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_10.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<sst xmlns="http://schemas.openxmlformats.org/spreadsheetml/2006/main" count="58" uniqueCount="52">
  <si>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Officers</t>
  </si>
  <si>
    <t>Clerks</t>
  </si>
  <si>
    <t>Total</t>
  </si>
  <si>
    <t>Haryana</t>
  </si>
  <si>
    <t>Himachal Pradesh</t>
  </si>
  <si>
    <t>Jammu &amp; Kashmir</t>
  </si>
  <si>
    <t>Punjab</t>
  </si>
  <si>
    <t>Rajasthan</t>
  </si>
  <si>
    <t>Chandigarh</t>
  </si>
  <si>
    <t>Delhi</t>
  </si>
  <si>
    <t>Arunachal Pradesh</t>
  </si>
  <si>
    <t>Assam</t>
  </si>
  <si>
    <t>Manipur</t>
  </si>
  <si>
    <t>Meghalaya</t>
  </si>
  <si>
    <t>Mizoram</t>
  </si>
  <si>
    <t>Nagaland</t>
  </si>
  <si>
    <t>Tripura</t>
  </si>
  <si>
    <t>Bihar</t>
  </si>
  <si>
    <t>Jharkhand</t>
  </si>
  <si>
    <t>Orissa</t>
  </si>
  <si>
    <t>Sikkim</t>
  </si>
  <si>
    <t>West Bengal</t>
  </si>
  <si>
    <t>Chhattisgarh</t>
  </si>
  <si>
    <t>Madhya Pradesh</t>
  </si>
  <si>
    <t>Uttar Pradesh</t>
  </si>
  <si>
    <t>Goa</t>
  </si>
  <si>
    <t>Gujarat</t>
  </si>
  <si>
    <t>Maharashtra</t>
  </si>
  <si>
    <t>Dadra &amp; Nagar Haveli</t>
  </si>
  <si>
    <t>Daman &amp; Diu</t>
  </si>
  <si>
    <t>Andhra Pradesh</t>
  </si>
  <si>
    <t>Karnataka</t>
  </si>
  <si>
    <t>Kerala</t>
  </si>
  <si>
    <t>Tamil Nadu</t>
  </si>
  <si>
    <t>Lakshadweep</t>
  </si>
  <si>
    <t>NORTHERN REGION</t>
  </si>
  <si>
    <t>ALL-INDIA</t>
  </si>
  <si>
    <t>SOUTHERN REGION</t>
  </si>
  <si>
    <t>WESTERN REGION</t>
  </si>
  <si>
    <t>CENTRAL REGION</t>
  </si>
  <si>
    <t>EASTERN REGION</t>
  </si>
  <si>
    <t>NORTH-EASTERN REGION</t>
  </si>
  <si>
    <t>Uttarakhand</t>
  </si>
  <si>
    <t>Puducherry</t>
  </si>
  <si>
    <t>Andaman &amp; Nicobar Islands</t>
  </si>
  <si>
    <t>TABLE 10.1 : STATE-WISE DISTRIBUTION OF EMPLOYEES OF SCHEDULED COMMERCIAL BANKS - 2009</t>
  </si>
  <si>
    <t>Region / State / Union Territory</t>
  </si>
  <si>
    <t>Sub-ordinates</t>
  </si>
  <si>
    <t>Employees as on March 31</t>
  </si>
  <si>
    <t>Number</t>
  </si>
  <si>
    <t>Share (%)</t>
  </si>
  <si>
    <r>
      <t xml:space="preserve">Source </t>
    </r>
    <r>
      <rPr>
        <sz val="10"/>
        <rFont val="Arial"/>
        <family val="2"/>
      </rPr>
      <t>: Basic Statistical Returns of Scheduled Commercial Banks in India, Volume 38, March 2009.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</si>
</sst>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#,##0.0"/>
    <numFmt numFmtId="174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172" fontId="0" fillId="24" borderId="11" xfId="0" applyNumberFormat="1" applyFont="1" applyFill="1" applyBorder="1" applyAlignment="1">
      <alignment horizontal="right" vertical="center"/>
    </xf>
    <xf numFmtId="0" fontId="1" fillId="24" borderId="11" xfId="0" applyFont="1" applyFill="1" applyBorder="1" applyAlignment="1">
      <alignment vertical="center"/>
    </xf>
    <xf numFmtId="1" fontId="1" fillId="24" borderId="11" xfId="42" applyNumberFormat="1" applyFont="1" applyFill="1" applyBorder="1" applyAlignment="1">
      <alignment vertical="center"/>
    </xf>
    <xf numFmtId="2" fontId="1" fillId="24" borderId="11" xfId="42" applyNumberFormat="1" applyFont="1" applyFill="1" applyBorder="1" applyAlignment="1">
      <alignment vertical="center"/>
    </xf>
    <xf numFmtId="1" fontId="0" fillId="24" borderId="11" xfId="42" applyNumberFormat="1" applyFont="1" applyFill="1" applyBorder="1" applyAlignment="1">
      <alignment vertical="center"/>
    </xf>
    <xf numFmtId="2" fontId="0" fillId="24" borderId="11" xfId="42" applyNumberFormat="1" applyFont="1" applyFill="1" applyBorder="1" applyAlignment="1">
      <alignment vertical="center"/>
    </xf>
    <xf numFmtId="1" fontId="0" fillId="24" borderId="11" xfId="42" applyNumberFormat="1" applyFont="1" applyFill="1" applyBorder="1" applyAlignment="1">
      <alignment horizontal="right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7.140625" style="1" bestFit="1" customWidth="1"/>
    <col min="3" max="3" width="7.421875" style="1" bestFit="1" customWidth="1"/>
    <col min="4" max="4" width="9.28125" style="1" bestFit="1" customWidth="1"/>
    <col min="5" max="5" width="1.7109375" style="1" customWidth="1"/>
    <col min="6" max="6" width="7.421875" style="1" bestFit="1" customWidth="1"/>
    <col min="7" max="7" width="9.28125" style="1" bestFit="1" customWidth="1"/>
    <col min="8" max="8" width="1.7109375" style="1" customWidth="1"/>
    <col min="9" max="9" width="7.421875" style="1" bestFit="1" customWidth="1"/>
    <col min="10" max="10" width="9.28125" style="1" bestFit="1" customWidth="1"/>
    <col min="11" max="11" width="1.7109375" style="1" customWidth="1"/>
    <col min="12" max="12" width="7.421875" style="1" bestFit="1" customWidth="1"/>
    <col min="13" max="13" width="9.28125" style="1" bestFit="1" customWidth="1"/>
    <col min="14" max="16384" width="9.140625" style="1" customWidth="1"/>
  </cols>
  <sheetData>
    <row r="2" spans="2:13" ht="15.75" customHeight="1">
      <c r="B2" s="13" t="s">
        <v>45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12.75">
      <c r="B4" s="15" t="s">
        <v>46</v>
      </c>
      <c r="C4" s="14" t="s">
        <v>48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2.75">
      <c r="B5" s="15"/>
      <c r="C5" s="14" t="s">
        <v>0</v>
      </c>
      <c r="D5" s="14"/>
      <c r="E5" s="4"/>
      <c r="F5" s="14" t="s">
        <v>1</v>
      </c>
      <c r="G5" s="14"/>
      <c r="H5" s="4"/>
      <c r="I5" s="14" t="s">
        <v>47</v>
      </c>
      <c r="J5" s="14"/>
      <c r="K5" s="4"/>
      <c r="L5" s="14" t="s">
        <v>2</v>
      </c>
      <c r="M5" s="14"/>
    </row>
    <row r="6" spans="2:13" ht="12.75">
      <c r="B6" s="15"/>
      <c r="C6" s="4" t="s">
        <v>49</v>
      </c>
      <c r="D6" s="4" t="s">
        <v>50</v>
      </c>
      <c r="E6" s="4"/>
      <c r="F6" s="4" t="s">
        <v>49</v>
      </c>
      <c r="G6" s="4" t="s">
        <v>50</v>
      </c>
      <c r="H6" s="4"/>
      <c r="I6" s="4" t="s">
        <v>49</v>
      </c>
      <c r="J6" s="4" t="s">
        <v>50</v>
      </c>
      <c r="K6" s="4"/>
      <c r="L6" s="4" t="s">
        <v>49</v>
      </c>
      <c r="M6" s="4" t="s">
        <v>50</v>
      </c>
    </row>
    <row r="7" spans="2:13" ht="12.75">
      <c r="B7" s="15"/>
      <c r="C7" s="6">
        <v>1</v>
      </c>
      <c r="D7" s="6">
        <v>2</v>
      </c>
      <c r="E7" s="6"/>
      <c r="F7" s="6">
        <v>3</v>
      </c>
      <c r="G7" s="6">
        <v>4</v>
      </c>
      <c r="H7" s="6"/>
      <c r="I7" s="6">
        <v>5</v>
      </c>
      <c r="J7" s="6">
        <v>6</v>
      </c>
      <c r="K7" s="6"/>
      <c r="L7" s="6">
        <v>7</v>
      </c>
      <c r="M7" s="6">
        <v>8</v>
      </c>
    </row>
    <row r="8" spans="2:13" s="2" customFormat="1" ht="12.75">
      <c r="B8" s="7" t="s">
        <v>35</v>
      </c>
      <c r="C8" s="8">
        <v>68500</v>
      </c>
      <c r="D8" s="9">
        <f>ROUND((C8/C$61*100),2)</f>
        <v>19.47</v>
      </c>
      <c r="E8" s="9"/>
      <c r="F8" s="8">
        <v>55617</v>
      </c>
      <c r="G8" s="9">
        <f>ROUND((F8/F$61*100),2)</f>
        <v>16.22</v>
      </c>
      <c r="H8" s="9"/>
      <c r="I8" s="8">
        <v>28718</v>
      </c>
      <c r="J8" s="9">
        <f>ROUND((I8/I$61*100),2)</f>
        <v>16.44</v>
      </c>
      <c r="K8" s="9"/>
      <c r="L8" s="8">
        <v>152835</v>
      </c>
      <c r="M8" s="9">
        <f>ROUND((L8/L$61*100),2)</f>
        <v>17.58</v>
      </c>
    </row>
    <row r="9" spans="2:13" ht="12.75">
      <c r="B9" s="5"/>
      <c r="C9" s="10"/>
      <c r="D9" s="11"/>
      <c r="E9" s="11"/>
      <c r="F9" s="10"/>
      <c r="G9" s="11"/>
      <c r="H9" s="11"/>
      <c r="I9" s="10"/>
      <c r="J9" s="11"/>
      <c r="K9" s="11"/>
      <c r="L9" s="10"/>
      <c r="M9" s="11"/>
    </row>
    <row r="10" spans="2:13" ht="12.75">
      <c r="B10" s="5" t="s">
        <v>3</v>
      </c>
      <c r="C10" s="10">
        <v>9498</v>
      </c>
      <c r="D10" s="11">
        <f aca="true" t="shared" si="0" ref="D10:D16">ROUND((C10/C$61*100),2)</f>
        <v>2.7</v>
      </c>
      <c r="E10" s="11"/>
      <c r="F10" s="10">
        <v>8724</v>
      </c>
      <c r="G10" s="11">
        <f aca="true" t="shared" si="1" ref="G10:G16">ROUND((F10/F$61*100),2)</f>
        <v>2.54</v>
      </c>
      <c r="H10" s="11"/>
      <c r="I10" s="10">
        <v>4197</v>
      </c>
      <c r="J10" s="11">
        <f aca="true" t="shared" si="2" ref="J10:J16">ROUND((I10/I$61*100),2)</f>
        <v>2.4</v>
      </c>
      <c r="K10" s="11"/>
      <c r="L10" s="10">
        <v>22419</v>
      </c>
      <c r="M10" s="11">
        <f aca="true" t="shared" si="3" ref="M10:M16">ROUND((L10/L$61*100),2)</f>
        <v>2.58</v>
      </c>
    </row>
    <row r="11" spans="2:13" ht="12.75">
      <c r="B11" s="5" t="s">
        <v>4</v>
      </c>
      <c r="C11" s="10">
        <v>2587</v>
      </c>
      <c r="D11" s="11">
        <f t="shared" si="0"/>
        <v>0.74</v>
      </c>
      <c r="E11" s="11"/>
      <c r="F11" s="10">
        <v>2618</v>
      </c>
      <c r="G11" s="11">
        <f t="shared" si="1"/>
        <v>0.76</v>
      </c>
      <c r="H11" s="11"/>
      <c r="I11" s="10">
        <v>1627</v>
      </c>
      <c r="J11" s="11">
        <f t="shared" si="2"/>
        <v>0.93</v>
      </c>
      <c r="K11" s="11"/>
      <c r="L11" s="10">
        <v>6832</v>
      </c>
      <c r="M11" s="11">
        <f t="shared" si="3"/>
        <v>0.79</v>
      </c>
    </row>
    <row r="12" spans="2:13" ht="12.75">
      <c r="B12" s="5" t="s">
        <v>5</v>
      </c>
      <c r="C12" s="10">
        <v>4680</v>
      </c>
      <c r="D12" s="11">
        <f t="shared" si="0"/>
        <v>1.33</v>
      </c>
      <c r="E12" s="11"/>
      <c r="F12" s="10">
        <v>2602</v>
      </c>
      <c r="G12" s="11">
        <f t="shared" si="1"/>
        <v>0.76</v>
      </c>
      <c r="H12" s="11"/>
      <c r="I12" s="10">
        <v>1997</v>
      </c>
      <c r="J12" s="11">
        <f t="shared" si="2"/>
        <v>1.14</v>
      </c>
      <c r="K12" s="11"/>
      <c r="L12" s="10">
        <v>9279</v>
      </c>
      <c r="M12" s="11">
        <f t="shared" si="3"/>
        <v>1.07</v>
      </c>
    </row>
    <row r="13" spans="2:13" ht="12.75">
      <c r="B13" s="5" t="s">
        <v>6</v>
      </c>
      <c r="C13" s="10">
        <v>15169</v>
      </c>
      <c r="D13" s="11">
        <f t="shared" si="0"/>
        <v>4.31</v>
      </c>
      <c r="E13" s="11"/>
      <c r="F13" s="10">
        <v>13296</v>
      </c>
      <c r="G13" s="11">
        <f t="shared" si="1"/>
        <v>3.88</v>
      </c>
      <c r="H13" s="11"/>
      <c r="I13" s="10">
        <v>6596</v>
      </c>
      <c r="J13" s="11">
        <f t="shared" si="2"/>
        <v>3.78</v>
      </c>
      <c r="K13" s="11"/>
      <c r="L13" s="10">
        <v>35061</v>
      </c>
      <c r="M13" s="11">
        <f t="shared" si="3"/>
        <v>4.03</v>
      </c>
    </row>
    <row r="14" spans="2:13" ht="12.75">
      <c r="B14" s="5" t="s">
        <v>7</v>
      </c>
      <c r="C14" s="10">
        <v>14206</v>
      </c>
      <c r="D14" s="11">
        <f t="shared" si="0"/>
        <v>4.04</v>
      </c>
      <c r="E14" s="11"/>
      <c r="F14" s="10">
        <v>11607</v>
      </c>
      <c r="G14" s="11">
        <f t="shared" si="1"/>
        <v>3.38</v>
      </c>
      <c r="H14" s="11"/>
      <c r="I14" s="10">
        <v>7202</v>
      </c>
      <c r="J14" s="11">
        <f t="shared" si="2"/>
        <v>4.12</v>
      </c>
      <c r="K14" s="11"/>
      <c r="L14" s="10">
        <v>33015</v>
      </c>
      <c r="M14" s="11">
        <f t="shared" si="3"/>
        <v>3.8</v>
      </c>
    </row>
    <row r="15" spans="2:13" ht="12.75">
      <c r="B15" s="5" t="s">
        <v>8</v>
      </c>
      <c r="C15" s="10">
        <v>3246</v>
      </c>
      <c r="D15" s="11">
        <f t="shared" si="0"/>
        <v>0.92</v>
      </c>
      <c r="E15" s="11"/>
      <c r="F15" s="10">
        <v>1908</v>
      </c>
      <c r="G15" s="11">
        <f t="shared" si="1"/>
        <v>0.56</v>
      </c>
      <c r="H15" s="11"/>
      <c r="I15" s="10">
        <v>949</v>
      </c>
      <c r="J15" s="11">
        <f t="shared" si="2"/>
        <v>0.54</v>
      </c>
      <c r="K15" s="11"/>
      <c r="L15" s="10">
        <v>6103</v>
      </c>
      <c r="M15" s="11">
        <f t="shared" si="3"/>
        <v>0.7</v>
      </c>
    </row>
    <row r="16" spans="2:13" ht="12.75">
      <c r="B16" s="5" t="s">
        <v>9</v>
      </c>
      <c r="C16" s="10">
        <v>19114</v>
      </c>
      <c r="D16" s="11">
        <f t="shared" si="0"/>
        <v>5.43</v>
      </c>
      <c r="E16" s="11"/>
      <c r="F16" s="10">
        <v>14862</v>
      </c>
      <c r="G16" s="11">
        <f t="shared" si="1"/>
        <v>4.33</v>
      </c>
      <c r="H16" s="11"/>
      <c r="I16" s="10">
        <v>6150</v>
      </c>
      <c r="J16" s="11">
        <f t="shared" si="2"/>
        <v>3.52</v>
      </c>
      <c r="K16" s="11"/>
      <c r="L16" s="10">
        <v>40126</v>
      </c>
      <c r="M16" s="11">
        <f t="shared" si="3"/>
        <v>4.62</v>
      </c>
    </row>
    <row r="17" spans="2:13" ht="12.75">
      <c r="B17" s="5"/>
      <c r="C17" s="10"/>
      <c r="D17" s="11"/>
      <c r="E17" s="11"/>
      <c r="F17" s="10"/>
      <c r="G17" s="11"/>
      <c r="H17" s="11"/>
      <c r="I17" s="10"/>
      <c r="J17" s="11"/>
      <c r="K17" s="11"/>
      <c r="L17" s="10"/>
      <c r="M17" s="11"/>
    </row>
    <row r="18" spans="2:13" s="2" customFormat="1" ht="12.75">
      <c r="B18" s="7" t="s">
        <v>41</v>
      </c>
      <c r="C18" s="8">
        <v>7673</v>
      </c>
      <c r="D18" s="9">
        <f>ROUND((C18/C$61*100),2)</f>
        <v>2.18</v>
      </c>
      <c r="E18" s="9"/>
      <c r="F18" s="8">
        <v>8703</v>
      </c>
      <c r="G18" s="9">
        <f>ROUND((F18/F$61*100),2)</f>
        <v>2.54</v>
      </c>
      <c r="H18" s="9"/>
      <c r="I18" s="8">
        <v>4783</v>
      </c>
      <c r="J18" s="9">
        <f>ROUND((I18/I$61*100),2)</f>
        <v>2.74</v>
      </c>
      <c r="K18" s="9"/>
      <c r="L18" s="8">
        <v>21159</v>
      </c>
      <c r="M18" s="9">
        <f>ROUND((L18/L$61*100),2)</f>
        <v>2.43</v>
      </c>
    </row>
    <row r="19" spans="2:13" ht="12.75">
      <c r="B19" s="5"/>
      <c r="C19" s="10"/>
      <c r="D19" s="11"/>
      <c r="E19" s="11"/>
      <c r="F19" s="10"/>
      <c r="G19" s="11"/>
      <c r="H19" s="11"/>
      <c r="I19" s="10"/>
      <c r="J19" s="11"/>
      <c r="K19" s="11"/>
      <c r="L19" s="10"/>
      <c r="M19" s="11"/>
    </row>
    <row r="20" spans="2:13" ht="12.75">
      <c r="B20" s="5" t="s">
        <v>10</v>
      </c>
      <c r="C20" s="10">
        <v>248</v>
      </c>
      <c r="D20" s="11">
        <f aca="true" t="shared" si="4" ref="D20:D26">ROUND((C20/C$61*100),2)</f>
        <v>0.07</v>
      </c>
      <c r="E20" s="11"/>
      <c r="F20" s="10">
        <v>310</v>
      </c>
      <c r="G20" s="11">
        <f aca="true" t="shared" si="5" ref="G20:G26">ROUND((F20/F$61*100),2)</f>
        <v>0.09</v>
      </c>
      <c r="H20" s="11"/>
      <c r="I20" s="10">
        <v>162</v>
      </c>
      <c r="J20" s="11">
        <f aca="true" t="shared" si="6" ref="J20:J26">ROUND((I20/I$61*100),2)</f>
        <v>0.09</v>
      </c>
      <c r="K20" s="11"/>
      <c r="L20" s="10">
        <v>720</v>
      </c>
      <c r="M20" s="11">
        <f aca="true" t="shared" si="7" ref="M20:M26">ROUND((L20/L$61*100),2)</f>
        <v>0.08</v>
      </c>
    </row>
    <row r="21" spans="2:13" ht="12.75">
      <c r="B21" s="5" t="s">
        <v>11</v>
      </c>
      <c r="C21" s="10">
        <v>5130</v>
      </c>
      <c r="D21" s="11">
        <f t="shared" si="4"/>
        <v>1.46</v>
      </c>
      <c r="E21" s="11"/>
      <c r="F21" s="10">
        <v>5786</v>
      </c>
      <c r="G21" s="11">
        <f t="shared" si="5"/>
        <v>1.69</v>
      </c>
      <c r="H21" s="11"/>
      <c r="I21" s="10">
        <v>3215</v>
      </c>
      <c r="J21" s="11">
        <f t="shared" si="6"/>
        <v>1.84</v>
      </c>
      <c r="K21" s="11"/>
      <c r="L21" s="10">
        <v>14131</v>
      </c>
      <c r="M21" s="11">
        <f t="shared" si="7"/>
        <v>1.63</v>
      </c>
    </row>
    <row r="22" spans="2:13" ht="12.75">
      <c r="B22" s="5" t="s">
        <v>12</v>
      </c>
      <c r="C22" s="10">
        <v>239</v>
      </c>
      <c r="D22" s="11">
        <f t="shared" si="4"/>
        <v>0.07</v>
      </c>
      <c r="E22" s="11"/>
      <c r="F22" s="10">
        <v>351</v>
      </c>
      <c r="G22" s="11">
        <f t="shared" si="5"/>
        <v>0.1</v>
      </c>
      <c r="H22" s="11"/>
      <c r="I22" s="10">
        <v>157</v>
      </c>
      <c r="J22" s="11">
        <f t="shared" si="6"/>
        <v>0.09</v>
      </c>
      <c r="K22" s="11"/>
      <c r="L22" s="10">
        <v>747</v>
      </c>
      <c r="M22" s="11">
        <f t="shared" si="7"/>
        <v>0.09</v>
      </c>
    </row>
    <row r="23" spans="2:13" ht="12.75">
      <c r="B23" s="5" t="s">
        <v>13</v>
      </c>
      <c r="C23" s="10">
        <v>696</v>
      </c>
      <c r="D23" s="11">
        <f t="shared" si="4"/>
        <v>0.2</v>
      </c>
      <c r="E23" s="11"/>
      <c r="F23" s="10">
        <v>753</v>
      </c>
      <c r="G23" s="11">
        <f t="shared" si="5"/>
        <v>0.22</v>
      </c>
      <c r="H23" s="11"/>
      <c r="I23" s="10">
        <v>460</v>
      </c>
      <c r="J23" s="11">
        <f t="shared" si="6"/>
        <v>0.26</v>
      </c>
      <c r="K23" s="11"/>
      <c r="L23" s="10">
        <v>1909</v>
      </c>
      <c r="M23" s="11">
        <f t="shared" si="7"/>
        <v>0.22</v>
      </c>
    </row>
    <row r="24" spans="2:13" ht="12.75">
      <c r="B24" s="5" t="s">
        <v>14</v>
      </c>
      <c r="C24" s="10">
        <v>239</v>
      </c>
      <c r="D24" s="11">
        <f t="shared" si="4"/>
        <v>0.07</v>
      </c>
      <c r="E24" s="11"/>
      <c r="F24" s="10">
        <v>286</v>
      </c>
      <c r="G24" s="11">
        <f t="shared" si="5"/>
        <v>0.08</v>
      </c>
      <c r="H24" s="11"/>
      <c r="I24" s="10">
        <v>153</v>
      </c>
      <c r="J24" s="11">
        <f t="shared" si="6"/>
        <v>0.09</v>
      </c>
      <c r="K24" s="11"/>
      <c r="L24" s="10">
        <v>678</v>
      </c>
      <c r="M24" s="11">
        <f t="shared" si="7"/>
        <v>0.08</v>
      </c>
    </row>
    <row r="25" spans="2:13" ht="12.75">
      <c r="B25" s="5" t="s">
        <v>15</v>
      </c>
      <c r="C25" s="10">
        <v>381</v>
      </c>
      <c r="D25" s="11">
        <f t="shared" si="4"/>
        <v>0.11</v>
      </c>
      <c r="E25" s="11"/>
      <c r="F25" s="10">
        <v>340</v>
      </c>
      <c r="G25" s="11">
        <f t="shared" si="5"/>
        <v>0.1</v>
      </c>
      <c r="H25" s="11"/>
      <c r="I25" s="10">
        <v>185</v>
      </c>
      <c r="J25" s="11">
        <f t="shared" si="6"/>
        <v>0.11</v>
      </c>
      <c r="K25" s="11"/>
      <c r="L25" s="10">
        <v>906</v>
      </c>
      <c r="M25" s="11">
        <f t="shared" si="7"/>
        <v>0.1</v>
      </c>
    </row>
    <row r="26" spans="2:13" ht="12.75">
      <c r="B26" s="5" t="s">
        <v>16</v>
      </c>
      <c r="C26" s="10">
        <v>740</v>
      </c>
      <c r="D26" s="11">
        <f t="shared" si="4"/>
        <v>0.21</v>
      </c>
      <c r="E26" s="11"/>
      <c r="F26" s="10">
        <v>877</v>
      </c>
      <c r="G26" s="11">
        <f t="shared" si="5"/>
        <v>0.26</v>
      </c>
      <c r="H26" s="11"/>
      <c r="I26" s="10">
        <v>451</v>
      </c>
      <c r="J26" s="11">
        <f t="shared" si="6"/>
        <v>0.26</v>
      </c>
      <c r="K26" s="11"/>
      <c r="L26" s="10">
        <v>2068</v>
      </c>
      <c r="M26" s="11">
        <f t="shared" si="7"/>
        <v>0.24</v>
      </c>
    </row>
    <row r="27" spans="2:13" ht="12.75">
      <c r="B27" s="5"/>
      <c r="C27" s="10"/>
      <c r="D27" s="11"/>
      <c r="E27" s="11"/>
      <c r="F27" s="10"/>
      <c r="G27" s="11"/>
      <c r="H27" s="11"/>
      <c r="I27" s="10"/>
      <c r="J27" s="11"/>
      <c r="K27" s="11"/>
      <c r="L27" s="10"/>
      <c r="M27" s="11"/>
    </row>
    <row r="28" spans="2:13" s="2" customFormat="1" ht="12.75">
      <c r="B28" s="7" t="s">
        <v>40</v>
      </c>
      <c r="C28" s="8">
        <v>50287</v>
      </c>
      <c r="D28" s="9">
        <f>ROUND((C28/C$61*100),2)</f>
        <v>14.29</v>
      </c>
      <c r="E28" s="9"/>
      <c r="F28" s="8">
        <v>55703</v>
      </c>
      <c r="G28" s="9">
        <f>ROUND((F28/F$61*100),2)</f>
        <v>16.24</v>
      </c>
      <c r="H28" s="9"/>
      <c r="I28" s="8">
        <v>30928</v>
      </c>
      <c r="J28" s="9">
        <f>ROUND((I28/I$61*100),2)</f>
        <v>17.71</v>
      </c>
      <c r="K28" s="9"/>
      <c r="L28" s="8">
        <v>136918</v>
      </c>
      <c r="M28" s="9">
        <f>ROUND((L28/L$61*100),2)</f>
        <v>15.75</v>
      </c>
    </row>
    <row r="29" spans="2:13" ht="12.75">
      <c r="B29" s="5"/>
      <c r="C29" s="10"/>
      <c r="D29" s="11"/>
      <c r="E29" s="11"/>
      <c r="F29" s="10"/>
      <c r="G29" s="11"/>
      <c r="H29" s="11"/>
      <c r="I29" s="10"/>
      <c r="J29" s="11"/>
      <c r="K29" s="11"/>
      <c r="L29" s="10"/>
      <c r="M29" s="11"/>
    </row>
    <row r="30" spans="2:13" ht="12.75">
      <c r="B30" s="5" t="s">
        <v>17</v>
      </c>
      <c r="C30" s="10">
        <v>11421</v>
      </c>
      <c r="D30" s="11">
        <f aca="true" t="shared" si="8" ref="D30:D35">ROUND((C30/C$61*100),2)</f>
        <v>3.25</v>
      </c>
      <c r="E30" s="11"/>
      <c r="F30" s="10">
        <v>11015</v>
      </c>
      <c r="G30" s="11">
        <f aca="true" t="shared" si="9" ref="G30:G35">ROUND((F30/F$61*100),2)</f>
        <v>3.21</v>
      </c>
      <c r="H30" s="11"/>
      <c r="I30" s="10">
        <v>7422</v>
      </c>
      <c r="J30" s="11">
        <f aca="true" t="shared" si="10" ref="J30:J35">ROUND((I30/I$61*100),2)</f>
        <v>4.25</v>
      </c>
      <c r="K30" s="11"/>
      <c r="L30" s="10">
        <v>29858</v>
      </c>
      <c r="M30" s="11">
        <f aca="true" t="shared" si="11" ref="M30:M35">ROUND((L30/L$61*100),2)</f>
        <v>3.43</v>
      </c>
    </row>
    <row r="31" spans="2:13" ht="12.75">
      <c r="B31" s="5" t="s">
        <v>18</v>
      </c>
      <c r="C31" s="10">
        <v>6230</v>
      </c>
      <c r="D31" s="11">
        <f t="shared" si="8"/>
        <v>1.77</v>
      </c>
      <c r="E31" s="11"/>
      <c r="F31" s="10">
        <v>5996</v>
      </c>
      <c r="G31" s="11">
        <f t="shared" si="9"/>
        <v>1.75</v>
      </c>
      <c r="H31" s="11"/>
      <c r="I31" s="10">
        <v>3270</v>
      </c>
      <c r="J31" s="11">
        <f t="shared" si="10"/>
        <v>1.87</v>
      </c>
      <c r="K31" s="11"/>
      <c r="L31" s="10">
        <v>15496</v>
      </c>
      <c r="M31" s="11">
        <f t="shared" si="11"/>
        <v>1.78</v>
      </c>
    </row>
    <row r="32" spans="2:13" ht="12.75">
      <c r="B32" s="5" t="s">
        <v>19</v>
      </c>
      <c r="C32" s="10">
        <v>9425</v>
      </c>
      <c r="D32" s="11">
        <f t="shared" si="8"/>
        <v>2.68</v>
      </c>
      <c r="E32" s="11"/>
      <c r="F32" s="10">
        <v>8652</v>
      </c>
      <c r="G32" s="11">
        <f t="shared" si="9"/>
        <v>2.52</v>
      </c>
      <c r="H32" s="11"/>
      <c r="I32" s="10">
        <v>4915</v>
      </c>
      <c r="J32" s="11">
        <f t="shared" si="10"/>
        <v>2.81</v>
      </c>
      <c r="K32" s="11"/>
      <c r="L32" s="10">
        <v>22992</v>
      </c>
      <c r="M32" s="11">
        <f t="shared" si="11"/>
        <v>2.64</v>
      </c>
    </row>
    <row r="33" spans="2:13" ht="12.75">
      <c r="B33" s="5" t="s">
        <v>20</v>
      </c>
      <c r="C33" s="10">
        <v>233</v>
      </c>
      <c r="D33" s="11">
        <f t="shared" si="8"/>
        <v>0.07</v>
      </c>
      <c r="E33" s="11"/>
      <c r="F33" s="10">
        <v>131</v>
      </c>
      <c r="G33" s="11">
        <f t="shared" si="9"/>
        <v>0.04</v>
      </c>
      <c r="H33" s="11"/>
      <c r="I33" s="10">
        <v>126</v>
      </c>
      <c r="J33" s="11">
        <f t="shared" si="10"/>
        <v>0.07</v>
      </c>
      <c r="K33" s="11"/>
      <c r="L33" s="10">
        <v>490</v>
      </c>
      <c r="M33" s="11">
        <f t="shared" si="11"/>
        <v>0.06</v>
      </c>
    </row>
    <row r="34" spans="2:13" ht="12.75">
      <c r="B34" s="5" t="s">
        <v>21</v>
      </c>
      <c r="C34" s="10">
        <v>22848</v>
      </c>
      <c r="D34" s="11">
        <f t="shared" si="8"/>
        <v>6.49</v>
      </c>
      <c r="E34" s="11"/>
      <c r="F34" s="10">
        <v>29771</v>
      </c>
      <c r="G34" s="11">
        <f t="shared" si="9"/>
        <v>8.68</v>
      </c>
      <c r="H34" s="11"/>
      <c r="I34" s="10">
        <v>15136</v>
      </c>
      <c r="J34" s="11">
        <f t="shared" si="10"/>
        <v>8.67</v>
      </c>
      <c r="K34" s="11"/>
      <c r="L34" s="10">
        <v>67755</v>
      </c>
      <c r="M34" s="11">
        <f t="shared" si="11"/>
        <v>7.79</v>
      </c>
    </row>
    <row r="35" spans="2:13" ht="12.75">
      <c r="B35" s="5" t="s">
        <v>44</v>
      </c>
      <c r="C35" s="10">
        <v>130</v>
      </c>
      <c r="D35" s="11">
        <f t="shared" si="8"/>
        <v>0.04</v>
      </c>
      <c r="E35" s="11"/>
      <c r="F35" s="10">
        <v>138</v>
      </c>
      <c r="G35" s="11">
        <f t="shared" si="9"/>
        <v>0.04</v>
      </c>
      <c r="H35" s="11"/>
      <c r="I35" s="10">
        <v>59</v>
      </c>
      <c r="J35" s="11">
        <f t="shared" si="10"/>
        <v>0.03</v>
      </c>
      <c r="K35" s="11"/>
      <c r="L35" s="10">
        <v>327</v>
      </c>
      <c r="M35" s="11">
        <f t="shared" si="11"/>
        <v>0.04</v>
      </c>
    </row>
    <row r="36" spans="2:13" ht="12.75">
      <c r="B36" s="5"/>
      <c r="C36" s="10"/>
      <c r="D36" s="11"/>
      <c r="E36" s="11"/>
      <c r="F36" s="10"/>
      <c r="G36" s="11"/>
      <c r="H36" s="11"/>
      <c r="I36" s="10"/>
      <c r="J36" s="11"/>
      <c r="K36" s="11"/>
      <c r="L36" s="10"/>
      <c r="M36" s="11"/>
    </row>
    <row r="37" spans="2:13" s="2" customFormat="1" ht="12.75">
      <c r="B37" s="7" t="s">
        <v>39</v>
      </c>
      <c r="C37" s="8">
        <v>56572</v>
      </c>
      <c r="D37" s="9">
        <f>ROUND((C37/C$61*100),2)</f>
        <v>16.08</v>
      </c>
      <c r="E37" s="9"/>
      <c r="F37" s="8">
        <v>54463</v>
      </c>
      <c r="G37" s="9">
        <f>ROUND((F37/F$61*100),2)</f>
        <v>15.88</v>
      </c>
      <c r="H37" s="9"/>
      <c r="I37" s="8">
        <v>31280</v>
      </c>
      <c r="J37" s="9">
        <f>ROUND((I37/I$61*100),2)</f>
        <v>17.91</v>
      </c>
      <c r="K37" s="9"/>
      <c r="L37" s="8">
        <v>142315</v>
      </c>
      <c r="M37" s="9">
        <f>ROUND((L37/L$61*100),2)</f>
        <v>16.37</v>
      </c>
    </row>
    <row r="38" spans="2:13" ht="12.75">
      <c r="B38" s="5"/>
      <c r="C38" s="10"/>
      <c r="D38" s="11"/>
      <c r="E38" s="11"/>
      <c r="F38" s="10"/>
      <c r="G38" s="11"/>
      <c r="H38" s="11"/>
      <c r="I38" s="10"/>
      <c r="J38" s="11"/>
      <c r="K38" s="11"/>
      <c r="L38" s="10"/>
      <c r="M38" s="11"/>
    </row>
    <row r="39" spans="2:13" ht="12.75">
      <c r="B39" s="5" t="s">
        <v>22</v>
      </c>
      <c r="C39" s="10">
        <v>4406</v>
      </c>
      <c r="D39" s="11">
        <f>ROUND((C39/C$61*100),2)</f>
        <v>1.25</v>
      </c>
      <c r="E39" s="11"/>
      <c r="F39" s="10">
        <v>3783</v>
      </c>
      <c r="G39" s="11">
        <f>ROUND((F39/F$61*100),2)</f>
        <v>1.1</v>
      </c>
      <c r="H39" s="11"/>
      <c r="I39" s="10">
        <v>2028</v>
      </c>
      <c r="J39" s="11">
        <f>ROUND((I39/I$61*100),2)</f>
        <v>1.16</v>
      </c>
      <c r="K39" s="11"/>
      <c r="L39" s="10">
        <v>10217</v>
      </c>
      <c r="M39" s="11">
        <f>ROUND((L39/L$61*100),2)</f>
        <v>1.18</v>
      </c>
    </row>
    <row r="40" spans="2:13" ht="12.75">
      <c r="B40" s="5" t="s">
        <v>23</v>
      </c>
      <c r="C40" s="10">
        <v>14713</v>
      </c>
      <c r="D40" s="11">
        <f>ROUND((C40/C$61*100),2)</f>
        <v>4.18</v>
      </c>
      <c r="E40" s="11"/>
      <c r="F40" s="10">
        <v>14172</v>
      </c>
      <c r="G40" s="11">
        <f>ROUND((F40/F$61*100),2)</f>
        <v>4.13</v>
      </c>
      <c r="H40" s="11"/>
      <c r="I40" s="10">
        <v>7974</v>
      </c>
      <c r="J40" s="11">
        <f>ROUND((I40/I$61*100),2)</f>
        <v>4.57</v>
      </c>
      <c r="K40" s="11"/>
      <c r="L40" s="10">
        <v>36859</v>
      </c>
      <c r="M40" s="11">
        <f>ROUND((L40/L$61*100),2)</f>
        <v>4.24</v>
      </c>
    </row>
    <row r="41" spans="2:13" ht="12.75">
      <c r="B41" s="5" t="s">
        <v>24</v>
      </c>
      <c r="C41" s="10">
        <v>33526</v>
      </c>
      <c r="D41" s="11">
        <f>ROUND((C41/C$61*100),2)</f>
        <v>9.53</v>
      </c>
      <c r="E41" s="11"/>
      <c r="F41" s="10">
        <v>32731</v>
      </c>
      <c r="G41" s="11">
        <f>ROUND((F41/F$61*100),2)</f>
        <v>9.54</v>
      </c>
      <c r="H41" s="11"/>
      <c r="I41" s="10">
        <v>18991</v>
      </c>
      <c r="J41" s="11">
        <f>ROUND((I41/I$61*100),2)</f>
        <v>10.87</v>
      </c>
      <c r="K41" s="11"/>
      <c r="L41" s="10">
        <v>85248</v>
      </c>
      <c r="M41" s="11">
        <f>ROUND((L41/L$61*100),2)</f>
        <v>9.81</v>
      </c>
    </row>
    <row r="42" spans="2:13" ht="12.75">
      <c r="B42" s="5" t="s">
        <v>42</v>
      </c>
      <c r="C42" s="10">
        <v>3927</v>
      </c>
      <c r="D42" s="11">
        <f>ROUND((C42/C$61*100),2)</f>
        <v>1.12</v>
      </c>
      <c r="E42" s="11"/>
      <c r="F42" s="10">
        <v>3777</v>
      </c>
      <c r="G42" s="11">
        <f>ROUND((F42/F$61*100),2)</f>
        <v>1.1</v>
      </c>
      <c r="H42" s="11"/>
      <c r="I42" s="10">
        <v>2287</v>
      </c>
      <c r="J42" s="11">
        <f>ROUND((I42/I$61*100),2)</f>
        <v>1.31</v>
      </c>
      <c r="K42" s="11"/>
      <c r="L42" s="10">
        <v>9991</v>
      </c>
      <c r="M42" s="11">
        <f>ROUND((L42/L$61*100),2)</f>
        <v>1.15</v>
      </c>
    </row>
    <row r="43" spans="2:13" ht="12.75">
      <c r="B43" s="5"/>
      <c r="C43" s="10"/>
      <c r="D43" s="11"/>
      <c r="E43" s="11"/>
      <c r="F43" s="10"/>
      <c r="G43" s="11"/>
      <c r="H43" s="11"/>
      <c r="I43" s="10"/>
      <c r="J43" s="11"/>
      <c r="K43" s="11"/>
      <c r="L43" s="10"/>
      <c r="M43" s="11"/>
    </row>
    <row r="44" spans="2:13" s="2" customFormat="1" ht="12.75">
      <c r="B44" s="7" t="s">
        <v>38</v>
      </c>
      <c r="C44" s="8">
        <v>65128</v>
      </c>
      <c r="D44" s="9">
        <f>ROUND((C44/C$61*100),2)</f>
        <v>18.51</v>
      </c>
      <c r="E44" s="9"/>
      <c r="F44" s="8">
        <v>68464</v>
      </c>
      <c r="G44" s="9">
        <f>ROUND((F44/F$61*100),2)</f>
        <v>19.96</v>
      </c>
      <c r="H44" s="9"/>
      <c r="I44" s="8">
        <v>32726</v>
      </c>
      <c r="J44" s="9">
        <f>ROUND((I44/I$61*100),2)</f>
        <v>18.74</v>
      </c>
      <c r="K44" s="9"/>
      <c r="L44" s="8">
        <v>166318</v>
      </c>
      <c r="M44" s="9">
        <f>ROUND((L44/L$61*100),2)</f>
        <v>19.13</v>
      </c>
    </row>
    <row r="45" spans="2:13" ht="12.75">
      <c r="B45" s="5"/>
      <c r="C45" s="10"/>
      <c r="D45" s="11"/>
      <c r="E45" s="11"/>
      <c r="F45" s="10"/>
      <c r="G45" s="11"/>
      <c r="H45" s="11"/>
      <c r="I45" s="10"/>
      <c r="J45" s="11"/>
      <c r="K45" s="11"/>
      <c r="L45" s="10"/>
      <c r="M45" s="11"/>
    </row>
    <row r="46" spans="2:13" ht="12.75">
      <c r="B46" s="5" t="s">
        <v>25</v>
      </c>
      <c r="C46" s="10">
        <v>1918</v>
      </c>
      <c r="D46" s="11">
        <f>ROUND((C46/C$61*100),2)</f>
        <v>0.55</v>
      </c>
      <c r="E46" s="11"/>
      <c r="F46" s="10">
        <v>2154</v>
      </c>
      <c r="G46" s="11">
        <f>ROUND((F46/F$61*100),2)</f>
        <v>0.63</v>
      </c>
      <c r="H46" s="11"/>
      <c r="I46" s="10">
        <v>770</v>
      </c>
      <c r="J46" s="11">
        <f>ROUND((I46/I$61*100),2)</f>
        <v>0.44</v>
      </c>
      <c r="K46" s="11"/>
      <c r="L46" s="10">
        <v>4842</v>
      </c>
      <c r="M46" s="11">
        <f>ROUND((L46/L$61*100),2)</f>
        <v>0.56</v>
      </c>
    </row>
    <row r="47" spans="2:13" ht="12.75">
      <c r="B47" s="5" t="s">
        <v>26</v>
      </c>
      <c r="C47" s="10">
        <v>19182</v>
      </c>
      <c r="D47" s="11">
        <f>ROUND((C47/C$61*100),2)</f>
        <v>5.45</v>
      </c>
      <c r="E47" s="11"/>
      <c r="F47" s="10">
        <v>21243</v>
      </c>
      <c r="G47" s="11">
        <f>ROUND((F47/F$61*100),2)</f>
        <v>6.19</v>
      </c>
      <c r="H47" s="11"/>
      <c r="I47" s="10">
        <v>10729</v>
      </c>
      <c r="J47" s="11">
        <f>ROUND((I47/I$61*100),2)</f>
        <v>6.14</v>
      </c>
      <c r="K47" s="11"/>
      <c r="L47" s="10">
        <v>51154</v>
      </c>
      <c r="M47" s="11">
        <f>ROUND((L47/L$61*100),2)</f>
        <v>5.88</v>
      </c>
    </row>
    <row r="48" spans="2:13" ht="12.75">
      <c r="B48" s="5" t="s">
        <v>27</v>
      </c>
      <c r="C48" s="10">
        <v>43836</v>
      </c>
      <c r="D48" s="11">
        <f>ROUND((C48/C$61*100),2)</f>
        <v>12.46</v>
      </c>
      <c r="E48" s="11"/>
      <c r="F48" s="10">
        <v>44906</v>
      </c>
      <c r="G48" s="11">
        <f>ROUND((F48/F$61*100),2)</f>
        <v>13.09</v>
      </c>
      <c r="H48" s="11"/>
      <c r="I48" s="10">
        <v>21161</v>
      </c>
      <c r="J48" s="11">
        <f>ROUND((I48/I$61*100),2)</f>
        <v>12.12</v>
      </c>
      <c r="K48" s="11"/>
      <c r="L48" s="10">
        <v>109903</v>
      </c>
      <c r="M48" s="11">
        <f>ROUND((L48/L$61*100),2)</f>
        <v>12.64</v>
      </c>
    </row>
    <row r="49" spans="2:13" ht="12.75">
      <c r="B49" s="5" t="s">
        <v>28</v>
      </c>
      <c r="C49" s="10">
        <v>110</v>
      </c>
      <c r="D49" s="11">
        <f>ROUND((C49/C$61*100),2)</f>
        <v>0.03</v>
      </c>
      <c r="E49" s="11"/>
      <c r="F49" s="10">
        <v>72</v>
      </c>
      <c r="G49" s="11">
        <f>ROUND((F49/F$61*100),2)</f>
        <v>0.02</v>
      </c>
      <c r="H49" s="11"/>
      <c r="I49" s="10">
        <v>23</v>
      </c>
      <c r="J49" s="11">
        <f>ROUND((I49/I$61*100),2)</f>
        <v>0.01</v>
      </c>
      <c r="K49" s="11"/>
      <c r="L49" s="10">
        <v>205</v>
      </c>
      <c r="M49" s="11">
        <f>ROUND((L49/L$61*100),2)</f>
        <v>0.02</v>
      </c>
    </row>
    <row r="50" spans="2:13" ht="12.75">
      <c r="B50" s="5" t="s">
        <v>29</v>
      </c>
      <c r="C50" s="10">
        <v>82</v>
      </c>
      <c r="D50" s="11">
        <f>ROUND((C50/C$61*100),2)</f>
        <v>0.02</v>
      </c>
      <c r="E50" s="11"/>
      <c r="F50" s="10">
        <v>89</v>
      </c>
      <c r="G50" s="11">
        <f>ROUND((F50/F$61*100),2)</f>
        <v>0.03</v>
      </c>
      <c r="H50" s="11"/>
      <c r="I50" s="10">
        <v>43</v>
      </c>
      <c r="J50" s="11">
        <f>ROUND((I50/I$61*100),2)</f>
        <v>0.02</v>
      </c>
      <c r="K50" s="11"/>
      <c r="L50" s="10">
        <v>214</v>
      </c>
      <c r="M50" s="11">
        <f>ROUND((L50/L$61*100),2)</f>
        <v>0.02</v>
      </c>
    </row>
    <row r="51" spans="2:13" ht="12.75">
      <c r="B51" s="5"/>
      <c r="C51" s="10"/>
      <c r="D51" s="11"/>
      <c r="E51" s="11"/>
      <c r="F51" s="10"/>
      <c r="G51" s="11"/>
      <c r="H51" s="11"/>
      <c r="I51" s="10"/>
      <c r="J51" s="11"/>
      <c r="K51" s="11"/>
      <c r="L51" s="10"/>
      <c r="M51" s="11"/>
    </row>
    <row r="52" spans="2:13" s="2" customFormat="1" ht="12.75">
      <c r="B52" s="7" t="s">
        <v>37</v>
      </c>
      <c r="C52" s="8">
        <v>103681</v>
      </c>
      <c r="D52" s="9">
        <f>ROUND((C52/C$61*100),2)</f>
        <v>29.47</v>
      </c>
      <c r="E52" s="9"/>
      <c r="F52" s="8">
        <v>99980</v>
      </c>
      <c r="G52" s="9">
        <f>ROUND((F52/F$61*100),2)</f>
        <v>29.15</v>
      </c>
      <c r="H52" s="9"/>
      <c r="I52" s="8">
        <v>46206</v>
      </c>
      <c r="J52" s="9">
        <f>ROUND((I52/I$61*100),2)</f>
        <v>26.46</v>
      </c>
      <c r="K52" s="9"/>
      <c r="L52" s="8">
        <v>249867</v>
      </c>
      <c r="M52" s="9">
        <f>ROUND((L52/L$61*100),2)</f>
        <v>28.74</v>
      </c>
    </row>
    <row r="53" spans="2:13" ht="12.75">
      <c r="B53" s="5"/>
      <c r="C53" s="10"/>
      <c r="D53" s="11"/>
      <c r="E53" s="11"/>
      <c r="F53" s="10"/>
      <c r="G53" s="11"/>
      <c r="H53" s="11"/>
      <c r="I53" s="10"/>
      <c r="J53" s="11"/>
      <c r="K53" s="11"/>
      <c r="L53" s="10"/>
      <c r="M53" s="11"/>
    </row>
    <row r="54" spans="2:13" ht="12.75">
      <c r="B54" s="5" t="s">
        <v>30</v>
      </c>
      <c r="C54" s="10">
        <v>28877</v>
      </c>
      <c r="D54" s="11">
        <f aca="true" t="shared" si="12" ref="D54:D59">ROUND((C54/C$61*100),2)</f>
        <v>8.21</v>
      </c>
      <c r="E54" s="11"/>
      <c r="F54" s="10">
        <v>23766</v>
      </c>
      <c r="G54" s="11">
        <f aca="true" t="shared" si="13" ref="G54:G59">ROUND((F54/F$61*100),2)</f>
        <v>6.93</v>
      </c>
      <c r="H54" s="11"/>
      <c r="I54" s="10">
        <v>13364</v>
      </c>
      <c r="J54" s="11">
        <f aca="true" t="shared" si="14" ref="J54:J59">ROUND((I54/I$61*100),2)</f>
        <v>7.65</v>
      </c>
      <c r="K54" s="11"/>
      <c r="L54" s="10">
        <v>66007</v>
      </c>
      <c r="M54" s="11">
        <f aca="true" t="shared" si="15" ref="M54:M59">ROUND((L54/L$61*100),2)</f>
        <v>7.59</v>
      </c>
    </row>
    <row r="55" spans="2:13" ht="12.75">
      <c r="B55" s="5" t="s">
        <v>31</v>
      </c>
      <c r="C55" s="10">
        <v>25531</v>
      </c>
      <c r="D55" s="11">
        <f t="shared" si="12"/>
        <v>7.26</v>
      </c>
      <c r="E55" s="11"/>
      <c r="F55" s="10">
        <v>25654</v>
      </c>
      <c r="G55" s="11">
        <f t="shared" si="13"/>
        <v>7.48</v>
      </c>
      <c r="H55" s="11"/>
      <c r="I55" s="10">
        <v>11806</v>
      </c>
      <c r="J55" s="11">
        <f t="shared" si="14"/>
        <v>6.76</v>
      </c>
      <c r="K55" s="11"/>
      <c r="L55" s="10">
        <v>62991</v>
      </c>
      <c r="M55" s="11">
        <f t="shared" si="15"/>
        <v>7.25</v>
      </c>
    </row>
    <row r="56" spans="2:13" ht="12.75">
      <c r="B56" s="5" t="s">
        <v>32</v>
      </c>
      <c r="C56" s="10">
        <v>17484</v>
      </c>
      <c r="D56" s="11">
        <f t="shared" si="12"/>
        <v>4.97</v>
      </c>
      <c r="E56" s="11"/>
      <c r="F56" s="10">
        <v>18927</v>
      </c>
      <c r="G56" s="11">
        <f t="shared" si="13"/>
        <v>5.52</v>
      </c>
      <c r="H56" s="11"/>
      <c r="I56" s="10">
        <v>7785</v>
      </c>
      <c r="J56" s="11">
        <f t="shared" si="14"/>
        <v>4.46</v>
      </c>
      <c r="K56" s="11"/>
      <c r="L56" s="10">
        <v>44196</v>
      </c>
      <c r="M56" s="11">
        <f t="shared" si="15"/>
        <v>5.08</v>
      </c>
    </row>
    <row r="57" spans="2:13" ht="12.75">
      <c r="B57" s="5" t="s">
        <v>33</v>
      </c>
      <c r="C57" s="10">
        <v>31132</v>
      </c>
      <c r="D57" s="11">
        <f t="shared" si="12"/>
        <v>8.85</v>
      </c>
      <c r="E57" s="11"/>
      <c r="F57" s="10">
        <v>30965</v>
      </c>
      <c r="G57" s="11">
        <f t="shared" si="13"/>
        <v>9.03</v>
      </c>
      <c r="H57" s="11"/>
      <c r="I57" s="10">
        <v>12954</v>
      </c>
      <c r="J57" s="11">
        <f t="shared" si="14"/>
        <v>7.42</v>
      </c>
      <c r="K57" s="11"/>
      <c r="L57" s="10">
        <v>75051</v>
      </c>
      <c r="M57" s="11">
        <f t="shared" si="15"/>
        <v>8.63</v>
      </c>
    </row>
    <row r="58" spans="2:13" ht="12.75">
      <c r="B58" s="5" t="s">
        <v>34</v>
      </c>
      <c r="C58" s="10">
        <v>31</v>
      </c>
      <c r="D58" s="11">
        <f t="shared" si="12"/>
        <v>0.01</v>
      </c>
      <c r="E58" s="11"/>
      <c r="F58" s="10">
        <v>25</v>
      </c>
      <c r="G58" s="11">
        <f t="shared" si="13"/>
        <v>0.01</v>
      </c>
      <c r="H58" s="11"/>
      <c r="I58" s="10">
        <v>19</v>
      </c>
      <c r="J58" s="11">
        <f t="shared" si="14"/>
        <v>0.01</v>
      </c>
      <c r="K58" s="11"/>
      <c r="L58" s="10">
        <v>75</v>
      </c>
      <c r="M58" s="11">
        <f t="shared" si="15"/>
        <v>0.01</v>
      </c>
    </row>
    <row r="59" spans="2:13" ht="12.75">
      <c r="B59" s="5" t="s">
        <v>43</v>
      </c>
      <c r="C59" s="10">
        <v>626</v>
      </c>
      <c r="D59" s="11">
        <f t="shared" si="12"/>
        <v>0.18</v>
      </c>
      <c r="E59" s="11"/>
      <c r="F59" s="10">
        <v>643</v>
      </c>
      <c r="G59" s="11">
        <f t="shared" si="13"/>
        <v>0.19</v>
      </c>
      <c r="H59" s="11"/>
      <c r="I59" s="10">
        <v>278</v>
      </c>
      <c r="J59" s="11">
        <f t="shared" si="14"/>
        <v>0.16</v>
      </c>
      <c r="K59" s="11"/>
      <c r="L59" s="10">
        <v>1547</v>
      </c>
      <c r="M59" s="11">
        <f t="shared" si="15"/>
        <v>0.18</v>
      </c>
    </row>
    <row r="60" spans="2:13" ht="12.75">
      <c r="B60" s="5"/>
      <c r="C60" s="12"/>
      <c r="D60" s="11"/>
      <c r="E60" s="11"/>
      <c r="F60" s="12"/>
      <c r="G60" s="11"/>
      <c r="H60" s="11"/>
      <c r="I60" s="12"/>
      <c r="J60" s="11"/>
      <c r="K60" s="11"/>
      <c r="L60" s="12"/>
      <c r="M60" s="11"/>
    </row>
    <row r="61" spans="1:27" s="3" customFormat="1" ht="12.75">
      <c r="A61" s="1"/>
      <c r="B61" s="7" t="s">
        <v>36</v>
      </c>
      <c r="C61" s="8">
        <v>351841</v>
      </c>
      <c r="D61" s="9">
        <f>ROUND((C61/C$61*100),2)</f>
        <v>100</v>
      </c>
      <c r="E61" s="9"/>
      <c r="F61" s="8">
        <v>342930</v>
      </c>
      <c r="G61" s="9">
        <f>ROUND((F61/F$61*100),2)</f>
        <v>100</v>
      </c>
      <c r="H61" s="9"/>
      <c r="I61" s="8">
        <v>174641</v>
      </c>
      <c r="J61" s="9">
        <f>ROUND((I61/I$61*100),2)</f>
        <v>100</v>
      </c>
      <c r="K61" s="9"/>
      <c r="L61" s="8">
        <v>869412</v>
      </c>
      <c r="M61" s="9">
        <f>ROUND((L61/L$61*100),2)</f>
        <v>100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13" ht="12.75">
      <c r="B62" s="16" t="s">
        <v>51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</row>
  </sheetData>
  <sheetProtection/>
  <mergeCells count="8">
    <mergeCell ref="B2:M2"/>
    <mergeCell ref="C4:M4"/>
    <mergeCell ref="B62:M62"/>
    <mergeCell ref="B4:B7"/>
    <mergeCell ref="C5:D5"/>
    <mergeCell ref="F5:G5"/>
    <mergeCell ref="I5:J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Admin</cp:lastModifiedBy>
  <dcterms:created xsi:type="dcterms:W3CDTF">2004-04-23T11:07:10Z</dcterms:created>
  <dcterms:modified xsi:type="dcterms:W3CDTF">2011-03-04T04:32:31Z</dcterms:modified>
  <cp:category/>
  <cp:version/>
  <cp:contentType/>
  <cp:contentStatus/>
</cp:coreProperties>
</file>