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STMT 17" sheetId="1" r:id="rId1"/>
  </sheets>
  <definedNames>
    <definedName name="_xlnm.Print_Area" localSheetId="0">'STMT 17'!$C$2:$M$41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L39" i="1"/>
  <c r="K39" i="1"/>
  <c r="J39" i="1"/>
  <c r="M37" i="1"/>
  <c r="L37" i="1"/>
  <c r="K37" i="1"/>
  <c r="J37" i="1"/>
</calcChain>
</file>

<file path=xl/sharedStrings.xml><?xml version="1.0" encoding="utf-8"?>
<sst xmlns="http://schemas.openxmlformats.org/spreadsheetml/2006/main" count="55" uniqueCount="48">
  <si>
    <t>Statement 17: Devolution and Transfer of Resources from the Centre</t>
  </si>
  <si>
    <t>(₹ Crore)</t>
  </si>
  <si>
    <t>State/UT</t>
  </si>
  <si>
    <t>Col.4/Col.2</t>
  </si>
  <si>
    <t>Col.5/Col.3</t>
  </si>
  <si>
    <t>Col.6/Col.4</t>
  </si>
  <si>
    <t>Col.7/Col.5</t>
  </si>
  <si>
    <t>Gross</t>
  </si>
  <si>
    <t>Net*</t>
  </si>
  <si>
    <t>Net</t>
  </si>
  <si>
    <t>1. Andhra Pradesh</t>
  </si>
  <si>
    <t>2. Arunachal Pradesh</t>
  </si>
  <si>
    <t>3. Assam</t>
  </si>
  <si>
    <t>4. Bihar</t>
  </si>
  <si>
    <t>5. Chhattisgarh</t>
  </si>
  <si>
    <t>6. Goa</t>
  </si>
  <si>
    <t>7. Gujarat</t>
  </si>
  <si>
    <t>8. Haryana</t>
  </si>
  <si>
    <t>9. Himachal Pradesh</t>
  </si>
  <si>
    <t>10. Jharkhand</t>
  </si>
  <si>
    <t>11. Karnataka</t>
  </si>
  <si>
    <t>12. Kerala</t>
  </si>
  <si>
    <t>13. Madhya Pradesh</t>
  </si>
  <si>
    <t>14. Maharashtra</t>
  </si>
  <si>
    <t>15. Manipur</t>
  </si>
  <si>
    <t>16. Meghalaya</t>
  </si>
  <si>
    <t>17. Mizoram</t>
  </si>
  <si>
    <t>18. Nagaland</t>
  </si>
  <si>
    <t>19. Odisha</t>
  </si>
  <si>
    <t>20. Punjab</t>
  </si>
  <si>
    <t>21. Rajasthan</t>
  </si>
  <si>
    <t>22. Sikkim</t>
  </si>
  <si>
    <t>23. Tamil Nadu</t>
  </si>
  <si>
    <t>24. Telangana</t>
  </si>
  <si>
    <t>25. Tripura</t>
  </si>
  <si>
    <t>26. Uttar Pradesh</t>
  </si>
  <si>
    <t>27. Uttarakhand</t>
  </si>
  <si>
    <t>28. West Bengal</t>
  </si>
  <si>
    <t>29. Jammu and Kashmir</t>
  </si>
  <si>
    <t>30. NCT Delhi</t>
  </si>
  <si>
    <t>31. Puducherry</t>
  </si>
  <si>
    <t>All States and UTs</t>
  </si>
  <si>
    <t>* :  Gross devolution and transfers minus repayments of loans to centre and interest payments on loans from centre.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</si>
  <si>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Budget documents of the state governments. Details in methodology.</t>
    </r>
  </si>
  <si>
    <t>Variation  (Per cent)</t>
  </si>
  <si>
    <t>2018-19 (Accounts)</t>
  </si>
  <si>
    <t>2019-20 (Revised  Estimates)</t>
  </si>
  <si>
    <t>2020-21 (Budget  Estimates)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</si>
</sst>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1" fillId="2" borderId="0" xfId="1" applyFont="1" applyFill="1"/>
    <xf numFmtId="0" fontId="2" fillId="2" borderId="0" xfId="0" applyFont="1" applyFill="1"/>
    <xf numFmtId="0" fontId="2" fillId="2" borderId="0" xfId="1" applyFont="1" applyFill="1"/>
    <xf numFmtId="0" fontId="2" fillId="2" borderId="9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2" borderId="9" xfId="0" applyFont="1" applyFill="1" applyBorder="1" applyAlignment="1"/>
    <xf numFmtId="165" fontId="1" fillId="2" borderId="9" xfId="3" applyNumberFormat="1" applyFont="1" applyFill="1" applyBorder="1" applyAlignment="1">
      <alignment horizontal="right"/>
    </xf>
    <xf numFmtId="165" fontId="1" fillId="2" borderId="9" xfId="1" applyNumberFormat="1" applyFont="1" applyFill="1" applyBorder="1"/>
    <xf numFmtId="4" fontId="1" fillId="2" borderId="0" xfId="1" applyNumberFormat="1" applyFont="1" applyFill="1"/>
    <xf numFmtId="165" fontId="1" fillId="2" borderId="0" xfId="1" applyNumberFormat="1" applyFont="1" applyFill="1"/>
    <xf numFmtId="0" fontId="2" fillId="2" borderId="9" xfId="0" applyFont="1" applyFill="1" applyBorder="1" applyAlignment="1"/>
    <xf numFmtId="165" fontId="2" fillId="2" borderId="9" xfId="0" applyNumberFormat="1" applyFont="1" applyFill="1" applyBorder="1" applyProtection="1"/>
    <xf numFmtId="165" fontId="2" fillId="2" borderId="9" xfId="1" applyNumberFormat="1" applyFont="1" applyFill="1" applyBorder="1"/>
    <xf numFmtId="0" fontId="1" fillId="2" borderId="4" xfId="1" applyFont="1" applyFill="1" applyBorder="1" applyAlignment="1">
      <alignment horizontal="right"/>
    </xf>
    <xf numFmtId="0" fontId="1" fillId="2" borderId="5" xfId="1" applyFont="1" applyFill="1" applyBorder="1" applyAlignment="1">
      <alignment horizontal="right"/>
    </xf>
    <xf numFmtId="0" fontId="1" fillId="2" borderId="6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2" fillId="2" borderId="10" xfId="1" applyFont="1" applyFill="1" applyBorder="1" applyAlignment="1">
      <alignment horizontal="center" vertical="top" wrapText="1"/>
    </xf>
    <xf numFmtId="0" fontId="2" fillId="2" borderId="11" xfId="1" applyFont="1" applyFill="1" applyBorder="1" applyAlignment="1">
      <alignment horizontal="center" vertical="top" wrapText="1"/>
    </xf>
  </cellXfs>
  <cellStyles count="4">
    <cellStyle name="Comma 5" xfId="3"/>
    <cellStyle name="Normal" xfId="0" builtinId="0"/>
    <cellStyle name="Normal 2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1"/>
  <sheetViews>
    <sheetView tabSelected="1" zoomScaleNormal="100" workbookViewId="0"/>
  </sheetViews>
  <sheetFormatPr defaultColWidth="8.85546875" defaultRowHeight="12.75" x14ac:dyDescent="0.2"/>
  <cols>
    <col min="1" max="1" width="4.42578125" style="1" customWidth="1"/>
    <col min="2" max="2" width="8.85546875" style="1" hidden="1" customWidth="1"/>
    <col min="3" max="3" width="24.5703125" style="1" customWidth="1"/>
    <col min="4" max="4" width="14.140625" style="1" customWidth="1"/>
    <col min="5" max="6" width="12.42578125" style="1" customWidth="1"/>
    <col min="7" max="7" width="12.140625" style="1" customWidth="1"/>
    <col min="8" max="8" width="12" style="1" customWidth="1"/>
    <col min="9" max="9" width="11.85546875" style="1" customWidth="1"/>
    <col min="10" max="10" width="11.5703125" style="1" customWidth="1"/>
    <col min="11" max="11" width="11.140625" style="1" customWidth="1"/>
    <col min="12" max="13" width="11.28515625" style="1" customWidth="1"/>
    <col min="14" max="17" width="7.28515625" style="1" customWidth="1"/>
    <col min="18" max="18" width="8.42578125" style="1" customWidth="1"/>
    <col min="19" max="19" width="9.140625" style="1" customWidth="1"/>
    <col min="20" max="20" width="7.28515625" style="1" customWidth="1"/>
    <col min="21" max="16384" width="8.85546875" style="1"/>
  </cols>
  <sheetData>
    <row r="1" spans="3:25" x14ac:dyDescent="0.2">
      <c r="C1" s="2"/>
      <c r="D1" s="3"/>
      <c r="E1" s="3"/>
      <c r="F1" s="2"/>
      <c r="G1" s="3"/>
      <c r="H1" s="3"/>
      <c r="I1" s="2"/>
      <c r="M1" s="2"/>
    </row>
    <row r="2" spans="3:25" x14ac:dyDescent="0.2">
      <c r="C2" s="4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</row>
    <row r="3" spans="3:25" x14ac:dyDescent="0.2">
      <c r="C3" s="14" t="s">
        <v>1</v>
      </c>
      <c r="D3" s="15"/>
      <c r="E3" s="15"/>
      <c r="F3" s="15"/>
      <c r="G3" s="15"/>
      <c r="H3" s="15"/>
      <c r="I3" s="15"/>
      <c r="J3" s="15"/>
      <c r="K3" s="15"/>
      <c r="L3" s="15"/>
      <c r="M3" s="16"/>
    </row>
    <row r="4" spans="3:25" x14ac:dyDescent="0.2">
      <c r="C4" s="17" t="s">
        <v>2</v>
      </c>
      <c r="D4" s="27" t="s">
        <v>45</v>
      </c>
      <c r="E4" s="28"/>
      <c r="F4" s="27" t="s">
        <v>46</v>
      </c>
      <c r="G4" s="28"/>
      <c r="H4" s="27" t="s">
        <v>47</v>
      </c>
      <c r="I4" s="28"/>
      <c r="J4" s="4" t="s">
        <v>44</v>
      </c>
      <c r="K4" s="4"/>
      <c r="L4" s="4"/>
      <c r="M4" s="4"/>
    </row>
    <row r="5" spans="3:25" x14ac:dyDescent="0.2">
      <c r="C5" s="18"/>
      <c r="D5" s="29"/>
      <c r="E5" s="30"/>
      <c r="F5" s="29"/>
      <c r="G5" s="30"/>
      <c r="H5" s="29"/>
      <c r="I5" s="30"/>
      <c r="J5" s="5" t="s">
        <v>3</v>
      </c>
      <c r="K5" s="5" t="s">
        <v>4</v>
      </c>
      <c r="L5" s="5" t="s">
        <v>5</v>
      </c>
      <c r="M5" s="5" t="s">
        <v>6</v>
      </c>
    </row>
    <row r="6" spans="3:25" x14ac:dyDescent="0.2">
      <c r="C6" s="19"/>
      <c r="D6" s="5" t="s">
        <v>7</v>
      </c>
      <c r="E6" s="5" t="s">
        <v>8</v>
      </c>
      <c r="F6" s="5" t="s">
        <v>7</v>
      </c>
      <c r="G6" s="5" t="s">
        <v>8</v>
      </c>
      <c r="H6" s="5" t="s">
        <v>7</v>
      </c>
      <c r="I6" s="5" t="s">
        <v>8</v>
      </c>
      <c r="J6" s="5" t="s">
        <v>7</v>
      </c>
      <c r="K6" s="5" t="s">
        <v>9</v>
      </c>
      <c r="L6" s="5" t="s">
        <v>7</v>
      </c>
      <c r="M6" s="5" t="s">
        <v>9</v>
      </c>
    </row>
    <row r="7" spans="3:25" x14ac:dyDescent="0.2">
      <c r="C7" s="20">
        <v>1</v>
      </c>
      <c r="D7" s="5">
        <v>2</v>
      </c>
      <c r="E7" s="5">
        <v>3</v>
      </c>
      <c r="F7" s="5">
        <v>4</v>
      </c>
      <c r="G7" s="5">
        <v>5</v>
      </c>
      <c r="H7" s="5">
        <v>6</v>
      </c>
      <c r="I7" s="5">
        <v>7</v>
      </c>
      <c r="J7" s="5">
        <v>8</v>
      </c>
      <c r="K7" s="5">
        <v>9</v>
      </c>
      <c r="L7" s="5">
        <v>10</v>
      </c>
      <c r="M7" s="5">
        <v>11</v>
      </c>
    </row>
    <row r="8" spans="3:25" x14ac:dyDescent="0.2">
      <c r="C8" s="6" t="s">
        <v>10</v>
      </c>
      <c r="D8" s="7">
        <v>53588.324999999997</v>
      </c>
      <c r="E8" s="7">
        <v>52407.784100000004</v>
      </c>
      <c r="F8" s="7">
        <v>52148.770699999994</v>
      </c>
      <c r="G8" s="7">
        <v>49886.882099999988</v>
      </c>
      <c r="H8" s="7">
        <v>87939.054900000003</v>
      </c>
      <c r="I8" s="7">
        <v>86108.544299999994</v>
      </c>
      <c r="J8" s="8">
        <v>-2.6863207610986226</v>
      </c>
      <c r="K8" s="8">
        <v>-4.8101671217196458</v>
      </c>
      <c r="L8" s="8">
        <v>68.631117703413111</v>
      </c>
      <c r="M8" s="8">
        <v>72.607588759290323</v>
      </c>
      <c r="O8" s="9"/>
      <c r="P8" s="9"/>
      <c r="Q8" s="9"/>
      <c r="R8" s="9"/>
      <c r="S8" s="9"/>
      <c r="T8" s="10"/>
      <c r="U8" s="10"/>
      <c r="V8" s="10"/>
      <c r="W8" s="10"/>
      <c r="X8" s="10"/>
      <c r="Y8" s="10"/>
    </row>
    <row r="9" spans="3:25" x14ac:dyDescent="0.2">
      <c r="C9" s="6" t="s">
        <v>11</v>
      </c>
      <c r="D9" s="7">
        <v>14313.552299999999</v>
      </c>
      <c r="E9" s="7">
        <v>14272.923200000001</v>
      </c>
      <c r="F9" s="7">
        <v>14450.51</v>
      </c>
      <c r="G9" s="7">
        <v>14412.977800000001</v>
      </c>
      <c r="H9" s="7">
        <v>18678.59</v>
      </c>
      <c r="I9" s="7">
        <v>18642.667399999998</v>
      </c>
      <c r="J9" s="8">
        <v>0.95683934448614028</v>
      </c>
      <c r="K9" s="8">
        <v>0.98126079736770033</v>
      </c>
      <c r="L9" s="8">
        <v>29.259036532274642</v>
      </c>
      <c r="M9" s="8">
        <v>29.346396412266714</v>
      </c>
      <c r="O9" s="9"/>
      <c r="P9" s="9"/>
      <c r="Q9" s="9"/>
      <c r="R9" s="9"/>
      <c r="T9" s="10"/>
      <c r="U9" s="10"/>
      <c r="V9" s="10"/>
      <c r="W9" s="10"/>
      <c r="X9" s="10"/>
      <c r="Y9" s="10"/>
    </row>
    <row r="10" spans="3:25" x14ac:dyDescent="0.2">
      <c r="C10" s="6" t="s">
        <v>12</v>
      </c>
      <c r="D10" s="7">
        <v>38925.478799999997</v>
      </c>
      <c r="E10" s="7">
        <v>38688.517800000001</v>
      </c>
      <c r="F10" s="7">
        <v>61217.035899999995</v>
      </c>
      <c r="G10" s="7">
        <v>60978.286699999997</v>
      </c>
      <c r="H10" s="7">
        <v>61668.526500000007</v>
      </c>
      <c r="I10" s="7">
        <v>61429.123200000002</v>
      </c>
      <c r="J10" s="8">
        <v>57.267265007925857</v>
      </c>
      <c r="K10" s="8">
        <v>57.613395827740902</v>
      </c>
      <c r="L10" s="8">
        <v>0.73752443802985879</v>
      </c>
      <c r="M10" s="8">
        <v>0.7393394016103193</v>
      </c>
      <c r="O10" s="9"/>
      <c r="P10" s="9"/>
      <c r="Q10" s="9"/>
      <c r="R10" s="9"/>
      <c r="T10" s="10"/>
      <c r="U10" s="10"/>
      <c r="V10" s="10"/>
      <c r="W10" s="10"/>
      <c r="X10" s="10"/>
      <c r="Y10" s="10"/>
    </row>
    <row r="11" spans="3:25" x14ac:dyDescent="0.2">
      <c r="C11" s="6" t="s">
        <v>13</v>
      </c>
      <c r="D11" s="7">
        <v>99338.738961199982</v>
      </c>
      <c r="E11" s="7">
        <v>97947.129763099976</v>
      </c>
      <c r="F11" s="7">
        <v>115110.7113</v>
      </c>
      <c r="G11" s="7">
        <v>113101.8636</v>
      </c>
      <c r="H11" s="7">
        <v>146734.70429999998</v>
      </c>
      <c r="I11" s="7">
        <v>145031.56109999999</v>
      </c>
      <c r="J11" s="8">
        <v>15.876960492683803</v>
      </c>
      <c r="K11" s="8">
        <v>15.47236133774828</v>
      </c>
      <c r="L11" s="8">
        <v>27.472676211323165</v>
      </c>
      <c r="M11" s="8">
        <v>28.230920767958057</v>
      </c>
      <c r="O11" s="9"/>
      <c r="P11" s="9"/>
      <c r="Q11" s="9"/>
      <c r="R11" s="9"/>
      <c r="T11" s="10"/>
      <c r="U11" s="10"/>
      <c r="V11" s="10"/>
      <c r="W11" s="10"/>
      <c r="X11" s="10"/>
      <c r="Y11" s="10"/>
    </row>
    <row r="12" spans="3:25" x14ac:dyDescent="0.2">
      <c r="C12" s="6" t="s">
        <v>14</v>
      </c>
      <c r="D12" s="7">
        <v>36056.089499999995</v>
      </c>
      <c r="E12" s="7">
        <v>35723.985999999997</v>
      </c>
      <c r="F12" s="7">
        <v>41956.01</v>
      </c>
      <c r="G12" s="7">
        <v>41640.413</v>
      </c>
      <c r="H12" s="7">
        <v>49061.3</v>
      </c>
      <c r="I12" s="7">
        <v>48736.450700000001</v>
      </c>
      <c r="J12" s="8">
        <v>16.363173549366767</v>
      </c>
      <c r="K12" s="8">
        <v>16.561497364823747</v>
      </c>
      <c r="L12" s="8">
        <v>16.935094638408181</v>
      </c>
      <c r="M12" s="8">
        <v>17.041227953238604</v>
      </c>
      <c r="O12" s="9"/>
      <c r="P12" s="9"/>
      <c r="Q12" s="9"/>
      <c r="R12" s="9"/>
      <c r="T12" s="10"/>
      <c r="U12" s="10"/>
      <c r="V12" s="10"/>
      <c r="W12" s="10"/>
      <c r="X12" s="10"/>
      <c r="Y12" s="10"/>
    </row>
    <row r="13" spans="3:25" x14ac:dyDescent="0.2">
      <c r="C13" s="6" t="s">
        <v>15</v>
      </c>
      <c r="D13" s="7">
        <v>3763.3948999999998</v>
      </c>
      <c r="E13" s="7">
        <v>3654.7925</v>
      </c>
      <c r="F13" s="7">
        <v>5076.8858</v>
      </c>
      <c r="G13" s="7">
        <v>4944.9419999999991</v>
      </c>
      <c r="H13" s="7">
        <v>5488.9501</v>
      </c>
      <c r="I13" s="7">
        <v>5357.0063</v>
      </c>
      <c r="J13" s="8">
        <v>34.901755858785918</v>
      </c>
      <c r="K13" s="8">
        <v>35.300211981938759</v>
      </c>
      <c r="L13" s="8">
        <v>8.1164776249251069</v>
      </c>
      <c r="M13" s="8">
        <v>8.3330461712190154</v>
      </c>
      <c r="O13" s="9"/>
      <c r="P13" s="9"/>
      <c r="Q13" s="9"/>
      <c r="R13" s="9"/>
      <c r="T13" s="10"/>
      <c r="U13" s="10"/>
      <c r="V13" s="10"/>
      <c r="W13" s="10"/>
      <c r="X13" s="10"/>
      <c r="Y13" s="10"/>
    </row>
    <row r="14" spans="3:25" x14ac:dyDescent="0.2">
      <c r="C14" s="6" t="s">
        <v>16</v>
      </c>
      <c r="D14" s="7">
        <v>44214.9</v>
      </c>
      <c r="E14" s="7">
        <v>43083.456600000005</v>
      </c>
      <c r="F14" s="7">
        <v>36987.089999999997</v>
      </c>
      <c r="G14" s="7">
        <v>35874.931499999999</v>
      </c>
      <c r="H14" s="7">
        <v>44753.86</v>
      </c>
      <c r="I14" s="7">
        <v>43711.052699999993</v>
      </c>
      <c r="J14" s="8">
        <v>-16.347000671719272</v>
      </c>
      <c r="K14" s="8">
        <v>-16.731538434638981</v>
      </c>
      <c r="L14" s="8">
        <v>20.998597078061572</v>
      </c>
      <c r="M14" s="8">
        <v>21.84288825750091</v>
      </c>
      <c r="O14" s="9"/>
      <c r="P14" s="9"/>
      <c r="Q14" s="9"/>
      <c r="R14" s="9"/>
      <c r="T14" s="10"/>
      <c r="U14" s="10"/>
      <c r="V14" s="10"/>
      <c r="W14" s="10"/>
      <c r="X14" s="10"/>
      <c r="Y14" s="10"/>
    </row>
    <row r="15" spans="3:25" x14ac:dyDescent="0.2">
      <c r="C15" s="6" t="s">
        <v>17</v>
      </c>
      <c r="D15" s="7">
        <v>15290.3771</v>
      </c>
      <c r="E15" s="7">
        <v>14978.788699999999</v>
      </c>
      <c r="F15" s="7">
        <v>19814.980599999999</v>
      </c>
      <c r="G15" s="7">
        <v>19465.115600000001</v>
      </c>
      <c r="H15" s="7">
        <v>22655.3266</v>
      </c>
      <c r="I15" s="7">
        <v>22282.162700000001</v>
      </c>
      <c r="J15" s="8">
        <v>29.591183202407738</v>
      </c>
      <c r="K15" s="8">
        <v>29.951199591993728</v>
      </c>
      <c r="L15" s="8">
        <v>14.334336517089508</v>
      </c>
      <c r="M15" s="8">
        <v>14.47228548696623</v>
      </c>
      <c r="O15" s="9"/>
      <c r="P15" s="9"/>
      <c r="Q15" s="9"/>
      <c r="R15" s="9"/>
      <c r="T15" s="10"/>
      <c r="U15" s="10"/>
      <c r="V15" s="10"/>
      <c r="W15" s="10"/>
      <c r="X15" s="10"/>
      <c r="Y15" s="10"/>
    </row>
    <row r="16" spans="3:25" x14ac:dyDescent="0.2">
      <c r="C16" s="6" t="s">
        <v>18</v>
      </c>
      <c r="D16" s="7">
        <v>20507.8426</v>
      </c>
      <c r="E16" s="7">
        <v>20335.749899999999</v>
      </c>
      <c r="F16" s="7">
        <v>22024.1666</v>
      </c>
      <c r="G16" s="7">
        <v>21850.435400000002</v>
      </c>
      <c r="H16" s="7">
        <v>27004.043999999998</v>
      </c>
      <c r="I16" s="7">
        <v>26837.224600000001</v>
      </c>
      <c r="J16" s="8">
        <v>7.3938737953840175</v>
      </c>
      <c r="K16" s="8">
        <v>7.4483877282538931</v>
      </c>
      <c r="L16" s="8">
        <v>22.610968625709528</v>
      </c>
      <c r="M16" s="8">
        <v>22.822379090899027</v>
      </c>
      <c r="O16" s="9"/>
      <c r="P16" s="9"/>
      <c r="Q16" s="9"/>
      <c r="R16" s="9"/>
      <c r="T16" s="10"/>
      <c r="U16" s="10"/>
      <c r="V16" s="10"/>
      <c r="W16" s="10"/>
      <c r="X16" s="10"/>
      <c r="Y16" s="10"/>
    </row>
    <row r="17" spans="3:25" x14ac:dyDescent="0.2">
      <c r="C17" s="6" t="s">
        <v>19</v>
      </c>
      <c r="D17" s="7">
        <v>33414.599507499996</v>
      </c>
      <c r="E17" s="7">
        <v>33124.650476399998</v>
      </c>
      <c r="F17" s="7">
        <v>40779.730000000003</v>
      </c>
      <c r="G17" s="7">
        <v>40470.341</v>
      </c>
      <c r="H17" s="7">
        <v>41887.766600000003</v>
      </c>
      <c r="I17" s="7">
        <v>41660.622100000001</v>
      </c>
      <c r="J17" s="8">
        <v>22.041654250103715</v>
      </c>
      <c r="K17" s="8">
        <v>22.175903497709403</v>
      </c>
      <c r="L17" s="8">
        <v>2.7171258858261185</v>
      </c>
      <c r="M17" s="8">
        <v>2.9411195225659208</v>
      </c>
      <c r="O17" s="9"/>
      <c r="P17" s="9"/>
      <c r="Q17" s="9"/>
      <c r="R17" s="9"/>
      <c r="T17" s="10"/>
      <c r="U17" s="10"/>
      <c r="V17" s="10"/>
      <c r="W17" s="10"/>
      <c r="X17" s="10"/>
      <c r="Y17" s="10"/>
    </row>
    <row r="18" spans="3:25" x14ac:dyDescent="0.2">
      <c r="C18" s="6" t="s">
        <v>20</v>
      </c>
      <c r="D18" s="7">
        <v>62113.471500000007</v>
      </c>
      <c r="E18" s="7">
        <v>60065.783100000008</v>
      </c>
      <c r="F18" s="7">
        <v>69060.350900000005</v>
      </c>
      <c r="G18" s="7">
        <v>66776.400899999993</v>
      </c>
      <c r="H18" s="7">
        <v>62006.193399999996</v>
      </c>
      <c r="I18" s="7">
        <v>59837.633399999999</v>
      </c>
      <c r="J18" s="8">
        <v>11.184175078670329</v>
      </c>
      <c r="K18" s="8">
        <v>11.172114061724409</v>
      </c>
      <c r="L18" s="8">
        <v>-10.214482562091945</v>
      </c>
      <c r="M18" s="8">
        <v>-10.391047445625352</v>
      </c>
      <c r="O18" s="9"/>
      <c r="P18" s="9"/>
      <c r="Q18" s="9"/>
      <c r="R18" s="9"/>
      <c r="T18" s="10"/>
      <c r="U18" s="10"/>
      <c r="V18" s="10"/>
      <c r="W18" s="10"/>
      <c r="X18" s="10"/>
      <c r="Y18" s="10"/>
    </row>
    <row r="19" spans="3:25" x14ac:dyDescent="0.2">
      <c r="C19" s="6" t="s">
        <v>21</v>
      </c>
      <c r="D19" s="7">
        <v>30504.296879900001</v>
      </c>
      <c r="E19" s="7">
        <v>29487.378174999998</v>
      </c>
      <c r="F19" s="7">
        <v>32228.079399999999</v>
      </c>
      <c r="G19" s="7">
        <v>31122.1865</v>
      </c>
      <c r="H19" s="7">
        <v>34544.43</v>
      </c>
      <c r="I19" s="7">
        <v>33413.6417</v>
      </c>
      <c r="J19" s="8">
        <v>5.6509498543329437</v>
      </c>
      <c r="K19" s="8">
        <v>5.5440952237185526</v>
      </c>
      <c r="L19" s="8">
        <v>7.1873677957985969</v>
      </c>
      <c r="M19" s="8">
        <v>7.3627706073928971</v>
      </c>
      <c r="O19" s="9"/>
      <c r="P19" s="9"/>
      <c r="Q19" s="9"/>
      <c r="R19" s="9"/>
      <c r="T19" s="10"/>
      <c r="U19" s="10"/>
      <c r="V19" s="10"/>
      <c r="W19" s="10"/>
      <c r="X19" s="10"/>
      <c r="Y19" s="10"/>
    </row>
    <row r="20" spans="3:25" x14ac:dyDescent="0.2">
      <c r="C20" s="6" t="s">
        <v>22</v>
      </c>
      <c r="D20" s="7">
        <v>88775.282000000007</v>
      </c>
      <c r="E20" s="7">
        <v>86853.770700000008</v>
      </c>
      <c r="F20" s="7">
        <v>88331.799100000004</v>
      </c>
      <c r="G20" s="7">
        <v>86307.701000000001</v>
      </c>
      <c r="H20" s="7">
        <v>84435.047500000001</v>
      </c>
      <c r="I20" s="7">
        <v>82115.914099999995</v>
      </c>
      <c r="J20" s="8">
        <v>-0.49955673472262552</v>
      </c>
      <c r="K20" s="8">
        <v>-0.62872307741960509</v>
      </c>
      <c r="L20" s="8">
        <v>-4.4114935274764528</v>
      </c>
      <c r="M20" s="8">
        <v>-4.8567936017667837</v>
      </c>
      <c r="O20" s="9"/>
      <c r="P20" s="9"/>
      <c r="Q20" s="9"/>
      <c r="R20" s="9"/>
      <c r="T20" s="10"/>
      <c r="U20" s="10"/>
      <c r="V20" s="10"/>
      <c r="W20" s="10"/>
      <c r="X20" s="10"/>
      <c r="Y20" s="10"/>
    </row>
    <row r="21" spans="3:25" x14ac:dyDescent="0.2">
      <c r="C21" s="6" t="s">
        <v>23</v>
      </c>
      <c r="D21" s="7">
        <v>75150.970400000006</v>
      </c>
      <c r="E21" s="7">
        <v>73808.949500000002</v>
      </c>
      <c r="F21" s="7">
        <v>93995.730599999981</v>
      </c>
      <c r="G21" s="7">
        <v>92364.488599999997</v>
      </c>
      <c r="H21" s="7">
        <v>102376.9841</v>
      </c>
      <c r="I21" s="7">
        <v>100755.8564</v>
      </c>
      <c r="J21" s="8">
        <v>25.075870743513345</v>
      </c>
      <c r="K21" s="8">
        <v>25.139958264817185</v>
      </c>
      <c r="L21" s="8">
        <v>8.9166321135015707</v>
      </c>
      <c r="M21" s="8">
        <v>9.0850584756012047</v>
      </c>
      <c r="O21" s="9"/>
      <c r="P21" s="9"/>
      <c r="Q21" s="9"/>
      <c r="R21" s="9"/>
      <c r="T21" s="10"/>
      <c r="U21" s="10"/>
      <c r="V21" s="10"/>
      <c r="W21" s="10"/>
      <c r="X21" s="10"/>
      <c r="Y21" s="10"/>
    </row>
    <row r="22" spans="3:25" x14ac:dyDescent="0.2">
      <c r="C22" s="6" t="s">
        <v>24</v>
      </c>
      <c r="D22" s="7">
        <v>9245.8755000000001</v>
      </c>
      <c r="E22" s="7">
        <v>9178.0420000000013</v>
      </c>
      <c r="F22" s="7">
        <v>12488.0887</v>
      </c>
      <c r="G22" s="7">
        <v>12417.996400000002</v>
      </c>
      <c r="H22" s="7">
        <v>16501.887200000001</v>
      </c>
      <c r="I22" s="7">
        <v>16435.299500000001</v>
      </c>
      <c r="J22" s="8">
        <v>35.066589421412822</v>
      </c>
      <c r="K22" s="8">
        <v>35.301150288917832</v>
      </c>
      <c r="L22" s="8">
        <v>32.141015302045382</v>
      </c>
      <c r="M22" s="8">
        <v>32.350654409917517</v>
      </c>
      <c r="O22" s="9"/>
      <c r="P22" s="9"/>
      <c r="Q22" s="9"/>
      <c r="R22" s="9"/>
      <c r="T22" s="10"/>
      <c r="U22" s="10"/>
      <c r="V22" s="10"/>
      <c r="W22" s="10"/>
      <c r="X22" s="10"/>
      <c r="Y22" s="10"/>
    </row>
    <row r="23" spans="3:25" x14ac:dyDescent="0.2">
      <c r="C23" s="6" t="s">
        <v>25</v>
      </c>
      <c r="D23" s="7">
        <v>7423.7897999999996</v>
      </c>
      <c r="E23" s="7">
        <v>7388.8928954000003</v>
      </c>
      <c r="F23" s="7">
        <v>11808.99</v>
      </c>
      <c r="G23" s="7">
        <v>11771.3158</v>
      </c>
      <c r="H23" s="7">
        <v>12352.86</v>
      </c>
      <c r="I23" s="7">
        <v>12314.891299999999</v>
      </c>
      <c r="J23" s="8">
        <v>59.069563095657699</v>
      </c>
      <c r="K23" s="8">
        <v>59.310954518346094</v>
      </c>
      <c r="L23" s="8">
        <v>4.6055589851460699</v>
      </c>
      <c r="M23" s="8">
        <v>4.6177972729267784</v>
      </c>
      <c r="O23" s="9"/>
      <c r="P23" s="9"/>
      <c r="Q23" s="9"/>
      <c r="R23" s="9"/>
      <c r="T23" s="10"/>
      <c r="U23" s="10"/>
      <c r="V23" s="10"/>
      <c r="W23" s="10"/>
      <c r="X23" s="10"/>
      <c r="Y23" s="10"/>
    </row>
    <row r="24" spans="3:25" x14ac:dyDescent="0.2">
      <c r="C24" s="6" t="s">
        <v>26</v>
      </c>
      <c r="D24" s="7">
        <v>7805.2066000000004</v>
      </c>
      <c r="E24" s="7">
        <v>7765.1009000000013</v>
      </c>
      <c r="F24" s="7">
        <v>8811.9256000000005</v>
      </c>
      <c r="G24" s="7">
        <v>8764.9256000000005</v>
      </c>
      <c r="H24" s="7">
        <v>8554.0545000000002</v>
      </c>
      <c r="I24" s="7">
        <v>8507.0545000000002</v>
      </c>
      <c r="J24" s="8">
        <v>12.898044236266596</v>
      </c>
      <c r="K24" s="8">
        <v>12.875875186631497</v>
      </c>
      <c r="L24" s="8">
        <v>-2.9263876217929061</v>
      </c>
      <c r="M24" s="8">
        <v>-2.9420797365353595</v>
      </c>
      <c r="O24" s="9"/>
      <c r="P24" s="9"/>
      <c r="Q24" s="9"/>
      <c r="R24" s="9"/>
      <c r="T24" s="10"/>
      <c r="U24" s="10"/>
      <c r="V24" s="10"/>
      <c r="W24" s="10"/>
      <c r="X24" s="10"/>
      <c r="Y24" s="10"/>
    </row>
    <row r="25" spans="3:25" x14ac:dyDescent="0.2">
      <c r="C25" s="6" t="s">
        <v>27</v>
      </c>
      <c r="D25" s="7">
        <v>10265.0213</v>
      </c>
      <c r="E25" s="7">
        <v>10231.5211</v>
      </c>
      <c r="F25" s="7">
        <v>10748.746000000001</v>
      </c>
      <c r="G25" s="7">
        <v>10714.601800000002</v>
      </c>
      <c r="H25" s="7">
        <v>13392.298499999999</v>
      </c>
      <c r="I25" s="7">
        <v>13358.210799999999</v>
      </c>
      <c r="J25" s="8">
        <v>4.7123594375785718</v>
      </c>
      <c r="K25" s="8">
        <v>4.7214944413299627</v>
      </c>
      <c r="L25" s="8">
        <v>24.594054971621784</v>
      </c>
      <c r="M25" s="8">
        <v>24.6729561148973</v>
      </c>
      <c r="O25" s="9"/>
      <c r="P25" s="9"/>
      <c r="Q25" s="9"/>
      <c r="R25" s="9"/>
      <c r="T25" s="10"/>
      <c r="U25" s="10"/>
      <c r="V25" s="10"/>
      <c r="W25" s="10"/>
      <c r="X25" s="10"/>
      <c r="Y25" s="10"/>
    </row>
    <row r="26" spans="3:25" x14ac:dyDescent="0.2">
      <c r="C26" s="6" t="s">
        <v>28</v>
      </c>
      <c r="D26" s="7">
        <v>55238.0245</v>
      </c>
      <c r="E26" s="7">
        <v>54170.281999999999</v>
      </c>
      <c r="F26" s="7">
        <v>65135.25</v>
      </c>
      <c r="G26" s="7">
        <v>63773.133699999998</v>
      </c>
      <c r="H26" s="7">
        <v>69700</v>
      </c>
      <c r="I26" s="7">
        <v>68205.213600000003</v>
      </c>
      <c r="J26" s="8">
        <v>17.917413936481381</v>
      </c>
      <c r="K26" s="8">
        <v>17.72715840763022</v>
      </c>
      <c r="L26" s="8">
        <v>7.008110047938712</v>
      </c>
      <c r="M26" s="8">
        <v>6.9497602561750931</v>
      </c>
      <c r="O26" s="9"/>
      <c r="P26" s="9"/>
      <c r="Q26" s="9"/>
      <c r="R26" s="9"/>
      <c r="T26" s="10"/>
      <c r="U26" s="10"/>
      <c r="V26" s="10"/>
      <c r="W26" s="10"/>
      <c r="X26" s="10"/>
      <c r="Y26" s="10"/>
    </row>
    <row r="27" spans="3:25" x14ac:dyDescent="0.2">
      <c r="C27" s="6" t="s">
        <v>29</v>
      </c>
      <c r="D27" s="7">
        <v>24193.358000000004</v>
      </c>
      <c r="E27" s="7">
        <v>23635.220400000006</v>
      </c>
      <c r="F27" s="7">
        <v>32474.243199999997</v>
      </c>
      <c r="G27" s="7">
        <v>31829.327099999999</v>
      </c>
      <c r="H27" s="7">
        <v>45133.868499999997</v>
      </c>
      <c r="I27" s="7">
        <v>44474.851899999994</v>
      </c>
      <c r="J27" s="8">
        <v>34.227928177642774</v>
      </c>
      <c r="K27" s="8">
        <v>34.669051362008844</v>
      </c>
      <c r="L27" s="8">
        <v>38.983588384286044</v>
      </c>
      <c r="M27" s="8">
        <v>39.729161600780422</v>
      </c>
      <c r="O27" s="9"/>
      <c r="P27" s="9"/>
      <c r="Q27" s="9"/>
      <c r="R27" s="9"/>
      <c r="T27" s="10"/>
      <c r="U27" s="10"/>
      <c r="V27" s="10"/>
      <c r="W27" s="10"/>
      <c r="X27" s="10"/>
      <c r="Y27" s="10"/>
    </row>
    <row r="28" spans="3:25" x14ac:dyDescent="0.2">
      <c r="C28" s="6" t="s">
        <v>30</v>
      </c>
      <c r="D28" s="7">
        <v>63707.242999999995</v>
      </c>
      <c r="E28" s="7">
        <v>62483.349199999997</v>
      </c>
      <c r="F28" s="7">
        <v>71084.407200000001</v>
      </c>
      <c r="G28" s="7">
        <v>69778.403699999995</v>
      </c>
      <c r="H28" s="7">
        <v>79282.623500000002</v>
      </c>
      <c r="I28" s="7">
        <v>77864.142200000002</v>
      </c>
      <c r="J28" s="8">
        <v>11.579788816163347</v>
      </c>
      <c r="K28" s="8">
        <v>11.675197622089053</v>
      </c>
      <c r="L28" s="8">
        <v>11.533072614552239</v>
      </c>
      <c r="M28" s="8">
        <v>11.587737854771257</v>
      </c>
      <c r="O28" s="9"/>
      <c r="P28" s="9"/>
      <c r="Q28" s="9"/>
      <c r="R28" s="9"/>
      <c r="T28" s="10"/>
      <c r="U28" s="10"/>
      <c r="V28" s="10"/>
      <c r="W28" s="10"/>
      <c r="X28" s="10"/>
      <c r="Y28" s="10"/>
    </row>
    <row r="29" spans="3:25" x14ac:dyDescent="0.2">
      <c r="C29" s="6" t="s">
        <v>31</v>
      </c>
      <c r="D29" s="7">
        <v>4319.6719000000003</v>
      </c>
      <c r="E29" s="7">
        <v>4299.8385000000007</v>
      </c>
      <c r="F29" s="7">
        <v>5330.1596</v>
      </c>
      <c r="G29" s="7">
        <v>5309.6876000000002</v>
      </c>
      <c r="H29" s="7">
        <v>6029.4757000000009</v>
      </c>
      <c r="I29" s="7">
        <v>6007.9435000000012</v>
      </c>
      <c r="J29" s="8">
        <v>23.392695635055052</v>
      </c>
      <c r="K29" s="8">
        <v>23.485744871580625</v>
      </c>
      <c r="L29" s="8">
        <v>13.119984249627365</v>
      </c>
      <c r="M29" s="8">
        <v>13.150602306621598</v>
      </c>
      <c r="O29" s="9"/>
      <c r="P29" s="9"/>
      <c r="Q29" s="9"/>
      <c r="R29" s="9"/>
      <c r="T29" s="10"/>
      <c r="U29" s="10"/>
      <c r="V29" s="10"/>
      <c r="W29" s="10"/>
      <c r="X29" s="10"/>
      <c r="Y29" s="10"/>
    </row>
    <row r="30" spans="3:25" x14ac:dyDescent="0.2">
      <c r="C30" s="6" t="s">
        <v>32</v>
      </c>
      <c r="D30" s="7">
        <v>55743.231000000007</v>
      </c>
      <c r="E30" s="7">
        <v>54004.888600000006</v>
      </c>
      <c r="F30" s="7">
        <v>59371.2667</v>
      </c>
      <c r="G30" s="7">
        <v>57446.5075</v>
      </c>
      <c r="H30" s="7">
        <v>74352.460300000006</v>
      </c>
      <c r="I30" s="7">
        <v>72307.465400000001</v>
      </c>
      <c r="J30" s="8">
        <v>6.5084775943468234</v>
      </c>
      <c r="K30" s="8">
        <v>6.3727914068875489</v>
      </c>
      <c r="L30" s="8">
        <v>25.233070528373965</v>
      </c>
      <c r="M30" s="8">
        <v>25.869210412834935</v>
      </c>
      <c r="O30" s="9"/>
      <c r="P30" s="9"/>
      <c r="Q30" s="9"/>
      <c r="R30" s="9"/>
      <c r="T30" s="10"/>
      <c r="U30" s="10"/>
      <c r="V30" s="10"/>
      <c r="W30" s="10"/>
      <c r="X30" s="10"/>
      <c r="Y30" s="10"/>
    </row>
    <row r="31" spans="3:25" x14ac:dyDescent="0.2">
      <c r="C31" s="6" t="s">
        <v>33</v>
      </c>
      <c r="D31" s="7">
        <v>26806.531900000005</v>
      </c>
      <c r="E31" s="7">
        <v>25724.828500000007</v>
      </c>
      <c r="F31" s="7">
        <v>27525.723300000001</v>
      </c>
      <c r="G31" s="7">
        <v>26615.6165</v>
      </c>
      <c r="H31" s="7">
        <v>27651.94</v>
      </c>
      <c r="I31" s="7">
        <v>27085.898100000002</v>
      </c>
      <c r="J31" s="8">
        <v>2.6828961041394388</v>
      </c>
      <c r="K31" s="8">
        <v>3.4627558352818291</v>
      </c>
      <c r="L31" s="8">
        <v>0.45854090235658657</v>
      </c>
      <c r="M31" s="8">
        <v>1.7669385941144817</v>
      </c>
      <c r="O31" s="9"/>
      <c r="P31" s="9"/>
      <c r="Q31" s="9"/>
      <c r="R31" s="9"/>
      <c r="T31" s="10"/>
      <c r="U31" s="10"/>
      <c r="V31" s="10"/>
      <c r="W31" s="10"/>
      <c r="X31" s="10"/>
      <c r="Y31" s="10"/>
    </row>
    <row r="32" spans="3:25" x14ac:dyDescent="0.2">
      <c r="C32" s="6" t="s">
        <v>34</v>
      </c>
      <c r="D32" s="7">
        <v>9809.5287000000008</v>
      </c>
      <c r="E32" s="7">
        <v>9759.247166000001</v>
      </c>
      <c r="F32" s="7">
        <v>11227.0929</v>
      </c>
      <c r="G32" s="7">
        <v>11177.2978</v>
      </c>
      <c r="H32" s="7">
        <v>14153.3253</v>
      </c>
      <c r="I32" s="7">
        <v>14104.0245</v>
      </c>
      <c r="J32" s="8">
        <v>14.450889980066004</v>
      </c>
      <c r="K32" s="8">
        <v>14.530328107072755</v>
      </c>
      <c r="L32" s="8">
        <v>26.064025888660819</v>
      </c>
      <c r="M32" s="8">
        <v>26.184564036577779</v>
      </c>
      <c r="O32" s="9"/>
      <c r="P32" s="9"/>
      <c r="Q32" s="9"/>
      <c r="R32" s="9"/>
      <c r="T32" s="10"/>
      <c r="U32" s="10"/>
      <c r="V32" s="10"/>
      <c r="W32" s="10"/>
      <c r="X32" s="10"/>
      <c r="Y32" s="10"/>
    </row>
    <row r="33" spans="3:25" x14ac:dyDescent="0.2">
      <c r="C33" s="6" t="s">
        <v>35</v>
      </c>
      <c r="D33" s="7">
        <v>177865.36310000002</v>
      </c>
      <c r="E33" s="7">
        <v>175467.19260000001</v>
      </c>
      <c r="F33" s="7">
        <v>203220.32329999999</v>
      </c>
      <c r="G33" s="7">
        <v>200856.00559999997</v>
      </c>
      <c r="H33" s="7">
        <v>223094.8</v>
      </c>
      <c r="I33" s="7">
        <v>220785.99710000001</v>
      </c>
      <c r="J33" s="8">
        <v>14.255142068186052</v>
      </c>
      <c r="K33" s="8">
        <v>14.469264951355907</v>
      </c>
      <c r="L33" s="8">
        <v>9.7797682718281553</v>
      </c>
      <c r="M33" s="8">
        <v>9.9225270563680059</v>
      </c>
      <c r="O33" s="9"/>
      <c r="P33" s="9"/>
      <c r="Q33" s="9"/>
      <c r="R33" s="9"/>
      <c r="T33" s="10"/>
      <c r="U33" s="10"/>
      <c r="V33" s="10"/>
      <c r="W33" s="10"/>
      <c r="X33" s="10"/>
      <c r="Y33" s="10"/>
    </row>
    <row r="34" spans="3:25" x14ac:dyDescent="0.2">
      <c r="C34" s="6" t="s">
        <v>36</v>
      </c>
      <c r="D34" s="7">
        <v>15666.1217</v>
      </c>
      <c r="E34" s="7">
        <v>15559.318799999999</v>
      </c>
      <c r="F34" s="7">
        <v>18291.281999999999</v>
      </c>
      <c r="G34" s="7">
        <v>18169.171999999999</v>
      </c>
      <c r="H34" s="7">
        <v>25289.155899999998</v>
      </c>
      <c r="I34" s="7">
        <v>25167.045899999997</v>
      </c>
      <c r="J34" s="8">
        <v>16.756925231852371</v>
      </c>
      <c r="K34" s="8">
        <v>16.773569804354157</v>
      </c>
      <c r="L34" s="8">
        <v>38.257973935342527</v>
      </c>
      <c r="M34" s="8">
        <v>38.51509523934277</v>
      </c>
      <c r="O34" s="9"/>
      <c r="P34" s="9"/>
      <c r="Q34" s="9"/>
      <c r="R34" s="9"/>
      <c r="T34" s="10"/>
      <c r="U34" s="10"/>
      <c r="V34" s="10"/>
      <c r="W34" s="10"/>
      <c r="X34" s="10"/>
      <c r="Y34" s="10"/>
    </row>
    <row r="35" spans="3:25" x14ac:dyDescent="0.2">
      <c r="C35" s="6" t="s">
        <v>37</v>
      </c>
      <c r="D35" s="7">
        <v>81664.638999999996</v>
      </c>
      <c r="E35" s="7">
        <v>80033.241596599997</v>
      </c>
      <c r="F35" s="7">
        <v>95635</v>
      </c>
      <c r="G35" s="7">
        <v>94048.254700000005</v>
      </c>
      <c r="H35" s="7">
        <v>107249</v>
      </c>
      <c r="I35" s="7">
        <v>105716.476</v>
      </c>
      <c r="J35" s="8">
        <v>17.106989231899998</v>
      </c>
      <c r="K35" s="8">
        <v>17.511490005667092</v>
      </c>
      <c r="L35" s="8">
        <v>12.144089506979663</v>
      </c>
      <c r="M35" s="8">
        <v>12.406632464600101</v>
      </c>
      <c r="O35" s="9"/>
      <c r="P35" s="9"/>
      <c r="Q35" s="9"/>
      <c r="R35" s="9"/>
      <c r="T35" s="10"/>
      <c r="U35" s="10"/>
      <c r="V35" s="10"/>
      <c r="W35" s="10"/>
      <c r="X35" s="10"/>
      <c r="Y35" s="10"/>
    </row>
    <row r="36" spans="3:25" x14ac:dyDescent="0.2">
      <c r="C36" s="6" t="s">
        <v>38</v>
      </c>
      <c r="D36" s="7">
        <v>36780.851900000001</v>
      </c>
      <c r="E36" s="7">
        <v>36581.832399999999</v>
      </c>
      <c r="F36" s="7">
        <v>49451.3678</v>
      </c>
      <c r="G36" s="7">
        <v>49260.607800000005</v>
      </c>
      <c r="H36" s="7">
        <v>69274.757100000003</v>
      </c>
      <c r="I36" s="7">
        <v>69087.887100000007</v>
      </c>
      <c r="J36" s="8">
        <v>34.44867436580499</v>
      </c>
      <c r="K36" s="8">
        <v>34.658666797675245</v>
      </c>
      <c r="L36" s="8">
        <v>40.08663497473573</v>
      </c>
      <c r="M36" s="8">
        <v>40.249765858552806</v>
      </c>
      <c r="O36" s="9"/>
      <c r="P36" s="9"/>
      <c r="Q36" s="9"/>
      <c r="R36" s="9"/>
      <c r="T36" s="10"/>
      <c r="U36" s="10"/>
      <c r="V36" s="10"/>
      <c r="W36" s="10"/>
      <c r="X36" s="10"/>
      <c r="Y36" s="10"/>
    </row>
    <row r="37" spans="3:25" x14ac:dyDescent="0.2">
      <c r="C37" s="6" t="s">
        <v>39</v>
      </c>
      <c r="D37" s="7">
        <v>8723.7698</v>
      </c>
      <c r="E37" s="7">
        <v>2220.3027000000002</v>
      </c>
      <c r="F37" s="7">
        <v>13436.86</v>
      </c>
      <c r="G37" s="7">
        <v>7873.869999999999</v>
      </c>
      <c r="H37" s="7">
        <v>14700</v>
      </c>
      <c r="I37" s="7">
        <v>8127.0199999999986</v>
      </c>
      <c r="J37" s="8">
        <f>F37/D37*100-100</f>
        <v>54.02584327706586</v>
      </c>
      <c r="K37" s="8">
        <f t="shared" ref="K37:M37" si="0">G37/E37*100-100</f>
        <v>254.63047448440244</v>
      </c>
      <c r="L37" s="8">
        <f t="shared" si="0"/>
        <v>9.4005593568735577</v>
      </c>
      <c r="M37" s="8">
        <f t="shared" si="0"/>
        <v>3.2150645108441012</v>
      </c>
      <c r="O37" s="9"/>
      <c r="P37" s="9"/>
      <c r="Q37" s="9"/>
      <c r="R37" s="9"/>
      <c r="T37" s="10"/>
      <c r="U37" s="10"/>
      <c r="V37" s="10"/>
      <c r="W37" s="10"/>
      <c r="X37" s="10"/>
      <c r="Y37" s="10"/>
    </row>
    <row r="38" spans="3:25" x14ac:dyDescent="0.2">
      <c r="C38" s="6" t="s">
        <v>40</v>
      </c>
      <c r="D38" s="7">
        <v>2269.3780999999999</v>
      </c>
      <c r="E38" s="7">
        <v>1994.4926</v>
      </c>
      <c r="F38" s="7">
        <v>2570</v>
      </c>
      <c r="G38" s="7">
        <v>2288.5110999999997</v>
      </c>
      <c r="H38" s="7">
        <v>3123</v>
      </c>
      <c r="I38" s="7">
        <v>2870.9039000000002</v>
      </c>
      <c r="J38" s="8">
        <v>13.246884686161382</v>
      </c>
      <c r="K38" s="8">
        <v>14.741518720099522</v>
      </c>
      <c r="L38" s="8">
        <v>21.517509727626461</v>
      </c>
      <c r="M38" s="8">
        <v>25.44854600006094</v>
      </c>
      <c r="O38" s="9"/>
      <c r="P38" s="9"/>
      <c r="Q38" s="9"/>
      <c r="R38" s="9"/>
      <c r="T38" s="10"/>
      <c r="U38" s="10"/>
      <c r="V38" s="10"/>
      <c r="W38" s="10"/>
      <c r="X38" s="10"/>
      <c r="Y38" s="10"/>
    </row>
    <row r="39" spans="3:25" x14ac:dyDescent="0.2">
      <c r="C39" s="11" t="s">
        <v>41</v>
      </c>
      <c r="D39" s="12">
        <v>1213484.9252486001</v>
      </c>
      <c r="E39" s="12">
        <v>1184931.2524725001</v>
      </c>
      <c r="F39" s="12">
        <v>1391792.5772000002</v>
      </c>
      <c r="G39" s="12">
        <v>1361292.2004000002</v>
      </c>
      <c r="H39" s="12">
        <v>1599070.2844999998</v>
      </c>
      <c r="I39" s="12">
        <v>1568339.7859999998</v>
      </c>
      <c r="J39" s="13">
        <f>F39/D39*100-100</f>
        <v>14.693849774431385</v>
      </c>
      <c r="K39" s="13">
        <f t="shared" ref="K39:M39" si="1">G39/E39*100-100</f>
        <v>14.883643887314307</v>
      </c>
      <c r="L39" s="13">
        <f t="shared" si="1"/>
        <v>14.892859086588857</v>
      </c>
      <c r="M39" s="13">
        <f t="shared" si="1"/>
        <v>15.20963578129377</v>
      </c>
      <c r="O39" s="9"/>
      <c r="P39" s="9"/>
      <c r="Q39" s="9"/>
      <c r="R39" s="9"/>
      <c r="T39" s="10"/>
      <c r="U39" s="10"/>
      <c r="V39" s="10"/>
      <c r="W39" s="10"/>
      <c r="X39" s="10"/>
      <c r="Y39" s="10"/>
    </row>
    <row r="40" spans="3:25" x14ac:dyDescent="0.2">
      <c r="C40" s="21" t="s">
        <v>42</v>
      </c>
      <c r="D40" s="22"/>
      <c r="E40" s="22"/>
      <c r="F40" s="22"/>
      <c r="G40" s="22"/>
      <c r="H40" s="22"/>
      <c r="I40" s="22"/>
      <c r="J40" s="22"/>
      <c r="K40" s="22"/>
      <c r="L40" s="22"/>
      <c r="M40" s="23"/>
    </row>
    <row r="41" spans="3:25" x14ac:dyDescent="0.2">
      <c r="C41" s="24" t="s">
        <v>43</v>
      </c>
      <c r="D41" s="25"/>
      <c r="E41" s="25"/>
      <c r="F41" s="25"/>
      <c r="G41" s="25"/>
      <c r="H41" s="25"/>
      <c r="I41" s="25"/>
      <c r="J41" s="25"/>
      <c r="K41" s="25"/>
      <c r="L41" s="25"/>
      <c r="M41" s="26"/>
    </row>
  </sheetData>
  <mergeCells count="9">
    <mergeCell ref="C40:M40"/>
    <mergeCell ref="C41:M41"/>
    <mergeCell ref="D4:E5"/>
    <mergeCell ref="F4:G5"/>
    <mergeCell ref="H4:I5"/>
    <mergeCell ref="C2:M2"/>
    <mergeCell ref="C4:C6"/>
    <mergeCell ref="J4:M4"/>
    <mergeCell ref="C3:M3"/>
  </mergeCells>
  <pageMargins left="0.96" right="0.23622047244094491" top="0.74803149606299213" bottom="0.4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STMT 17</vt:lpstr>
      <vt:lpstr>'STMT 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RBIWebsite Support, Gaush</dc:creator>
  <cp:lastModifiedBy>mwel come</cp:lastModifiedBy>
  <dcterms:created xsi:type="dcterms:W3CDTF">2020-10-26T03:51:21Z</dcterms:created>
  <dcterms:modified xsi:type="dcterms:W3CDTF">2020-11-28T09:17:28Z</dcterms:modified>
</cp:coreProperties>
</file>