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V.8" sheetId="1" r:id="rId1"/>
  </sheets>
  <definedNames>
    <definedName name="_xlnm.Print_Area" localSheetId="0">'V.8'!$B$2:$P$29</definedName>
  </definedNames>
  <calcPr fullCalcOnLoad="1"/>
</workbook>
</file>

<file path=xl/sharedStrings.xml><?xml version="1.0" encoding="utf-8"?>
<sst xmlns="http://schemas.openxmlformats.org/spreadsheetml/2006/main" count="45" uniqueCount="36">
  <si>
    <t>Haryana</t>
  </si>
  <si>
    <t>Chhattisgarh</t>
  </si>
  <si>
    <t>All India</t>
  </si>
  <si>
    <t xml:space="preserve">  (as at end-March)</t>
  </si>
  <si>
    <t>State</t>
  </si>
  <si>
    <t xml:space="preserve"> Profit  </t>
  </si>
  <si>
    <t xml:space="preserve">Loss </t>
  </si>
  <si>
    <t>Number</t>
  </si>
  <si>
    <t>Amount</t>
  </si>
  <si>
    <t xml:space="preserve">Himachal Pradesh </t>
  </si>
  <si>
    <t xml:space="preserve">Punjab </t>
  </si>
  <si>
    <t xml:space="preserve">Rajasthan </t>
  </si>
  <si>
    <t xml:space="preserve">Madhya Pradesh </t>
  </si>
  <si>
    <t xml:space="preserve">Orissa </t>
  </si>
  <si>
    <t xml:space="preserve">West Bengal </t>
  </si>
  <si>
    <t xml:space="preserve">Maharashtra </t>
  </si>
  <si>
    <t xml:space="preserve">Karnataka </t>
  </si>
  <si>
    <t xml:space="preserve">Kerala </t>
  </si>
  <si>
    <t xml:space="preserve">Tamil Nadu </t>
  </si>
  <si>
    <t>2010-11</t>
  </si>
  <si>
    <t>(Amount in Rs. million)</t>
  </si>
  <si>
    <t>Northern region</t>
  </si>
  <si>
    <t>Eastern region</t>
  </si>
  <si>
    <t>Central region</t>
  </si>
  <si>
    <t>Western region</t>
  </si>
  <si>
    <t>Southern region</t>
  </si>
  <si>
    <t>2011-12</t>
  </si>
  <si>
    <t>NPAs to Loans ratio (%)</t>
  </si>
  <si>
    <t>Recovery (Per cent) 
(At end-June)</t>
  </si>
  <si>
    <r>
      <rPr>
        <b/>
        <sz val="10.5"/>
        <rFont val="Times New Roman"/>
        <family val="1"/>
      </rPr>
      <t>Note:</t>
    </r>
    <r>
      <rPr>
        <sz val="10.5"/>
        <rFont val="Times New Roman"/>
        <family val="1"/>
      </rPr>
      <t xml:space="preserve"> Data for 2012 are provisional.</t>
    </r>
  </si>
  <si>
    <r>
      <rPr>
        <b/>
        <sz val="10.5"/>
        <rFont val="Times New Roman"/>
        <family val="1"/>
      </rPr>
      <t>Source:</t>
    </r>
    <r>
      <rPr>
        <sz val="10.5"/>
        <rFont val="Times New Roman"/>
        <family val="1"/>
      </rPr>
      <t xml:space="preserve"> NABARD.</t>
    </r>
  </si>
  <si>
    <t xml:space="preserve">Appendix Table V.8: Major Financial Indicators of Primary Cooperative Agriculture and Rural Development Banks -State-wise </t>
  </si>
  <si>
    <t>-</t>
  </si>
  <si>
    <t>-' :</t>
  </si>
  <si>
    <t>Not available.</t>
  </si>
  <si>
    <t>*: One PCARDB in Kerala did not report profitability data.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</si>
</sst>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#"/>
    <numFmt numFmtId="171" formatCode="#,##0.0_);\(#,##0.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top"/>
    </xf>
    <xf numFmtId="0" fontId="44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1" fontId="44" fillId="33" borderId="0" xfId="0" applyNumberFormat="1" applyFont="1" applyFill="1" applyAlignment="1">
      <alignment/>
    </xf>
    <xf numFmtId="1" fontId="42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right" vertical="center"/>
    </xf>
    <xf numFmtId="164" fontId="4" fillId="34" borderId="0" xfId="0" applyNumberFormat="1" applyFont="1" applyFill="1" applyBorder="1" applyAlignment="1">
      <alignment horizontal="right" vertical="center"/>
    </xf>
    <xf numFmtId="164" fontId="4" fillId="34" borderId="0" xfId="0" applyNumberFormat="1" applyFont="1" applyFill="1" applyBorder="1" applyAlignment="1">
      <alignment/>
    </xf>
    <xf numFmtId="0" fontId="3" fillId="33" borderId="0" xfId="0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/>
    </xf>
    <xf numFmtId="1" fontId="5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164" fontId="4" fillId="34" borderId="10" xfId="0" applyNumberFormat="1" applyFont="1" applyFill="1" applyBorder="1" applyAlignment="1">
      <alignment horizontal="right" vertical="center"/>
    </xf>
    <xf numFmtId="164" fontId="4" fillId="34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 horizontal="right" vertical="center"/>
    </xf>
    <xf numFmtId="169" fontId="5" fillId="34" borderId="10" xfId="42" applyNumberFormat="1" applyFont="1" applyFill="1" applyBorder="1" applyAlignment="1">
      <alignment horizontal="right"/>
    </xf>
    <xf numFmtId="169" fontId="5" fillId="34" borderId="10" xfId="42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164" fontId="4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164" fontId="5" fillId="34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57421875" style="1" customWidth="1"/>
    <col min="2" max="2" width="22.7109375" style="1" customWidth="1"/>
    <col min="3" max="3" width="7.140625" style="1" customWidth="1"/>
    <col min="4" max="4" width="9.00390625" style="1" customWidth="1"/>
    <col min="5" max="5" width="8.57421875" style="1" customWidth="1"/>
    <col min="6" max="6" width="8.421875" style="1" customWidth="1"/>
    <col min="7" max="7" width="8.28125" style="1" customWidth="1"/>
    <col min="8" max="8" width="7.8515625" style="1" customWidth="1"/>
    <col min="9" max="9" width="8.28125" style="1" customWidth="1"/>
    <col min="10" max="10" width="8.421875" style="1" customWidth="1"/>
    <col min="11" max="11" width="5.8515625" style="1" customWidth="1"/>
    <col min="12" max="12" width="6.421875" style="1" customWidth="1"/>
    <col min="13" max="13" width="6.7109375" style="1" customWidth="1"/>
    <col min="14" max="14" width="7.00390625" style="1" customWidth="1"/>
    <col min="15" max="15" width="5.00390625" style="2" customWidth="1"/>
    <col min="16" max="16" width="4.8515625" style="2" customWidth="1"/>
    <col min="17" max="16384" width="9.140625" style="1" customWidth="1"/>
  </cols>
  <sheetData>
    <row r="2" spans="2:16" ht="13.5">
      <c r="B2" s="48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3"/>
      <c r="P2" s="3"/>
    </row>
    <row r="3" spans="2:16" ht="13.5">
      <c r="B3" s="53" t="s"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32"/>
      <c r="P3" s="32"/>
    </row>
    <row r="4" spans="2:16" ht="13.5">
      <c r="B4" s="27"/>
      <c r="C4" s="28"/>
      <c r="D4" s="28"/>
      <c r="E4" s="28"/>
      <c r="F4" s="28"/>
      <c r="G4" s="28"/>
      <c r="H4" s="28"/>
      <c r="I4" s="28"/>
      <c r="J4" s="28"/>
      <c r="K4" s="29" t="s">
        <v>20</v>
      </c>
      <c r="L4" s="28"/>
      <c r="M4" s="30"/>
      <c r="N4" s="31"/>
      <c r="O4" s="6"/>
      <c r="P4" s="6"/>
    </row>
    <row r="5" spans="2:16" ht="13.5">
      <c r="B5" s="52" t="s">
        <v>4</v>
      </c>
      <c r="C5" s="51" t="s">
        <v>19</v>
      </c>
      <c r="D5" s="51">
        <v>0</v>
      </c>
      <c r="E5" s="51">
        <v>0</v>
      </c>
      <c r="F5" s="51">
        <v>0</v>
      </c>
      <c r="G5" s="51" t="s">
        <v>26</v>
      </c>
      <c r="H5" s="51">
        <v>0</v>
      </c>
      <c r="I5" s="51">
        <v>0</v>
      </c>
      <c r="J5" s="51">
        <v>0</v>
      </c>
      <c r="K5" s="56" t="s">
        <v>27</v>
      </c>
      <c r="L5" s="56"/>
      <c r="M5" s="56" t="s">
        <v>28</v>
      </c>
      <c r="N5" s="56"/>
      <c r="O5" s="7"/>
      <c r="P5" s="7"/>
    </row>
    <row r="6" spans="2:16" ht="31.5" customHeight="1">
      <c r="B6" s="52"/>
      <c r="C6" s="51" t="s">
        <v>5</v>
      </c>
      <c r="D6" s="51">
        <v>0</v>
      </c>
      <c r="E6" s="51" t="s">
        <v>6</v>
      </c>
      <c r="F6" s="51">
        <v>0</v>
      </c>
      <c r="G6" s="51" t="s">
        <v>5</v>
      </c>
      <c r="H6" s="51">
        <v>0</v>
      </c>
      <c r="I6" s="51" t="s">
        <v>6</v>
      </c>
      <c r="J6" s="51">
        <v>0</v>
      </c>
      <c r="K6" s="56"/>
      <c r="L6" s="56"/>
      <c r="M6" s="56"/>
      <c r="N6" s="56"/>
      <c r="O6" s="7"/>
      <c r="P6" s="7"/>
    </row>
    <row r="7" spans="2:16" ht="18.75" customHeight="1">
      <c r="B7" s="52"/>
      <c r="C7" s="8" t="s">
        <v>7</v>
      </c>
      <c r="D7" s="8" t="s">
        <v>8</v>
      </c>
      <c r="E7" s="8" t="s">
        <v>7</v>
      </c>
      <c r="F7" s="8" t="s">
        <v>8</v>
      </c>
      <c r="G7" s="8" t="s">
        <v>7</v>
      </c>
      <c r="H7" s="8" t="s">
        <v>8</v>
      </c>
      <c r="I7" s="8" t="s">
        <v>7</v>
      </c>
      <c r="J7" s="8" t="s">
        <v>8</v>
      </c>
      <c r="K7" s="8">
        <v>2011</v>
      </c>
      <c r="L7" s="8">
        <v>2012</v>
      </c>
      <c r="M7" s="8">
        <v>2011</v>
      </c>
      <c r="N7" s="8">
        <v>2012</v>
      </c>
      <c r="O7" s="7"/>
      <c r="P7" s="7"/>
    </row>
    <row r="8" spans="2:16" ht="18.75" customHeight="1">
      <c r="B8" s="9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7"/>
      <c r="P8" s="7"/>
    </row>
    <row r="9" spans="2:21" s="10" customFormat="1" ht="13.5">
      <c r="B9" s="33" t="s">
        <v>21</v>
      </c>
      <c r="C9" s="15">
        <f>SUM(C10:C13)</f>
        <v>106</v>
      </c>
      <c r="D9" s="15">
        <f aca="true" t="shared" si="0" ref="D9:J9">SUM(D10:D13)</f>
        <v>597.2450000000001</v>
      </c>
      <c r="E9" s="15">
        <f t="shared" si="0"/>
        <v>39</v>
      </c>
      <c r="F9" s="15">
        <f t="shared" si="0"/>
        <v>1620.3600000000001</v>
      </c>
      <c r="G9" s="15">
        <f t="shared" si="0"/>
        <v>102</v>
      </c>
      <c r="H9" s="15">
        <f t="shared" si="0"/>
        <v>448.10400000000004</v>
      </c>
      <c r="I9" s="15">
        <f t="shared" si="0"/>
        <v>43</v>
      </c>
      <c r="J9" s="15">
        <f t="shared" si="0"/>
        <v>1297.238</v>
      </c>
      <c r="K9" s="34">
        <v>40.92</v>
      </c>
      <c r="L9" s="34">
        <v>39.57</v>
      </c>
      <c r="M9" s="35">
        <v>45.54</v>
      </c>
      <c r="N9" s="35">
        <v>45.98</v>
      </c>
      <c r="O9" s="11"/>
      <c r="P9" s="11"/>
      <c r="Q9" s="12"/>
      <c r="S9" s="12"/>
      <c r="U9" s="12"/>
    </row>
    <row r="10" spans="2:21" ht="13.5">
      <c r="B10" s="36" t="s">
        <v>0</v>
      </c>
      <c r="C10" s="37"/>
      <c r="D10" s="37"/>
      <c r="E10" s="37">
        <v>19</v>
      </c>
      <c r="F10" s="38">
        <v>1165.7040000000002</v>
      </c>
      <c r="G10" s="39"/>
      <c r="H10" s="38"/>
      <c r="I10" s="39">
        <v>19</v>
      </c>
      <c r="J10" s="38">
        <v>861.616</v>
      </c>
      <c r="K10" s="40">
        <v>51.86</v>
      </c>
      <c r="L10" s="40">
        <v>50.17</v>
      </c>
      <c r="M10" s="41">
        <v>34.64</v>
      </c>
      <c r="N10" s="41">
        <v>38.62</v>
      </c>
      <c r="O10" s="7"/>
      <c r="P10" s="7"/>
      <c r="Q10" s="13"/>
      <c r="S10" s="13"/>
      <c r="U10" s="13"/>
    </row>
    <row r="11" spans="2:21" ht="13.5">
      <c r="B11" s="36" t="s">
        <v>9</v>
      </c>
      <c r="C11" s="37">
        <v>1</v>
      </c>
      <c r="D11" s="37">
        <v>5.208</v>
      </c>
      <c r="E11" s="37"/>
      <c r="F11" s="38">
        <v>0</v>
      </c>
      <c r="G11" s="39">
        <v>1</v>
      </c>
      <c r="H11" s="38">
        <v>5.208</v>
      </c>
      <c r="I11" s="39"/>
      <c r="J11" s="39">
        <v>0</v>
      </c>
      <c r="K11" s="40">
        <v>34.1</v>
      </c>
      <c r="L11" s="40">
        <v>34.1</v>
      </c>
      <c r="M11" s="41">
        <v>57.71</v>
      </c>
      <c r="N11" s="41">
        <v>58.62</v>
      </c>
      <c r="O11" s="7"/>
      <c r="P11" s="7"/>
      <c r="Q11" s="13"/>
      <c r="S11" s="13"/>
      <c r="U11" s="13"/>
    </row>
    <row r="12" spans="2:21" ht="13.5">
      <c r="B12" s="36" t="s">
        <v>10</v>
      </c>
      <c r="C12" s="37">
        <v>81</v>
      </c>
      <c r="D12" s="37">
        <v>454.521</v>
      </c>
      <c r="E12" s="37">
        <v>8</v>
      </c>
      <c r="F12" s="38">
        <v>95.036</v>
      </c>
      <c r="G12" s="39">
        <v>81</v>
      </c>
      <c r="H12" s="38">
        <v>359.332</v>
      </c>
      <c r="I12" s="39">
        <v>8</v>
      </c>
      <c r="J12" s="38">
        <v>88.186</v>
      </c>
      <c r="K12" s="40">
        <v>32.66</v>
      </c>
      <c r="L12" s="40">
        <v>30.22</v>
      </c>
      <c r="M12" s="41">
        <v>59.63</v>
      </c>
      <c r="N12" s="41">
        <v>61.42</v>
      </c>
      <c r="O12" s="7"/>
      <c r="P12" s="7"/>
      <c r="Q12" s="13"/>
      <c r="S12" s="13"/>
      <c r="U12" s="13"/>
    </row>
    <row r="13" spans="2:21" ht="13.5">
      <c r="B13" s="36" t="s">
        <v>11</v>
      </c>
      <c r="C13" s="37">
        <v>24</v>
      </c>
      <c r="D13" s="37">
        <v>137.51600000000002</v>
      </c>
      <c r="E13" s="37">
        <v>12</v>
      </c>
      <c r="F13" s="38">
        <v>359.62</v>
      </c>
      <c r="G13" s="39">
        <v>20</v>
      </c>
      <c r="H13" s="38">
        <v>83.564</v>
      </c>
      <c r="I13" s="39">
        <v>16</v>
      </c>
      <c r="J13" s="38">
        <v>347.43600000000004</v>
      </c>
      <c r="K13" s="40">
        <v>38.45</v>
      </c>
      <c r="L13" s="40">
        <v>39.32</v>
      </c>
      <c r="M13" s="41">
        <v>45.25</v>
      </c>
      <c r="N13" s="41">
        <v>40.09</v>
      </c>
      <c r="O13" s="7"/>
      <c r="P13" s="7"/>
      <c r="Q13" s="13"/>
      <c r="S13" s="13"/>
      <c r="U13" s="13"/>
    </row>
    <row r="14" spans="2:21" s="10" customFormat="1" ht="13.5">
      <c r="B14" s="42" t="s">
        <v>23</v>
      </c>
      <c r="C14" s="15">
        <f>SUM(C15:C16)</f>
        <v>11</v>
      </c>
      <c r="D14" s="15">
        <f aca="true" t="shared" si="1" ref="D14:J14">SUM(D15:D16)</f>
        <v>15.739</v>
      </c>
      <c r="E14" s="15">
        <f t="shared" si="1"/>
        <v>39</v>
      </c>
      <c r="F14" s="15">
        <f t="shared" si="1"/>
        <v>707.0409999999999</v>
      </c>
      <c r="G14" s="15">
        <f t="shared" si="1"/>
        <v>14</v>
      </c>
      <c r="H14" s="15">
        <f t="shared" si="1"/>
        <v>15.3</v>
      </c>
      <c r="I14" s="15">
        <f t="shared" si="1"/>
        <v>36</v>
      </c>
      <c r="J14" s="15">
        <f t="shared" si="1"/>
        <v>576.355</v>
      </c>
      <c r="K14" s="34">
        <v>65.24</v>
      </c>
      <c r="L14" s="34">
        <v>65.28</v>
      </c>
      <c r="M14" s="35">
        <v>29.86</v>
      </c>
      <c r="N14" s="35">
        <v>11.5</v>
      </c>
      <c r="O14" s="11"/>
      <c r="P14" s="11"/>
      <c r="Q14" s="12"/>
      <c r="S14" s="12"/>
      <c r="U14" s="12"/>
    </row>
    <row r="15" spans="2:21" ht="13.5">
      <c r="B15" s="36" t="s">
        <v>1</v>
      </c>
      <c r="C15" s="37">
        <v>3</v>
      </c>
      <c r="D15" s="38">
        <v>4.2490000000000006</v>
      </c>
      <c r="E15" s="37">
        <v>9</v>
      </c>
      <c r="F15" s="43">
        <v>193.886</v>
      </c>
      <c r="G15" s="37">
        <v>6</v>
      </c>
      <c r="H15" s="43">
        <v>3.81</v>
      </c>
      <c r="I15" s="37">
        <v>6</v>
      </c>
      <c r="J15" s="43">
        <v>63.2</v>
      </c>
      <c r="K15" s="40">
        <v>47.17</v>
      </c>
      <c r="L15" s="40">
        <v>44.44</v>
      </c>
      <c r="M15" s="41">
        <v>47.58</v>
      </c>
      <c r="N15" s="41">
        <v>42.42</v>
      </c>
      <c r="O15" s="7"/>
      <c r="P15" s="7"/>
      <c r="Q15" s="13"/>
      <c r="S15" s="13"/>
      <c r="U15" s="13"/>
    </row>
    <row r="16" spans="2:21" ht="13.5">
      <c r="B16" s="36" t="s">
        <v>12</v>
      </c>
      <c r="C16" s="37">
        <v>8</v>
      </c>
      <c r="D16" s="38">
        <v>11.49</v>
      </c>
      <c r="E16" s="37">
        <v>30</v>
      </c>
      <c r="F16" s="43">
        <v>513.155</v>
      </c>
      <c r="G16" s="37">
        <v>8</v>
      </c>
      <c r="H16" s="43">
        <v>11.49</v>
      </c>
      <c r="I16" s="37">
        <v>30</v>
      </c>
      <c r="J16" s="43">
        <v>513.155</v>
      </c>
      <c r="K16" s="40">
        <v>68.45</v>
      </c>
      <c r="L16" s="40">
        <v>68.45</v>
      </c>
      <c r="M16" s="41">
        <v>27.52</v>
      </c>
      <c r="N16" s="41">
        <v>8.38</v>
      </c>
      <c r="O16" s="7"/>
      <c r="P16" s="7"/>
      <c r="Q16" s="13"/>
      <c r="S16" s="13"/>
      <c r="U16" s="13"/>
    </row>
    <row r="17" spans="2:21" s="10" customFormat="1" ht="13.5">
      <c r="B17" s="33" t="s">
        <v>22</v>
      </c>
      <c r="C17" s="15">
        <f>SUM(C18:C19)</f>
        <v>0</v>
      </c>
      <c r="D17" s="15">
        <f aca="true" t="shared" si="2" ref="D17:J17">SUM(D18:D19)</f>
        <v>0</v>
      </c>
      <c r="E17" s="15">
        <f t="shared" si="2"/>
        <v>70</v>
      </c>
      <c r="F17" s="15">
        <f t="shared" si="2"/>
        <v>227.777</v>
      </c>
      <c r="G17" s="15">
        <f t="shared" si="2"/>
        <v>0</v>
      </c>
      <c r="H17" s="15">
        <f t="shared" si="2"/>
        <v>0</v>
      </c>
      <c r="I17" s="15">
        <f t="shared" si="2"/>
        <v>70</v>
      </c>
      <c r="J17" s="15">
        <f t="shared" si="2"/>
        <v>227.777</v>
      </c>
      <c r="K17" s="34">
        <v>35.07</v>
      </c>
      <c r="L17" s="34">
        <v>35.07</v>
      </c>
      <c r="M17" s="35">
        <v>55.2</v>
      </c>
      <c r="N17" s="35">
        <v>54.76</v>
      </c>
      <c r="O17" s="11"/>
      <c r="P17" s="11"/>
      <c r="Q17" s="12"/>
      <c r="S17" s="12"/>
      <c r="U17" s="12"/>
    </row>
    <row r="18" spans="2:21" ht="13.5">
      <c r="B18" s="36" t="s">
        <v>13</v>
      </c>
      <c r="C18" s="37">
        <v>0</v>
      </c>
      <c r="D18" s="44">
        <v>0</v>
      </c>
      <c r="E18" s="39">
        <v>46</v>
      </c>
      <c r="F18" s="38">
        <v>104.524</v>
      </c>
      <c r="G18" s="39"/>
      <c r="H18" s="38">
        <v>0</v>
      </c>
      <c r="I18" s="39">
        <v>46</v>
      </c>
      <c r="J18" s="38">
        <v>104.524</v>
      </c>
      <c r="K18" s="40">
        <v>99.89</v>
      </c>
      <c r="L18" s="40">
        <v>99.89</v>
      </c>
      <c r="M18" s="41">
        <v>11.65</v>
      </c>
      <c r="N18" s="41">
        <v>4.55</v>
      </c>
      <c r="O18" s="7"/>
      <c r="P18" s="7"/>
      <c r="Q18" s="13"/>
      <c r="S18" s="13"/>
      <c r="U18" s="13"/>
    </row>
    <row r="19" spans="2:21" ht="13.5">
      <c r="B19" s="36" t="s">
        <v>14</v>
      </c>
      <c r="C19" s="37">
        <v>0</v>
      </c>
      <c r="D19" s="44">
        <v>0</v>
      </c>
      <c r="E19" s="39">
        <v>24</v>
      </c>
      <c r="F19" s="38">
        <v>123.253</v>
      </c>
      <c r="G19" s="39"/>
      <c r="H19" s="38">
        <v>0</v>
      </c>
      <c r="I19" s="39">
        <v>24</v>
      </c>
      <c r="J19" s="38">
        <v>123.253</v>
      </c>
      <c r="K19" s="40">
        <v>33.42</v>
      </c>
      <c r="L19" s="40">
        <v>33.42</v>
      </c>
      <c r="M19" s="41">
        <v>57.57</v>
      </c>
      <c r="N19" s="41">
        <v>57.54</v>
      </c>
      <c r="O19" s="7"/>
      <c r="P19" s="7"/>
      <c r="Q19" s="13"/>
      <c r="S19" s="13"/>
      <c r="U19" s="13"/>
    </row>
    <row r="20" spans="2:21" s="10" customFormat="1" ht="13.5">
      <c r="B20" s="33" t="s">
        <v>24</v>
      </c>
      <c r="C20" s="15">
        <f>SUM(C21)</f>
        <v>1</v>
      </c>
      <c r="D20" s="15">
        <f aca="true" t="shared" si="3" ref="D20:J20">SUM(D21)</f>
        <v>9.727</v>
      </c>
      <c r="E20" s="15">
        <f t="shared" si="3"/>
        <v>28</v>
      </c>
      <c r="F20" s="15">
        <f t="shared" si="3"/>
        <v>1142.108</v>
      </c>
      <c r="G20" s="15">
        <f t="shared" si="3"/>
        <v>1</v>
      </c>
      <c r="H20" s="15">
        <f t="shared" si="3"/>
        <v>9.727</v>
      </c>
      <c r="I20" s="15">
        <f t="shared" si="3"/>
        <v>28</v>
      </c>
      <c r="J20" s="15">
        <f t="shared" si="3"/>
        <v>1142.108</v>
      </c>
      <c r="K20" s="34">
        <v>98.33</v>
      </c>
      <c r="L20" s="34">
        <v>98.33</v>
      </c>
      <c r="M20" s="35">
        <v>18.82</v>
      </c>
      <c r="N20" s="45" t="s">
        <v>32</v>
      </c>
      <c r="O20" s="11"/>
      <c r="P20" s="11"/>
      <c r="Q20" s="12"/>
      <c r="S20" s="12"/>
      <c r="U20" s="12"/>
    </row>
    <row r="21" spans="2:21" ht="13.5">
      <c r="B21" s="36" t="s">
        <v>15</v>
      </c>
      <c r="C21" s="37">
        <v>1</v>
      </c>
      <c r="D21" s="44">
        <v>9.727</v>
      </c>
      <c r="E21" s="37">
        <v>28</v>
      </c>
      <c r="F21" s="44">
        <v>1142.108</v>
      </c>
      <c r="G21" s="37">
        <v>1</v>
      </c>
      <c r="H21" s="46">
        <v>9.727</v>
      </c>
      <c r="I21" s="37">
        <v>28</v>
      </c>
      <c r="J21" s="38">
        <v>1142.108</v>
      </c>
      <c r="K21" s="40">
        <v>98.33</v>
      </c>
      <c r="L21" s="40">
        <v>98.33</v>
      </c>
      <c r="M21" s="41">
        <v>18.82</v>
      </c>
      <c r="N21" s="47" t="s">
        <v>32</v>
      </c>
      <c r="O21" s="7"/>
      <c r="P21" s="7"/>
      <c r="Q21" s="13"/>
      <c r="S21" s="13"/>
      <c r="U21" s="13"/>
    </row>
    <row r="22" spans="2:21" s="10" customFormat="1" ht="13.5">
      <c r="B22" s="33" t="s">
        <v>25</v>
      </c>
      <c r="C22" s="15">
        <f>SUM(C23:C25)</f>
        <v>252</v>
      </c>
      <c r="D22" s="15">
        <f aca="true" t="shared" si="4" ref="D22:J22">SUM(D23:D25)</f>
        <v>1730.3020000000001</v>
      </c>
      <c r="E22" s="15">
        <f t="shared" si="4"/>
        <v>151</v>
      </c>
      <c r="F22" s="15">
        <f t="shared" si="4"/>
        <v>745.036</v>
      </c>
      <c r="G22" s="15">
        <f t="shared" si="4"/>
        <v>242</v>
      </c>
      <c r="H22" s="15">
        <f t="shared" si="4"/>
        <v>1618.3410000000001</v>
      </c>
      <c r="I22" s="15">
        <f t="shared" si="4"/>
        <v>161</v>
      </c>
      <c r="J22" s="15">
        <f t="shared" si="4"/>
        <v>800.615</v>
      </c>
      <c r="K22" s="34">
        <v>29.52</v>
      </c>
      <c r="L22" s="34">
        <v>25.6</v>
      </c>
      <c r="M22" s="35">
        <v>69.8</v>
      </c>
      <c r="N22" s="35">
        <v>60.16</v>
      </c>
      <c r="O22" s="11"/>
      <c r="P22" s="11"/>
      <c r="Q22" s="12"/>
      <c r="S22" s="12"/>
      <c r="U22" s="12"/>
    </row>
    <row r="23" spans="2:21" ht="13.5">
      <c r="B23" s="36" t="s">
        <v>16</v>
      </c>
      <c r="C23" s="37">
        <v>95</v>
      </c>
      <c r="D23" s="38">
        <v>364.856</v>
      </c>
      <c r="E23" s="39">
        <v>82</v>
      </c>
      <c r="F23" s="38">
        <v>255.41199999999998</v>
      </c>
      <c r="G23" s="39">
        <v>85</v>
      </c>
      <c r="H23" s="38">
        <v>252.895</v>
      </c>
      <c r="I23" s="39">
        <v>92</v>
      </c>
      <c r="J23" s="38">
        <v>310.991</v>
      </c>
      <c r="K23" s="40">
        <v>36.18</v>
      </c>
      <c r="L23" s="40">
        <v>23.79</v>
      </c>
      <c r="M23" s="41">
        <v>54.43</v>
      </c>
      <c r="N23" s="41">
        <v>51.99</v>
      </c>
      <c r="O23" s="7"/>
      <c r="P23" s="7"/>
      <c r="Q23" s="13"/>
      <c r="S23" s="13"/>
      <c r="U23" s="13"/>
    </row>
    <row r="24" spans="2:21" ht="13.5">
      <c r="B24" s="36" t="s">
        <v>17</v>
      </c>
      <c r="C24" s="37">
        <v>34</v>
      </c>
      <c r="D24" s="38">
        <v>306.805</v>
      </c>
      <c r="E24" s="39">
        <v>12</v>
      </c>
      <c r="F24" s="38">
        <v>251.561</v>
      </c>
      <c r="G24" s="39">
        <v>34</v>
      </c>
      <c r="H24" s="38">
        <v>306.805</v>
      </c>
      <c r="I24" s="39">
        <v>12</v>
      </c>
      <c r="J24" s="38">
        <v>251.561</v>
      </c>
      <c r="K24" s="40">
        <v>27.59</v>
      </c>
      <c r="L24" s="40">
        <v>27.59</v>
      </c>
      <c r="M24" s="41">
        <v>94.67</v>
      </c>
      <c r="N24" s="41">
        <v>73.22</v>
      </c>
      <c r="O24" s="7"/>
      <c r="P24" s="7"/>
      <c r="Q24" s="13"/>
      <c r="S24" s="13"/>
      <c r="U24" s="13"/>
    </row>
    <row r="25" spans="2:21" ht="13.5">
      <c r="B25" s="36" t="s">
        <v>18</v>
      </c>
      <c r="C25" s="37">
        <v>123</v>
      </c>
      <c r="D25" s="38">
        <v>1058.641</v>
      </c>
      <c r="E25" s="39">
        <v>57</v>
      </c>
      <c r="F25" s="38">
        <v>238.06300000000002</v>
      </c>
      <c r="G25" s="39">
        <v>123</v>
      </c>
      <c r="H25" s="38">
        <v>1058.641</v>
      </c>
      <c r="I25" s="39">
        <v>57</v>
      </c>
      <c r="J25" s="38">
        <v>238.06300000000002</v>
      </c>
      <c r="K25" s="40">
        <v>21.92</v>
      </c>
      <c r="L25" s="40">
        <v>21.92</v>
      </c>
      <c r="M25" s="41">
        <v>49.88</v>
      </c>
      <c r="N25" s="41">
        <v>15.24</v>
      </c>
      <c r="O25" s="7"/>
      <c r="P25" s="7"/>
      <c r="Q25" s="13"/>
      <c r="S25" s="13"/>
      <c r="U25" s="13"/>
    </row>
    <row r="26" spans="2:21" s="10" customFormat="1" ht="13.5">
      <c r="B26" s="14" t="s">
        <v>2</v>
      </c>
      <c r="C26" s="15">
        <f>C9+C14+C17+C20+C22</f>
        <v>370</v>
      </c>
      <c r="D26" s="15">
        <f aca="true" t="shared" si="5" ref="D26:J26">D9+D14+D17+D20+D22</f>
        <v>2353.0130000000004</v>
      </c>
      <c r="E26" s="15">
        <f t="shared" si="5"/>
        <v>327</v>
      </c>
      <c r="F26" s="15">
        <f t="shared" si="5"/>
        <v>4442.322</v>
      </c>
      <c r="G26" s="15">
        <f t="shared" si="5"/>
        <v>359</v>
      </c>
      <c r="H26" s="15">
        <f t="shared" si="5"/>
        <v>2091.472</v>
      </c>
      <c r="I26" s="15">
        <f t="shared" si="5"/>
        <v>338</v>
      </c>
      <c r="J26" s="15">
        <f t="shared" si="5"/>
        <v>4044.093</v>
      </c>
      <c r="K26" s="34">
        <v>40.56</v>
      </c>
      <c r="L26" s="34">
        <v>38.55</v>
      </c>
      <c r="M26" s="35">
        <v>47.33</v>
      </c>
      <c r="N26" s="35">
        <v>44.78</v>
      </c>
      <c r="O26" s="11"/>
      <c r="P26" s="11"/>
      <c r="Q26" s="12"/>
      <c r="S26" s="12"/>
      <c r="U26" s="12"/>
    </row>
    <row r="27" spans="2:21" s="10" customFormat="1" ht="13.5">
      <c r="B27" s="16" t="s">
        <v>35</v>
      </c>
      <c r="C27" s="17"/>
      <c r="D27" s="17"/>
      <c r="E27" s="17"/>
      <c r="F27" s="17"/>
      <c r="G27" s="17"/>
      <c r="H27" s="17"/>
      <c r="I27" s="17"/>
      <c r="J27" s="17"/>
      <c r="K27" s="18"/>
      <c r="L27" s="18"/>
      <c r="M27" s="19"/>
      <c r="N27" s="19"/>
      <c r="O27" s="11"/>
      <c r="P27" s="11"/>
      <c r="Q27" s="12"/>
      <c r="S27" s="12"/>
      <c r="U27" s="12"/>
    </row>
    <row r="28" spans="1:21" s="10" customFormat="1" ht="15" customHeight="1">
      <c r="A28" s="20" t="s">
        <v>33</v>
      </c>
      <c r="B28" s="1" t="s">
        <v>34</v>
      </c>
      <c r="C28" s="57"/>
      <c r="D28" s="57"/>
      <c r="E28" s="17"/>
      <c r="F28" s="17"/>
      <c r="G28" s="17"/>
      <c r="H28" s="17"/>
      <c r="I28" s="17"/>
      <c r="J28" s="17"/>
      <c r="K28" s="18"/>
      <c r="L28" s="18"/>
      <c r="M28" s="19"/>
      <c r="N28" s="19"/>
      <c r="O28" s="11"/>
      <c r="P28" s="11"/>
      <c r="Q28" s="12"/>
      <c r="S28" s="12"/>
      <c r="U28" s="12"/>
    </row>
    <row r="29" spans="2:16" ht="13.5">
      <c r="B29" s="4" t="s">
        <v>29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1"/>
      <c r="P29" s="21"/>
    </row>
    <row r="30" spans="2:16" ht="13.5">
      <c r="B30" s="4" t="s">
        <v>30</v>
      </c>
      <c r="C30" s="4"/>
      <c r="D30" s="4"/>
      <c r="E30" s="5"/>
      <c r="F30" s="4"/>
      <c r="G30" s="4"/>
      <c r="H30" s="5"/>
      <c r="I30" s="22"/>
      <c r="J30" s="22"/>
      <c r="K30" s="4"/>
      <c r="L30" s="4"/>
      <c r="M30" s="4"/>
      <c r="N30" s="4"/>
      <c r="O30" s="21"/>
      <c r="P30" s="21"/>
    </row>
    <row r="31" spans="2:16" ht="12.75">
      <c r="B31" s="23"/>
      <c r="C31" s="23"/>
      <c r="G31" s="24"/>
      <c r="H31" s="25"/>
      <c r="I31" s="23"/>
      <c r="J31" s="23"/>
      <c r="K31" s="23"/>
      <c r="L31" s="23"/>
      <c r="M31" s="23"/>
      <c r="N31" s="23"/>
      <c r="O31" s="26"/>
      <c r="P31" s="26"/>
    </row>
    <row r="32" spans="2:16" ht="12.75">
      <c r="B32" s="23"/>
      <c r="C32" s="23"/>
      <c r="H32" s="25"/>
      <c r="I32" s="23"/>
      <c r="J32" s="23"/>
      <c r="K32" s="23"/>
      <c r="L32" s="23"/>
      <c r="M32" s="23"/>
      <c r="N32" s="23"/>
      <c r="O32" s="26"/>
      <c r="P32" s="26"/>
    </row>
    <row r="33" spans="2:16" ht="12.75">
      <c r="B33" s="23"/>
      <c r="C33" s="23"/>
      <c r="E33" s="25"/>
      <c r="G33" s="23"/>
      <c r="H33" s="25"/>
      <c r="I33" s="23"/>
      <c r="J33" s="23"/>
      <c r="K33" s="23"/>
      <c r="L33" s="23"/>
      <c r="M33" s="23"/>
      <c r="N33" s="23"/>
      <c r="O33" s="26"/>
      <c r="P33" s="26"/>
    </row>
    <row r="34" spans="2:16" ht="12.75">
      <c r="B34" s="23"/>
      <c r="C34" s="23"/>
      <c r="E34" s="25"/>
      <c r="G34" s="23"/>
      <c r="H34" s="25"/>
      <c r="I34" s="23"/>
      <c r="J34" s="23"/>
      <c r="K34" s="23"/>
      <c r="L34" s="23"/>
      <c r="M34" s="23"/>
      <c r="N34" s="23"/>
      <c r="O34" s="26"/>
      <c r="P34" s="26"/>
    </row>
    <row r="35" ht="12.75">
      <c r="E35" s="13"/>
    </row>
    <row r="36" ht="12.75">
      <c r="E36" s="13"/>
    </row>
    <row r="37" ht="12.75">
      <c r="E37" s="13"/>
    </row>
    <row r="38" ht="12.75">
      <c r="E38" s="13"/>
    </row>
    <row r="39" ht="12.75">
      <c r="E39" s="13"/>
    </row>
    <row r="40" ht="12.75">
      <c r="E40" s="13"/>
    </row>
    <row r="41" ht="12.75">
      <c r="E41" s="13"/>
    </row>
    <row r="42" ht="12.75">
      <c r="E42" s="13"/>
    </row>
    <row r="43" ht="12.75">
      <c r="E43" s="13"/>
    </row>
    <row r="44" ht="12.75">
      <c r="E44" s="13"/>
    </row>
    <row r="45" ht="12.75">
      <c r="E45" s="13"/>
    </row>
    <row r="46" ht="12.75">
      <c r="E46" s="13"/>
    </row>
    <row r="47" ht="12.75">
      <c r="E47" s="13"/>
    </row>
    <row r="48" ht="12.75">
      <c r="E48" s="13"/>
    </row>
    <row r="49" spans="4:6" ht="12.75">
      <c r="D49" s="25"/>
      <c r="E49" s="13"/>
      <c r="F49" s="13"/>
    </row>
  </sheetData>
  <sheetProtection/>
  <mergeCells count="12">
    <mergeCell ref="C28:D28"/>
    <mergeCell ref="C6:D6"/>
    <mergeCell ref="E6:F6"/>
    <mergeCell ref="B2:N2"/>
    <mergeCell ref="G6:H6"/>
    <mergeCell ref="I6:J6"/>
    <mergeCell ref="B5:B7"/>
    <mergeCell ref="B3:N3"/>
    <mergeCell ref="C5:F5"/>
    <mergeCell ref="G5:J5"/>
    <mergeCell ref="K5:L6"/>
    <mergeCell ref="M5:N6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admin19</dc:creator>
  <cp:keywords/>
  <dc:description/>
  <cp:lastModifiedBy>prashants</cp:lastModifiedBy>
  <cp:lastPrinted>2013-09-26T05:19:44Z</cp:lastPrinted>
  <dcterms:created xsi:type="dcterms:W3CDTF">2009-09-23T07:09:51Z</dcterms:created>
  <dcterms:modified xsi:type="dcterms:W3CDTF">2013-11-21T09:32:27Z</dcterms:modified>
  <cp:category/>
  <cp:version/>
  <cp:contentType/>
  <cp:contentStatus/>
</cp:coreProperties>
</file>