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35" windowHeight="10470" activeTab="0"/>
  </bookViews>
  <sheets>
    <sheet name="App.Table IV.6 Pub." sheetId="1" r:id="rId1"/>
    <sheet name="App.Table IV.6 PVT." sheetId="2" r:id="rId2"/>
    <sheet name="App.Table IV.6 Forgn." sheetId="3" r:id="rId3"/>
  </sheets>
  <definedNames/>
  <calcPr fullCalcOnLoad="1"/>
</workbook>
</file>

<file path=xl/sharedStrings.xml><?xml version="1.0" encoding="utf-8"?>
<sst xmlns="http://schemas.openxmlformats.org/spreadsheetml/2006/main" count="433" uniqueCount="160">
  <si>
    <t>Sr.</t>
  </si>
  <si>
    <t>Name of the Bank</t>
  </si>
  <si>
    <t>Branches</t>
  </si>
  <si>
    <t>ATMs</t>
  </si>
  <si>
    <t>No.</t>
  </si>
  <si>
    <t>Rural</t>
  </si>
  <si>
    <t>Semi-</t>
  </si>
  <si>
    <t>Urban</t>
  </si>
  <si>
    <t>Metro-</t>
  </si>
  <si>
    <t>Total</t>
  </si>
  <si>
    <t>On-site</t>
  </si>
  <si>
    <t>Off-site</t>
  </si>
  <si>
    <t>urban</t>
  </si>
  <si>
    <t>politan</t>
  </si>
  <si>
    <t>Scheduled Commercial Banks</t>
  </si>
  <si>
    <t>Public Sector Banks</t>
  </si>
  <si>
    <t>Nationalised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</si>
  <si>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</si>
  <si>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</si>
  <si>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</si>
  <si>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</si>
  <si>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</si>
  <si>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</si>
  <si>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</si>
  <si>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</si>
  <si>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</si>
  <si>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</si>
  <si>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</si>
  <si>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</si>
  <si>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</si>
  <si>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</si>
  <si>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</si>
  <si>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</si>
  <si>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</si>
  <si>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</si>
  <si>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</si>
  <si>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State Bank Group</t>
  </si>
  <si>
    <t>State Bank of India</t>
  </si>
  <si>
    <t>State Bank of Bikaner and Jaipur</t>
  </si>
  <si>
    <t>State Bank of Hyderabad</t>
  </si>
  <si>
    <t>State Bank of Mysore</t>
  </si>
  <si>
    <t>State Bank of Patiala</t>
  </si>
  <si>
    <t>State Bank of Travancore</t>
  </si>
  <si>
    <t>Private Sector Banks</t>
  </si>
  <si>
    <t>Old Private Sector Banks</t>
  </si>
  <si>
    <t>Catholic Syrian Bank Ltd.</t>
  </si>
  <si>
    <t>City Union Bank Ltd.</t>
  </si>
  <si>
    <t>Dhanalakshmi Bank Ltd.</t>
  </si>
  <si>
    <t>Federal Bank Ltd.</t>
  </si>
  <si>
    <t>ING Vysya Bank</t>
  </si>
  <si>
    <t>Jammu and Kashmir Bank Ltd.</t>
  </si>
  <si>
    <t>Karnataka Bank Ltd.</t>
  </si>
  <si>
    <t>Karur Vysya Bank Ltd.</t>
  </si>
  <si>
    <t>Lakshmi Vilas Bank Ltd.</t>
  </si>
  <si>
    <t>Nainital Bank Ltd.</t>
  </si>
  <si>
    <t>Ratnakar Bank Ltd.</t>
  </si>
  <si>
    <t>South Indian Bank Ltd.</t>
  </si>
  <si>
    <t>Tamilnad Mercantile Bank Ltd.</t>
  </si>
  <si>
    <t>New Private Sector Banks</t>
  </si>
  <si>
    <t>Development Credit Bank Ltd.</t>
  </si>
  <si>
    <t>HDFC Bank Ltd.</t>
  </si>
  <si>
    <t>ICICI Bank Ltd.</t>
  </si>
  <si>
    <t>IndusInd Bank Ltd.</t>
  </si>
  <si>
    <t>Kotak Mahindra Ltd.</t>
  </si>
  <si>
    <t>Foreign Banks</t>
  </si>
  <si>
    <t>Abu Dhabi Commercial Bank Ltd.</t>
  </si>
  <si>
    <t>Bank of Ceylon</t>
  </si>
  <si>
    <t>Bank of Nova Scotia</t>
  </si>
  <si>
    <t>Barclays Bank PLC</t>
  </si>
  <si>
    <t>BNP Paribas</t>
  </si>
  <si>
    <t>Chinatrust Commercial Bank</t>
  </si>
  <si>
    <t>Citibank N.A.</t>
  </si>
  <si>
    <t>HSBC Ltd.</t>
  </si>
  <si>
    <t>Krung Thai Bank Public Co. Ltd.</t>
  </si>
  <si>
    <t>Oman International Bank S.A.O.G.</t>
  </si>
  <si>
    <t>Societe Generale</t>
  </si>
  <si>
    <t>Standard Chartered Bank</t>
  </si>
  <si>
    <t>State Bank of Mauritius Ltd.</t>
  </si>
  <si>
    <t>Shinhan Bank</t>
  </si>
  <si>
    <t>IDBI Bank Ltd.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</si>
  <si>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</si>
  <si>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</si>
  <si>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</si>
  <si>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</si>
  <si>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</si>
  <si>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</si>
  <si>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</si>
  <si>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</si>
  <si>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</si>
  <si>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</si>
  <si>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</si>
  <si>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</si>
  <si>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</si>
  <si>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</si>
  <si>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</si>
  <si>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</si>
  <si>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</si>
  <si>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</si>
  <si>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</si>
  <si>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</si>
  <si>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</si>
  <si>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</si>
  <si>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</si>
  <si>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</si>
  <si>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</si>
  <si>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</si>
  <si>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</si>
  <si>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</si>
  <si>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Axis Bank Ltd.</t>
  </si>
  <si>
    <t>29.</t>
  </si>
  <si>
    <t>AB Bank Ltd.</t>
  </si>
  <si>
    <r>
      <rPr>
        <b/>
        <sz val="10"/>
        <rFont val="Times New Roman"/>
        <family val="1"/>
      </rPr>
      <t>Source :</t>
    </r>
    <r>
      <rPr>
        <sz val="10"/>
        <rFont val="Times New Roman"/>
        <family val="1"/>
      </rPr>
      <t xml:space="preserve"> Master office file (latest updated version ) on commercial Banks.</t>
    </r>
  </si>
  <si>
    <t>Yes Bank Ltd.</t>
  </si>
  <si>
    <t>American Express Banking Corp.</t>
  </si>
  <si>
    <t>DBS Bank Ltd.</t>
  </si>
  <si>
    <t>UBS AG</t>
  </si>
  <si>
    <t>30.</t>
  </si>
  <si>
    <t>31.</t>
  </si>
  <si>
    <t>United Overseas Bank Ltd.</t>
  </si>
  <si>
    <t>32.</t>
  </si>
  <si>
    <t>33.</t>
  </si>
  <si>
    <t>34.</t>
  </si>
  <si>
    <t xml:space="preserve"> -</t>
  </si>
  <si>
    <t>Antwerp Diamond Bank NV</t>
  </si>
  <si>
    <t>Bank of America National Association</t>
  </si>
  <si>
    <t>Bank of Bahrain &amp; Kuwait B.S.C.</t>
  </si>
  <si>
    <t>Commomwealth Bank of Australia</t>
  </si>
  <si>
    <t>Credit Agricole Corporate and Investment</t>
  </si>
  <si>
    <t>Credit Suisse AG</t>
  </si>
  <si>
    <t>Deutsche Bank (Asia)</t>
  </si>
  <si>
    <t xml:space="preserve">First Rand Bank </t>
  </si>
  <si>
    <t>JPMorgan Chase Bank National Association</t>
  </si>
  <si>
    <t>JSC VTB Bank</t>
  </si>
  <si>
    <t>Mashreqbank PSC</t>
  </si>
  <si>
    <t xml:space="preserve">Mizuho Corporate Bank Ltd. </t>
  </si>
  <si>
    <t xml:space="preserve">Sonali Bank  </t>
  </si>
  <si>
    <t>The Bank of Tokyo-Mitsubishi UFJ,Ltd.</t>
  </si>
  <si>
    <t>The Royal Bank of Scotland N V</t>
  </si>
  <si>
    <t>Bank International Indonesia</t>
  </si>
  <si>
    <t>Sber Bank</t>
  </si>
  <si>
    <t>35.</t>
  </si>
  <si>
    <t>36.</t>
  </si>
  <si>
    <t>(As at end-March 2012)</t>
  </si>
  <si>
    <t>Australia and New Zealand Banking Group Ltd.</t>
  </si>
  <si>
    <t>National Australia Bank</t>
  </si>
  <si>
    <t>Rabobank International</t>
  </si>
  <si>
    <t>Woori Bank</t>
  </si>
  <si>
    <t>Industrial and Commercial Bank of China</t>
  </si>
  <si>
    <t>37.</t>
  </si>
  <si>
    <t>38.</t>
  </si>
  <si>
    <t>39.</t>
  </si>
  <si>
    <t>40.</t>
  </si>
  <si>
    <t>41.</t>
  </si>
  <si>
    <r>
      <rPr>
        <b/>
        <sz val="10"/>
        <rFont val="Times New Roman"/>
        <family val="1"/>
      </rPr>
      <t>Source :</t>
    </r>
    <r>
      <rPr>
        <sz val="10"/>
        <rFont val="Times New Roman"/>
        <family val="1"/>
      </rPr>
      <t xml:space="preserve"> Master office file (latest updated version) on commercial Banks.</t>
    </r>
  </si>
  <si>
    <r>
      <rPr>
        <b/>
        <sz val="10"/>
        <rFont val="Times New Roman"/>
        <family val="1"/>
      </rPr>
      <t xml:space="preserve"> Note </t>
    </r>
    <r>
      <rPr>
        <sz val="10"/>
        <rFont val="Times New Roman"/>
        <family val="1"/>
      </rPr>
      <t xml:space="preserve"> :1) Nationalised Banks include IDBI Bank Ltd.</t>
    </r>
  </si>
  <si>
    <t xml:space="preserve">  2) Branches data exclude administrative offices.</t>
  </si>
  <si>
    <r>
      <rPr>
        <b/>
        <sz val="10"/>
        <rFont val="Times New Roman"/>
        <family val="1"/>
      </rPr>
      <t xml:space="preserve"> Note </t>
    </r>
    <r>
      <rPr>
        <sz val="10"/>
        <rFont val="Times New Roman"/>
        <family val="1"/>
      </rPr>
      <t xml:space="preserve">  – : 1) Nil/Negligible.</t>
    </r>
  </si>
  <si>
    <t xml:space="preserve">         2) Branches data exclude administrative offices.</t>
  </si>
  <si>
    <r>
      <t xml:space="preserve">Appendix Table IV.6: Branches and ATMs of Scheduled Commercial Banks </t>
    </r>
    <r>
      <rPr>
        <i/>
        <sz val="12"/>
        <rFont val="Times New Roman"/>
        <family val="1"/>
      </rPr>
      <t>(Concluded)</t>
    </r>
  </si>
  <si>
    <r>
      <t>Appendix Table IV.6: Branches and ATMs of Scheduled Commercial Banks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(Continued)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</si>
</sst>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_(* #,##0.0_);_(* \(#,##0.0\);_(* &quot;-&quot;?_);_(@_)"/>
    <numFmt numFmtId="176" formatCode="0.00000"/>
    <numFmt numFmtId="177" formatCode="0.0000"/>
    <numFmt numFmtId="178" formatCode="0.000"/>
    <numFmt numFmtId="179" formatCode="0.0000000"/>
    <numFmt numFmtId="180" formatCode="0.00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/>
    </xf>
    <xf numFmtId="0" fontId="5" fillId="33" borderId="12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vertical="top"/>
    </xf>
    <xf numFmtId="0" fontId="5" fillId="33" borderId="12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5" fillId="33" borderId="11" xfId="0" applyFont="1" applyFill="1" applyBorder="1" applyAlignment="1">
      <alignment horizontal="right" vertical="top"/>
    </xf>
    <xf numFmtId="0" fontId="5" fillId="33" borderId="14" xfId="0" applyFont="1" applyFill="1" applyBorder="1" applyAlignment="1">
      <alignment horizontal="right" vertical="top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right" vertical="top"/>
    </xf>
    <xf numFmtId="0" fontId="4" fillId="33" borderId="15" xfId="0" applyFont="1" applyFill="1" applyBorder="1" applyAlignment="1">
      <alignment horizontal="right" vertical="top"/>
    </xf>
    <xf numFmtId="0" fontId="4" fillId="33" borderId="14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172" fontId="5" fillId="33" borderId="18" xfId="42" applyNumberFormat="1" applyFont="1" applyFill="1" applyBorder="1" applyAlignment="1">
      <alignment vertical="top"/>
    </xf>
    <xf numFmtId="174" fontId="4" fillId="33" borderId="0" xfId="0" applyNumberFormat="1" applyFont="1" applyFill="1" applyAlignment="1">
      <alignment/>
    </xf>
    <xf numFmtId="175" fontId="4" fillId="33" borderId="0" xfId="0" applyNumberFormat="1" applyFont="1" applyFill="1" applyAlignment="1">
      <alignment/>
    </xf>
    <xf numFmtId="172" fontId="5" fillId="33" borderId="18" xfId="42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 horizontal="left"/>
    </xf>
    <xf numFmtId="49" fontId="44" fillId="33" borderId="14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172" fontId="4" fillId="33" borderId="18" xfId="42" applyNumberFormat="1" applyFont="1" applyFill="1" applyBorder="1" applyAlignment="1">
      <alignment horizontal="right" vertical="top"/>
    </xf>
    <xf numFmtId="172" fontId="4" fillId="33" borderId="14" xfId="42" applyNumberFormat="1" applyFont="1" applyFill="1" applyBorder="1" applyAlignment="1">
      <alignment horizontal="right" vertical="top"/>
    </xf>
    <xf numFmtId="172" fontId="4" fillId="33" borderId="0" xfId="42" applyNumberFormat="1" applyFont="1" applyFill="1" applyBorder="1" applyAlignment="1">
      <alignment horizontal="right" vertical="top"/>
    </xf>
    <xf numFmtId="172" fontId="4" fillId="33" borderId="18" xfId="42" applyNumberFormat="1" applyFont="1" applyFill="1" applyBorder="1" applyAlignment="1">
      <alignment vertical="top"/>
    </xf>
    <xf numFmtId="172" fontId="4" fillId="33" borderId="19" xfId="42" applyNumberFormat="1" applyFont="1" applyFill="1" applyBorder="1" applyAlignment="1">
      <alignment horizontal="right" vertical="top"/>
    </xf>
    <xf numFmtId="172" fontId="4" fillId="33" borderId="14" xfId="42" applyNumberFormat="1" applyFont="1" applyFill="1" applyBorder="1" applyAlignment="1">
      <alignment vertical="top"/>
    </xf>
    <xf numFmtId="1" fontId="5" fillId="33" borderId="0" xfId="0" applyNumberFormat="1" applyFont="1" applyFill="1" applyAlignment="1">
      <alignment/>
    </xf>
    <xf numFmtId="0" fontId="4" fillId="33" borderId="19" xfId="0" applyFont="1" applyFill="1" applyBorder="1" applyAlignment="1">
      <alignment vertical="top"/>
    </xf>
    <xf numFmtId="172" fontId="4" fillId="33" borderId="19" xfId="42" applyNumberFormat="1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49" fontId="44" fillId="33" borderId="20" xfId="0" applyNumberFormat="1" applyFont="1" applyFill="1" applyBorder="1" applyAlignment="1">
      <alignment horizontal="left" vertical="top"/>
    </xf>
    <xf numFmtId="0" fontId="4" fillId="33" borderId="21" xfId="0" applyFont="1" applyFill="1" applyBorder="1" applyAlignment="1">
      <alignment vertical="top"/>
    </xf>
    <xf numFmtId="172" fontId="4" fillId="33" borderId="20" xfId="42" applyNumberFormat="1" applyFont="1" applyFill="1" applyBorder="1" applyAlignment="1">
      <alignment horizontal="right" vertical="top"/>
    </xf>
    <xf numFmtId="172" fontId="4" fillId="33" borderId="21" xfId="42" applyNumberFormat="1" applyFont="1" applyFill="1" applyBorder="1" applyAlignment="1">
      <alignment horizontal="right" vertical="top"/>
    </xf>
    <xf numFmtId="172" fontId="4" fillId="33" borderId="22" xfId="42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172" fontId="4" fillId="33" borderId="0" xfId="0" applyNumberFormat="1" applyFont="1" applyFill="1" applyAlignment="1">
      <alignment/>
    </xf>
    <xf numFmtId="172" fontId="5" fillId="33" borderId="10" xfId="42" applyNumberFormat="1" applyFont="1" applyFill="1" applyBorder="1" applyAlignment="1">
      <alignment vertical="top"/>
    </xf>
    <xf numFmtId="172" fontId="5" fillId="33" borderId="14" xfId="42" applyNumberFormat="1" applyFont="1" applyFill="1" applyBorder="1" applyAlignment="1">
      <alignment horizontal="right" vertical="top"/>
    </xf>
    <xf numFmtId="172" fontId="2" fillId="33" borderId="17" xfId="42" applyNumberFormat="1" applyFont="1" applyFill="1" applyBorder="1" applyAlignment="1">
      <alignment horizontal="center" vertical="top"/>
    </xf>
    <xf numFmtId="172" fontId="2" fillId="33" borderId="16" xfId="42" applyNumberFormat="1" applyFont="1" applyFill="1" applyBorder="1" applyAlignment="1">
      <alignment horizontal="center" vertical="top"/>
    </xf>
    <xf numFmtId="172" fontId="2" fillId="33" borderId="23" xfId="42" applyNumberFormat="1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23" xfId="0" applyFont="1" applyFill="1" applyBorder="1" applyAlignment="1">
      <alignment horizontal="center" vertical="top"/>
    </xf>
    <xf numFmtId="172" fontId="5" fillId="33" borderId="18" xfId="42" applyNumberFormat="1" applyFont="1" applyFill="1" applyBorder="1" applyAlignment="1">
      <alignment horizontal="left" vertical="top"/>
    </xf>
    <xf numFmtId="172" fontId="5" fillId="33" borderId="14" xfId="42" applyNumberFormat="1" applyFont="1" applyFill="1" applyBorder="1" applyAlignment="1">
      <alignment horizontal="left" vertical="top"/>
    </xf>
    <xf numFmtId="172" fontId="5" fillId="33" borderId="14" xfId="0" applyNumberFormat="1" applyFont="1" applyFill="1" applyBorder="1" applyAlignment="1">
      <alignment horizontal="right" vertical="top"/>
    </xf>
    <xf numFmtId="172" fontId="4" fillId="33" borderId="14" xfId="42" applyNumberFormat="1" applyFont="1" applyFill="1" applyBorder="1" applyAlignment="1">
      <alignment horizontal="left" vertical="top"/>
    </xf>
    <xf numFmtId="172" fontId="4" fillId="33" borderId="14" xfId="0" applyNumberFormat="1" applyFont="1" applyFill="1" applyBorder="1" applyAlignment="1">
      <alignment horizontal="right" vertical="top"/>
    </xf>
    <xf numFmtId="172" fontId="4" fillId="33" borderId="19" xfId="0" applyNumberFormat="1" applyFont="1" applyFill="1" applyBorder="1" applyAlignment="1">
      <alignment horizontal="right" vertical="top"/>
    </xf>
    <xf numFmtId="172" fontId="4" fillId="33" borderId="18" xfId="42" applyNumberFormat="1" applyFont="1" applyFill="1" applyBorder="1" applyAlignment="1">
      <alignment horizontal="left" vertical="top"/>
    </xf>
    <xf numFmtId="172" fontId="4" fillId="33" borderId="18" xfId="0" applyNumberFormat="1" applyFont="1" applyFill="1" applyBorder="1" applyAlignment="1">
      <alignment horizontal="right" vertical="top"/>
    </xf>
    <xf numFmtId="172" fontId="4" fillId="33" borderId="20" xfId="42" applyNumberFormat="1" applyFont="1" applyFill="1" applyBorder="1" applyAlignment="1">
      <alignment horizontal="left" vertical="top"/>
    </xf>
    <xf numFmtId="172" fontId="4" fillId="33" borderId="20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 vertical="top"/>
    </xf>
    <xf numFmtId="1" fontId="4" fillId="33" borderId="0" xfId="0" applyNumberFormat="1" applyFont="1" applyFill="1" applyAlignment="1">
      <alignment/>
    </xf>
    <xf numFmtId="172" fontId="2" fillId="33" borderId="15" xfId="42" applyNumberFormat="1" applyFont="1" applyFill="1" applyBorder="1" applyAlignment="1">
      <alignment horizontal="center" vertical="top"/>
    </xf>
    <xf numFmtId="172" fontId="4" fillId="33" borderId="15" xfId="42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/>
    </xf>
    <xf numFmtId="1" fontId="5" fillId="33" borderId="14" xfId="0" applyNumberFormat="1" applyFont="1" applyFill="1" applyBorder="1" applyAlignment="1">
      <alignment horizontal="right" vertical="top"/>
    </xf>
    <xf numFmtId="49" fontId="44" fillId="33" borderId="14" xfId="0" applyNumberFormat="1" applyFont="1" applyFill="1" applyBorder="1" applyAlignment="1">
      <alignment horizontal="left"/>
    </xf>
    <xf numFmtId="0" fontId="4" fillId="33" borderId="14" xfId="0" applyFont="1" applyFill="1" applyBorder="1" applyAlignment="1">
      <alignment wrapText="1"/>
    </xf>
    <xf numFmtId="2" fontId="4" fillId="33" borderId="14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 horizontal="right" vertical="top"/>
    </xf>
    <xf numFmtId="1" fontId="4" fillId="33" borderId="14" xfId="0" applyNumberFormat="1" applyFont="1" applyFill="1" applyBorder="1" applyAlignment="1">
      <alignment horizontal="right" vertical="top"/>
    </xf>
    <xf numFmtId="0" fontId="4" fillId="33" borderId="19" xfId="0" applyFont="1" applyFill="1" applyBorder="1" applyAlignment="1">
      <alignment wrapText="1"/>
    </xf>
    <xf numFmtId="49" fontId="44" fillId="33" borderId="20" xfId="0" applyNumberFormat="1" applyFont="1" applyFill="1" applyBorder="1" applyAlignment="1">
      <alignment horizontal="left"/>
    </xf>
    <xf numFmtId="0" fontId="4" fillId="33" borderId="20" xfId="0" applyFont="1" applyFill="1" applyBorder="1" applyAlignment="1">
      <alignment/>
    </xf>
    <xf numFmtId="2" fontId="4" fillId="33" borderId="20" xfId="0" applyNumberFormat="1" applyFont="1" applyFill="1" applyBorder="1" applyAlignment="1">
      <alignment horizontal="right" vertical="top"/>
    </xf>
    <xf numFmtId="0" fontId="4" fillId="33" borderId="2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0" fontId="2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.28125" style="1" customWidth="1"/>
    <col min="2" max="2" width="4.28125" style="1" bestFit="1" customWidth="1"/>
    <col min="3" max="3" width="27.28125" style="1" bestFit="1" customWidth="1"/>
    <col min="4" max="10" width="9.140625" style="1" customWidth="1"/>
    <col min="11" max="11" width="7.57421875" style="1" bestFit="1" customWidth="1"/>
    <col min="12" max="16384" width="9.140625" style="1" customWidth="1"/>
  </cols>
  <sheetData>
    <row r="2" spans="2:11" ht="15.75">
      <c r="B2" s="64" t="s">
        <v>159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2.75">
      <c r="B3" s="65" t="s">
        <v>142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2.75">
      <c r="B4" s="2" t="s">
        <v>0</v>
      </c>
      <c r="C4" s="3" t="s">
        <v>1</v>
      </c>
      <c r="D4" s="4" t="s">
        <v>2</v>
      </c>
      <c r="E4" s="5"/>
      <c r="F4" s="5"/>
      <c r="G4" s="5"/>
      <c r="H4" s="6"/>
      <c r="I4" s="4" t="s">
        <v>3</v>
      </c>
      <c r="J4" s="5"/>
      <c r="K4" s="6"/>
    </row>
    <row r="5" spans="2:11" ht="12.75">
      <c r="B5" s="7" t="s">
        <v>4</v>
      </c>
      <c r="C5" s="8"/>
      <c r="D5" s="9" t="s">
        <v>5</v>
      </c>
      <c r="E5" s="9" t="s">
        <v>6</v>
      </c>
      <c r="F5" s="9" t="s">
        <v>7</v>
      </c>
      <c r="G5" s="10" t="s">
        <v>8</v>
      </c>
      <c r="H5" s="11" t="s">
        <v>9</v>
      </c>
      <c r="I5" s="10" t="s">
        <v>10</v>
      </c>
      <c r="J5" s="10" t="s">
        <v>11</v>
      </c>
      <c r="K5" s="10" t="s">
        <v>9</v>
      </c>
    </row>
    <row r="6" spans="2:11" ht="12.75">
      <c r="B6" s="7"/>
      <c r="C6" s="8"/>
      <c r="D6" s="12"/>
      <c r="E6" s="12" t="s">
        <v>12</v>
      </c>
      <c r="F6" s="12"/>
      <c r="G6" s="12" t="s">
        <v>13</v>
      </c>
      <c r="H6" s="12"/>
      <c r="I6" s="12"/>
      <c r="J6" s="12"/>
      <c r="K6" s="12"/>
    </row>
    <row r="7" spans="2:11" ht="12.75">
      <c r="B7" s="13">
        <v>1</v>
      </c>
      <c r="C7" s="14">
        <v>2</v>
      </c>
      <c r="D7" s="15">
        <v>3</v>
      </c>
      <c r="E7" s="16">
        <v>4</v>
      </c>
      <c r="F7" s="15">
        <v>5</v>
      </c>
      <c r="G7" s="16">
        <v>6</v>
      </c>
      <c r="H7" s="15">
        <v>7</v>
      </c>
      <c r="I7" s="16">
        <v>8</v>
      </c>
      <c r="J7" s="15">
        <v>9</v>
      </c>
      <c r="K7" s="16">
        <v>10</v>
      </c>
    </row>
    <row r="8" spans="2:14" ht="12.75">
      <c r="B8" s="52"/>
      <c r="C8" s="53" t="s">
        <v>14</v>
      </c>
      <c r="D8" s="45">
        <f>D9+'App.Table IV.6 PVT.'!D8+'App.Table IV.6 Forgn.'!D8</f>
        <v>23776</v>
      </c>
      <c r="E8" s="45">
        <f>E9+'App.Table IV.6 PVT.'!E8+'App.Table IV.6 Forgn.'!E8</f>
        <v>22468</v>
      </c>
      <c r="F8" s="45">
        <f>F9+'App.Table IV.6 PVT.'!F8+'App.Table IV.6 Forgn.'!F8</f>
        <v>17878</v>
      </c>
      <c r="G8" s="45">
        <f>G9+'App.Table IV.6 PVT.'!G8+'App.Table IV.6 Forgn.'!G8</f>
        <v>17118</v>
      </c>
      <c r="H8" s="45">
        <f>H9+'App.Table IV.6 PVT.'!H8+'App.Table IV.6 Forgn.'!H8</f>
        <v>81240</v>
      </c>
      <c r="I8" s="45">
        <f>I9+'App.Table IV.6 PVT.'!I8+'App.Table IV.6 Forgn.'!I8</f>
        <v>47545</v>
      </c>
      <c r="J8" s="45">
        <f>J9+'App.Table IV.6 PVT.'!J8+'App.Table IV.6 Forgn.'!J8</f>
        <v>48141</v>
      </c>
      <c r="K8" s="45">
        <f>K9+'App.Table IV.6 PVT.'!K8+'App.Table IV.6 Forgn.'!K8</f>
        <v>95686</v>
      </c>
      <c r="M8" s="20"/>
      <c r="N8" s="20"/>
    </row>
    <row r="9" spans="2:14" ht="12.75">
      <c r="B9" s="52"/>
      <c r="C9" s="53" t="s">
        <v>15</v>
      </c>
      <c r="D9" s="45">
        <f aca="true" t="shared" si="0" ref="D9:K9">D10+D31</f>
        <v>22188</v>
      </c>
      <c r="E9" s="45">
        <f t="shared" si="0"/>
        <v>17773</v>
      </c>
      <c r="F9" s="45">
        <f t="shared" si="0"/>
        <v>14248</v>
      </c>
      <c r="G9" s="45">
        <f t="shared" si="0"/>
        <v>13257</v>
      </c>
      <c r="H9" s="45">
        <f t="shared" si="0"/>
        <v>67466</v>
      </c>
      <c r="I9" s="45">
        <f t="shared" si="0"/>
        <v>34012</v>
      </c>
      <c r="J9" s="45">
        <f t="shared" si="0"/>
        <v>24181</v>
      </c>
      <c r="K9" s="45">
        <f t="shared" si="0"/>
        <v>58193</v>
      </c>
      <c r="M9" s="20"/>
      <c r="N9" s="20"/>
    </row>
    <row r="10" spans="2:14" ht="12.75">
      <c r="B10" s="52"/>
      <c r="C10" s="53" t="s">
        <v>16</v>
      </c>
      <c r="D10" s="54">
        <f aca="true" t="shared" si="1" ref="D10:K10">SUM(D11:D30)</f>
        <v>15606</v>
      </c>
      <c r="E10" s="54">
        <f t="shared" si="1"/>
        <v>12154</v>
      </c>
      <c r="F10" s="54">
        <f t="shared" si="1"/>
        <v>10744</v>
      </c>
      <c r="G10" s="54">
        <f t="shared" si="1"/>
        <v>10132</v>
      </c>
      <c r="H10" s="54">
        <f t="shared" si="1"/>
        <v>48636</v>
      </c>
      <c r="I10" s="54">
        <f t="shared" si="1"/>
        <v>18277</v>
      </c>
      <c r="J10" s="54">
        <f t="shared" si="1"/>
        <v>12773</v>
      </c>
      <c r="K10" s="54">
        <f t="shared" si="1"/>
        <v>31050</v>
      </c>
      <c r="M10" s="20"/>
      <c r="N10" s="20"/>
    </row>
    <row r="11" spans="2:14" ht="12.75">
      <c r="B11" s="24" t="s">
        <v>80</v>
      </c>
      <c r="C11" s="55" t="s">
        <v>17</v>
      </c>
      <c r="D11" s="56">
        <v>1016</v>
      </c>
      <c r="E11" s="56">
        <v>491</v>
      </c>
      <c r="F11" s="56">
        <v>510</v>
      </c>
      <c r="G11" s="56">
        <v>461</v>
      </c>
      <c r="H11" s="56">
        <v>2478</v>
      </c>
      <c r="I11" s="56">
        <v>209</v>
      </c>
      <c r="J11" s="56">
        <v>107</v>
      </c>
      <c r="K11" s="56">
        <v>316</v>
      </c>
      <c r="M11" s="20"/>
      <c r="N11" s="20"/>
    </row>
    <row r="12" spans="2:14" ht="12.75">
      <c r="B12" s="24" t="s">
        <v>81</v>
      </c>
      <c r="C12" s="55" t="s">
        <v>18</v>
      </c>
      <c r="D12" s="56">
        <v>431</v>
      </c>
      <c r="E12" s="56">
        <v>444</v>
      </c>
      <c r="F12" s="56">
        <v>451</v>
      </c>
      <c r="G12" s="56">
        <v>379</v>
      </c>
      <c r="H12" s="56">
        <v>1705</v>
      </c>
      <c r="I12" s="56">
        <v>493</v>
      </c>
      <c r="J12" s="56">
        <v>563</v>
      </c>
      <c r="K12" s="56">
        <v>1056</v>
      </c>
      <c r="M12" s="20"/>
      <c r="N12" s="20"/>
    </row>
    <row r="13" spans="2:14" ht="12.75">
      <c r="B13" s="24" t="s">
        <v>82</v>
      </c>
      <c r="C13" s="55" t="s">
        <v>19</v>
      </c>
      <c r="D13" s="56">
        <v>1267</v>
      </c>
      <c r="E13" s="56">
        <v>1042</v>
      </c>
      <c r="F13" s="56">
        <v>714</v>
      </c>
      <c r="G13" s="56">
        <v>868</v>
      </c>
      <c r="H13" s="56">
        <v>3891</v>
      </c>
      <c r="I13" s="56">
        <v>1372</v>
      </c>
      <c r="J13" s="56">
        <v>640</v>
      </c>
      <c r="K13" s="56">
        <v>2012</v>
      </c>
      <c r="M13" s="20"/>
      <c r="N13" s="20"/>
    </row>
    <row r="14" spans="2:14" ht="12.75">
      <c r="B14" s="24" t="s">
        <v>83</v>
      </c>
      <c r="C14" s="55" t="s">
        <v>20</v>
      </c>
      <c r="D14" s="56">
        <v>1466</v>
      </c>
      <c r="E14" s="56">
        <v>1040</v>
      </c>
      <c r="F14" s="56">
        <v>676</v>
      </c>
      <c r="G14" s="56">
        <v>724</v>
      </c>
      <c r="H14" s="56">
        <v>3906</v>
      </c>
      <c r="I14" s="56">
        <v>860</v>
      </c>
      <c r="J14" s="56">
        <v>820</v>
      </c>
      <c r="K14" s="56">
        <v>1680</v>
      </c>
      <c r="M14" s="20"/>
      <c r="N14" s="20"/>
    </row>
    <row r="15" spans="2:14" ht="12.75">
      <c r="B15" s="24" t="s">
        <v>84</v>
      </c>
      <c r="C15" s="55" t="s">
        <v>21</v>
      </c>
      <c r="D15" s="56">
        <v>546</v>
      </c>
      <c r="E15" s="56">
        <v>300</v>
      </c>
      <c r="F15" s="56">
        <v>314</v>
      </c>
      <c r="G15" s="56">
        <v>400</v>
      </c>
      <c r="H15" s="56">
        <v>1560</v>
      </c>
      <c r="I15" s="56">
        <v>360</v>
      </c>
      <c r="J15" s="56">
        <v>142</v>
      </c>
      <c r="K15" s="56">
        <v>502</v>
      </c>
      <c r="M15" s="20"/>
      <c r="N15" s="20"/>
    </row>
    <row r="16" spans="2:14" ht="12.75">
      <c r="B16" s="24" t="s">
        <v>85</v>
      </c>
      <c r="C16" s="55" t="s">
        <v>22</v>
      </c>
      <c r="D16" s="56">
        <v>1001</v>
      </c>
      <c r="E16" s="56">
        <v>1014</v>
      </c>
      <c r="F16" s="56">
        <v>787</v>
      </c>
      <c r="G16" s="56">
        <v>815</v>
      </c>
      <c r="H16" s="56">
        <v>3617</v>
      </c>
      <c r="I16" s="56">
        <v>1530</v>
      </c>
      <c r="J16" s="56">
        <v>1332</v>
      </c>
      <c r="K16" s="56">
        <v>2862</v>
      </c>
      <c r="M16" s="20"/>
      <c r="N16" s="20"/>
    </row>
    <row r="17" spans="2:14" ht="12.75">
      <c r="B17" s="24" t="s">
        <v>86</v>
      </c>
      <c r="C17" s="55" t="s">
        <v>23</v>
      </c>
      <c r="D17" s="56">
        <v>1465</v>
      </c>
      <c r="E17" s="56">
        <v>1046</v>
      </c>
      <c r="F17" s="56">
        <v>779</v>
      </c>
      <c r="G17" s="56">
        <v>726</v>
      </c>
      <c r="H17" s="56">
        <v>4016</v>
      </c>
      <c r="I17" s="56">
        <v>930</v>
      </c>
      <c r="J17" s="56">
        <v>753</v>
      </c>
      <c r="K17" s="56">
        <v>1683</v>
      </c>
      <c r="M17" s="20"/>
      <c r="N17" s="20"/>
    </row>
    <row r="18" spans="2:14" ht="12.75">
      <c r="B18" s="24" t="s">
        <v>87</v>
      </c>
      <c r="C18" s="55" t="s">
        <v>24</v>
      </c>
      <c r="D18" s="56">
        <v>285</v>
      </c>
      <c r="E18" s="56">
        <v>397</v>
      </c>
      <c r="F18" s="56">
        <v>376</v>
      </c>
      <c r="G18" s="56">
        <v>370</v>
      </c>
      <c r="H18" s="56">
        <v>1428</v>
      </c>
      <c r="I18" s="56">
        <v>726</v>
      </c>
      <c r="J18" s="56">
        <v>548</v>
      </c>
      <c r="K18" s="56">
        <v>1274</v>
      </c>
      <c r="M18" s="20"/>
      <c r="N18" s="20"/>
    </row>
    <row r="19" spans="2:14" ht="12.75">
      <c r="B19" s="24" t="s">
        <v>88</v>
      </c>
      <c r="C19" s="55" t="s">
        <v>25</v>
      </c>
      <c r="D19" s="56">
        <v>396</v>
      </c>
      <c r="E19" s="56">
        <v>269</v>
      </c>
      <c r="F19" s="1">
        <v>265</v>
      </c>
      <c r="G19" s="56">
        <v>312</v>
      </c>
      <c r="H19" s="56">
        <v>1242</v>
      </c>
      <c r="I19" s="56">
        <v>430</v>
      </c>
      <c r="J19" s="56">
        <v>113</v>
      </c>
      <c r="K19" s="56">
        <v>543</v>
      </c>
      <c r="M19" s="20"/>
      <c r="N19" s="20"/>
    </row>
    <row r="20" spans="2:14" ht="12.75">
      <c r="B20" s="24" t="s">
        <v>89</v>
      </c>
      <c r="C20" s="55" t="s">
        <v>26</v>
      </c>
      <c r="D20" s="56">
        <v>507</v>
      </c>
      <c r="E20" s="56">
        <v>551</v>
      </c>
      <c r="F20" s="56">
        <v>499</v>
      </c>
      <c r="G20" s="56">
        <v>372</v>
      </c>
      <c r="H20" s="56">
        <v>1929</v>
      </c>
      <c r="I20" s="56">
        <v>923</v>
      </c>
      <c r="J20" s="56">
        <v>359</v>
      </c>
      <c r="K20" s="56">
        <v>1282</v>
      </c>
      <c r="M20" s="20"/>
      <c r="N20" s="20"/>
    </row>
    <row r="21" spans="2:14" ht="12.75">
      <c r="B21" s="24" t="s">
        <v>90</v>
      </c>
      <c r="C21" s="55" t="s">
        <v>27</v>
      </c>
      <c r="D21" s="56">
        <v>720</v>
      </c>
      <c r="E21" s="56">
        <v>732</v>
      </c>
      <c r="F21" s="56">
        <v>604</v>
      </c>
      <c r="G21" s="56">
        <v>572</v>
      </c>
      <c r="H21" s="56">
        <v>2628</v>
      </c>
      <c r="I21" s="56">
        <v>903</v>
      </c>
      <c r="J21" s="56">
        <v>540</v>
      </c>
      <c r="K21" s="57">
        <v>1443</v>
      </c>
      <c r="M21" s="20"/>
      <c r="N21" s="20"/>
    </row>
    <row r="22" spans="2:14" ht="12.75">
      <c r="B22" s="24" t="s">
        <v>91</v>
      </c>
      <c r="C22" s="55" t="s">
        <v>28</v>
      </c>
      <c r="D22" s="56">
        <v>361</v>
      </c>
      <c r="E22" s="56">
        <v>443</v>
      </c>
      <c r="F22" s="56">
        <v>520</v>
      </c>
      <c r="G22" s="56">
        <v>443</v>
      </c>
      <c r="H22" s="56">
        <v>1767</v>
      </c>
      <c r="I22" s="56">
        <v>932</v>
      </c>
      <c r="J22" s="56">
        <v>338</v>
      </c>
      <c r="K22" s="56">
        <v>1270</v>
      </c>
      <c r="M22" s="20"/>
      <c r="N22" s="20"/>
    </row>
    <row r="23" spans="2:14" ht="12.75">
      <c r="B23" s="24" t="s">
        <v>92</v>
      </c>
      <c r="C23" s="55" t="s">
        <v>29</v>
      </c>
      <c r="D23" s="56">
        <v>317</v>
      </c>
      <c r="E23" s="56">
        <v>165</v>
      </c>
      <c r="F23" s="56">
        <v>246</v>
      </c>
      <c r="G23" s="56">
        <v>262</v>
      </c>
      <c r="H23" s="56">
        <v>990</v>
      </c>
      <c r="I23" s="56">
        <v>101</v>
      </c>
      <c r="J23" s="56">
        <v>17</v>
      </c>
      <c r="K23" s="56">
        <v>118</v>
      </c>
      <c r="M23" s="20"/>
      <c r="N23" s="20"/>
    </row>
    <row r="24" spans="2:14" ht="12.75">
      <c r="B24" s="24" t="s">
        <v>93</v>
      </c>
      <c r="C24" s="55" t="s">
        <v>30</v>
      </c>
      <c r="D24" s="56">
        <v>2176</v>
      </c>
      <c r="E24" s="56">
        <v>1281</v>
      </c>
      <c r="F24" s="56">
        <v>1039</v>
      </c>
      <c r="G24" s="56">
        <v>844</v>
      </c>
      <c r="H24" s="56">
        <v>5340</v>
      </c>
      <c r="I24" s="56">
        <v>3059</v>
      </c>
      <c r="J24" s="56">
        <v>2950</v>
      </c>
      <c r="K24" s="56">
        <v>6009</v>
      </c>
      <c r="M24" s="20"/>
      <c r="N24" s="20"/>
    </row>
    <row r="25" spans="2:14" ht="12.75">
      <c r="B25" s="24" t="s">
        <v>94</v>
      </c>
      <c r="C25" s="55" t="s">
        <v>31</v>
      </c>
      <c r="D25" s="56">
        <v>850</v>
      </c>
      <c r="E25" s="56">
        <v>690</v>
      </c>
      <c r="F25" s="56">
        <v>619</v>
      </c>
      <c r="G25" s="56">
        <v>551</v>
      </c>
      <c r="H25" s="56">
        <v>2710</v>
      </c>
      <c r="I25" s="56">
        <v>1033</v>
      </c>
      <c r="J25" s="56">
        <v>207</v>
      </c>
      <c r="K25" s="56">
        <v>1240</v>
      </c>
      <c r="M25" s="20"/>
      <c r="N25" s="20"/>
    </row>
    <row r="26" spans="2:14" ht="12.75">
      <c r="B26" s="24" t="s">
        <v>95</v>
      </c>
      <c r="C26" s="55" t="s">
        <v>32</v>
      </c>
      <c r="D26" s="56">
        <v>843</v>
      </c>
      <c r="E26" s="56">
        <v>549</v>
      </c>
      <c r="F26" s="56">
        <v>506</v>
      </c>
      <c r="G26" s="56">
        <v>471</v>
      </c>
      <c r="H26" s="56">
        <v>2369</v>
      </c>
      <c r="I26" s="56">
        <v>551</v>
      </c>
      <c r="J26" s="56">
        <v>313</v>
      </c>
      <c r="K26" s="56">
        <v>864</v>
      </c>
      <c r="M26" s="20"/>
      <c r="N26" s="20"/>
    </row>
    <row r="27" spans="2:14" ht="12.75">
      <c r="B27" s="24" t="s">
        <v>96</v>
      </c>
      <c r="C27" s="55" t="s">
        <v>33</v>
      </c>
      <c r="D27" s="56">
        <v>952</v>
      </c>
      <c r="E27" s="56">
        <v>878</v>
      </c>
      <c r="F27" s="56">
        <v>734</v>
      </c>
      <c r="G27" s="56">
        <v>665</v>
      </c>
      <c r="H27" s="56">
        <v>3229</v>
      </c>
      <c r="I27" s="56">
        <v>2156</v>
      </c>
      <c r="J27" s="56">
        <v>1644</v>
      </c>
      <c r="K27" s="56">
        <v>3800</v>
      </c>
      <c r="M27" s="20"/>
      <c r="N27" s="20"/>
    </row>
    <row r="28" spans="2:14" ht="12.75">
      <c r="B28" s="24" t="s">
        <v>97</v>
      </c>
      <c r="C28" s="55" t="s">
        <v>34</v>
      </c>
      <c r="D28" s="56">
        <v>644</v>
      </c>
      <c r="E28" s="56">
        <v>291</v>
      </c>
      <c r="F28" s="56">
        <v>372</v>
      </c>
      <c r="G28" s="56">
        <v>306</v>
      </c>
      <c r="H28" s="56">
        <v>1613</v>
      </c>
      <c r="I28" s="56">
        <v>318</v>
      </c>
      <c r="J28" s="56">
        <v>486</v>
      </c>
      <c r="K28" s="56">
        <v>804</v>
      </c>
      <c r="M28" s="20"/>
      <c r="N28" s="20"/>
    </row>
    <row r="29" spans="2:14" ht="12.75">
      <c r="B29" s="24" t="s">
        <v>98</v>
      </c>
      <c r="C29" s="55" t="s">
        <v>35</v>
      </c>
      <c r="D29" s="56">
        <v>272</v>
      </c>
      <c r="E29" s="56">
        <v>292</v>
      </c>
      <c r="F29" s="56">
        <v>375</v>
      </c>
      <c r="G29" s="56">
        <v>317</v>
      </c>
      <c r="H29" s="56">
        <v>1256</v>
      </c>
      <c r="I29" s="56">
        <v>596</v>
      </c>
      <c r="J29" s="56">
        <v>154</v>
      </c>
      <c r="K29" s="56">
        <v>750</v>
      </c>
      <c r="M29" s="20"/>
      <c r="N29" s="20"/>
    </row>
    <row r="30" spans="2:14" ht="12.75">
      <c r="B30" s="24" t="s">
        <v>99</v>
      </c>
      <c r="C30" s="55" t="s">
        <v>79</v>
      </c>
      <c r="D30" s="56">
        <v>91</v>
      </c>
      <c r="E30" s="56">
        <v>239</v>
      </c>
      <c r="F30" s="56">
        <v>358</v>
      </c>
      <c r="G30" s="56">
        <v>274</v>
      </c>
      <c r="H30" s="56">
        <v>962</v>
      </c>
      <c r="I30" s="56">
        <v>795</v>
      </c>
      <c r="J30" s="56">
        <v>747</v>
      </c>
      <c r="K30" s="56">
        <v>1542</v>
      </c>
      <c r="M30" s="20"/>
      <c r="N30" s="20"/>
    </row>
    <row r="31" spans="2:14" ht="12.75">
      <c r="B31" s="58"/>
      <c r="C31" s="53" t="s">
        <v>36</v>
      </c>
      <c r="D31" s="54">
        <f aca="true" t="shared" si="2" ref="D31:K31">SUM(D32:D37)</f>
        <v>6582</v>
      </c>
      <c r="E31" s="54">
        <f t="shared" si="2"/>
        <v>5619</v>
      </c>
      <c r="F31" s="54">
        <f t="shared" si="2"/>
        <v>3504</v>
      </c>
      <c r="G31" s="54">
        <f t="shared" si="2"/>
        <v>3125</v>
      </c>
      <c r="H31" s="54">
        <f t="shared" si="2"/>
        <v>18830</v>
      </c>
      <c r="I31" s="54">
        <f t="shared" si="2"/>
        <v>15735</v>
      </c>
      <c r="J31" s="54">
        <f t="shared" si="2"/>
        <v>11408</v>
      </c>
      <c r="K31" s="54">
        <f t="shared" si="2"/>
        <v>27143</v>
      </c>
      <c r="M31" s="20"/>
      <c r="N31" s="20"/>
    </row>
    <row r="32" spans="2:14" ht="12.75">
      <c r="B32" s="24" t="s">
        <v>100</v>
      </c>
      <c r="C32" s="55" t="s">
        <v>37</v>
      </c>
      <c r="D32" s="27">
        <v>5250</v>
      </c>
      <c r="E32" s="27">
        <v>3956</v>
      </c>
      <c r="F32" s="27">
        <v>2442</v>
      </c>
      <c r="G32" s="27">
        <v>2214</v>
      </c>
      <c r="H32" s="56">
        <v>13862</v>
      </c>
      <c r="I32" s="56">
        <v>12198</v>
      </c>
      <c r="J32" s="56">
        <v>9943</v>
      </c>
      <c r="K32" s="56">
        <v>22141</v>
      </c>
      <c r="M32" s="20"/>
      <c r="N32" s="20"/>
    </row>
    <row r="33" spans="2:14" ht="12.75">
      <c r="B33" s="24" t="s">
        <v>101</v>
      </c>
      <c r="C33" s="55" t="s">
        <v>38</v>
      </c>
      <c r="D33" s="27">
        <v>334</v>
      </c>
      <c r="E33" s="27">
        <v>271</v>
      </c>
      <c r="F33" s="27">
        <v>170</v>
      </c>
      <c r="G33" s="27">
        <v>181</v>
      </c>
      <c r="H33" s="56">
        <v>956</v>
      </c>
      <c r="I33" s="56">
        <v>620</v>
      </c>
      <c r="J33" s="56">
        <v>437</v>
      </c>
      <c r="K33" s="56">
        <v>1057</v>
      </c>
      <c r="M33" s="20"/>
      <c r="N33" s="20"/>
    </row>
    <row r="34" spans="2:14" ht="12.75">
      <c r="B34" s="24" t="s">
        <v>102</v>
      </c>
      <c r="C34" s="55" t="s">
        <v>39</v>
      </c>
      <c r="D34" s="27">
        <v>367</v>
      </c>
      <c r="E34" s="27">
        <v>413</v>
      </c>
      <c r="F34" s="27">
        <v>284</v>
      </c>
      <c r="G34" s="27">
        <v>281</v>
      </c>
      <c r="H34" s="56">
        <v>1345</v>
      </c>
      <c r="I34" s="56">
        <v>1060</v>
      </c>
      <c r="J34" s="56">
        <v>311</v>
      </c>
      <c r="K34" s="56">
        <v>1371</v>
      </c>
      <c r="M34" s="20"/>
      <c r="N34" s="20"/>
    </row>
    <row r="35" spans="2:14" ht="12.75">
      <c r="B35" s="24" t="s">
        <v>103</v>
      </c>
      <c r="C35" s="55" t="s">
        <v>40</v>
      </c>
      <c r="D35" s="27">
        <v>219</v>
      </c>
      <c r="E35" s="27">
        <v>160</v>
      </c>
      <c r="F35" s="27">
        <v>154</v>
      </c>
      <c r="G35" s="27">
        <v>203</v>
      </c>
      <c r="H35" s="56">
        <v>736</v>
      </c>
      <c r="I35" s="56">
        <v>571</v>
      </c>
      <c r="J35" s="56">
        <v>231</v>
      </c>
      <c r="K35" s="56">
        <v>802</v>
      </c>
      <c r="M35" s="20"/>
      <c r="N35" s="20"/>
    </row>
    <row r="36" spans="2:14" ht="12.75">
      <c r="B36" s="24" t="s">
        <v>104</v>
      </c>
      <c r="C36" s="55" t="s">
        <v>41</v>
      </c>
      <c r="D36" s="27">
        <v>351</v>
      </c>
      <c r="E36" s="27">
        <v>286</v>
      </c>
      <c r="F36" s="27">
        <v>263</v>
      </c>
      <c r="G36" s="27">
        <v>161</v>
      </c>
      <c r="H36" s="59">
        <v>1061</v>
      </c>
      <c r="I36" s="56">
        <v>632</v>
      </c>
      <c r="J36" s="57">
        <v>211</v>
      </c>
      <c r="K36" s="56">
        <v>843</v>
      </c>
      <c r="M36" s="20"/>
      <c r="N36" s="20"/>
    </row>
    <row r="37" spans="2:14" ht="12.75">
      <c r="B37" s="37" t="s">
        <v>105</v>
      </c>
      <c r="C37" s="60" t="s">
        <v>42</v>
      </c>
      <c r="D37" s="39">
        <v>61</v>
      </c>
      <c r="E37" s="39">
        <v>533</v>
      </c>
      <c r="F37" s="39">
        <v>191</v>
      </c>
      <c r="G37" s="39">
        <v>85</v>
      </c>
      <c r="H37" s="61">
        <v>870</v>
      </c>
      <c r="I37" s="61">
        <v>654</v>
      </c>
      <c r="J37" s="61">
        <v>275</v>
      </c>
      <c r="K37" s="61">
        <v>929</v>
      </c>
      <c r="M37" s="20"/>
      <c r="N37" s="20"/>
    </row>
    <row r="38" spans="2:11" ht="12.75">
      <c r="B38" s="42" t="s">
        <v>154</v>
      </c>
      <c r="D38" s="43"/>
      <c r="E38" s="43"/>
      <c r="F38" s="43"/>
      <c r="G38" s="43"/>
      <c r="H38" s="43"/>
      <c r="K38" s="43"/>
    </row>
    <row r="39" spans="2:11" ht="12.75">
      <c r="B39" s="42"/>
      <c r="C39" s="1" t="s">
        <v>155</v>
      </c>
      <c r="D39" s="43"/>
      <c r="E39" s="43"/>
      <c r="F39" s="43"/>
      <c r="G39" s="43"/>
      <c r="H39" s="43"/>
      <c r="K39" s="43"/>
    </row>
    <row r="40" spans="2:7" ht="12.75">
      <c r="B40" s="1" t="s">
        <v>153</v>
      </c>
      <c r="G40" s="43"/>
    </row>
    <row r="41" spans="2:8" ht="12.75">
      <c r="B41" s="62"/>
      <c r="H41" s="43"/>
    </row>
    <row r="42" ht="12.75">
      <c r="H42" s="43"/>
    </row>
    <row r="43" ht="12.75">
      <c r="H43" s="43"/>
    </row>
    <row r="44" spans="4:8" ht="12.75">
      <c r="D44" s="43"/>
      <c r="E44" s="43"/>
      <c r="F44" s="43"/>
      <c r="G44" s="43"/>
      <c r="H44" s="43"/>
    </row>
    <row r="47" spans="4:8" ht="12.75">
      <c r="D47" s="43"/>
      <c r="E47" s="43"/>
      <c r="F47" s="43"/>
      <c r="G47" s="43"/>
      <c r="H47" s="43"/>
    </row>
    <row r="49" spans="4:8" ht="12.75">
      <c r="D49" s="43"/>
      <c r="E49" s="43"/>
      <c r="F49" s="43"/>
      <c r="G49" s="43"/>
      <c r="H49" s="43"/>
    </row>
    <row r="51" spans="4:11" ht="12.75">
      <c r="D51" s="63"/>
      <c r="E51" s="63"/>
      <c r="F51" s="63"/>
      <c r="G51" s="63"/>
      <c r="H51" s="63"/>
      <c r="I51" s="63"/>
      <c r="J51" s="63"/>
      <c r="K51" s="63"/>
    </row>
  </sheetData>
  <sheetProtection/>
  <mergeCells count="4">
    <mergeCell ref="B2:K2"/>
    <mergeCell ref="B3:K3"/>
    <mergeCell ref="D4:H4"/>
    <mergeCell ref="I4:K4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28125" style="1" customWidth="1"/>
    <col min="2" max="2" width="3.7109375" style="1" bestFit="1" customWidth="1"/>
    <col min="3" max="3" width="34.8515625" style="1" bestFit="1" customWidth="1"/>
    <col min="4" max="16384" width="9.140625" style="1" customWidth="1"/>
  </cols>
  <sheetData>
    <row r="2" spans="2:11" ht="15.75">
      <c r="B2" s="46" t="s">
        <v>159</v>
      </c>
      <c r="C2" s="47"/>
      <c r="D2" s="47"/>
      <c r="E2" s="47"/>
      <c r="F2" s="47"/>
      <c r="G2" s="47"/>
      <c r="H2" s="47"/>
      <c r="I2" s="47"/>
      <c r="J2" s="47"/>
      <c r="K2" s="48"/>
    </row>
    <row r="3" spans="2:11" ht="12.75">
      <c r="B3" s="49" t="s">
        <v>142</v>
      </c>
      <c r="C3" s="50"/>
      <c r="D3" s="50"/>
      <c r="E3" s="50"/>
      <c r="F3" s="50"/>
      <c r="G3" s="50"/>
      <c r="H3" s="50"/>
      <c r="I3" s="50"/>
      <c r="J3" s="50"/>
      <c r="K3" s="51"/>
    </row>
    <row r="4" spans="2:11" ht="12.75">
      <c r="B4" s="2" t="s">
        <v>0</v>
      </c>
      <c r="C4" s="3" t="s">
        <v>1</v>
      </c>
      <c r="D4" s="4" t="s">
        <v>2</v>
      </c>
      <c r="E4" s="5"/>
      <c r="F4" s="5"/>
      <c r="G4" s="5"/>
      <c r="H4" s="6"/>
      <c r="I4" s="4" t="s">
        <v>3</v>
      </c>
      <c r="J4" s="5"/>
      <c r="K4" s="6"/>
    </row>
    <row r="5" spans="2:11" ht="12.75">
      <c r="B5" s="7" t="s">
        <v>4</v>
      </c>
      <c r="C5" s="8"/>
      <c r="D5" s="9" t="s">
        <v>5</v>
      </c>
      <c r="E5" s="9" t="s">
        <v>6</v>
      </c>
      <c r="F5" s="9" t="s">
        <v>7</v>
      </c>
      <c r="G5" s="10" t="s">
        <v>8</v>
      </c>
      <c r="H5" s="11" t="s">
        <v>9</v>
      </c>
      <c r="I5" s="10" t="s">
        <v>10</v>
      </c>
      <c r="J5" s="10" t="s">
        <v>11</v>
      </c>
      <c r="K5" s="10" t="s">
        <v>9</v>
      </c>
    </row>
    <row r="6" spans="2:11" ht="12.75">
      <c r="B6" s="7"/>
      <c r="C6" s="8"/>
      <c r="D6" s="12"/>
      <c r="E6" s="12" t="s">
        <v>12</v>
      </c>
      <c r="F6" s="12"/>
      <c r="G6" s="12" t="s">
        <v>13</v>
      </c>
      <c r="H6" s="12"/>
      <c r="I6" s="12"/>
      <c r="J6" s="12"/>
      <c r="K6" s="12"/>
    </row>
    <row r="7" spans="2:11" ht="12.75">
      <c r="B7" s="13">
        <v>1</v>
      </c>
      <c r="C7" s="14">
        <v>2</v>
      </c>
      <c r="D7" s="15">
        <v>3</v>
      </c>
      <c r="E7" s="16">
        <v>4</v>
      </c>
      <c r="F7" s="15">
        <v>5</v>
      </c>
      <c r="G7" s="16">
        <v>6</v>
      </c>
      <c r="H7" s="15">
        <v>7</v>
      </c>
      <c r="I7" s="16">
        <v>8</v>
      </c>
      <c r="J7" s="15">
        <v>9</v>
      </c>
      <c r="K7" s="16">
        <v>10</v>
      </c>
    </row>
    <row r="8" spans="2:13" ht="12.75">
      <c r="B8" s="17"/>
      <c r="C8" s="18" t="s">
        <v>43</v>
      </c>
      <c r="D8" s="19">
        <f aca="true" t="shared" si="0" ref="D8:K8">D9+D23</f>
        <v>1581</v>
      </c>
      <c r="E8" s="19">
        <f t="shared" si="0"/>
        <v>4687</v>
      </c>
      <c r="F8" s="19">
        <f t="shared" si="0"/>
        <v>3569</v>
      </c>
      <c r="G8" s="19">
        <f t="shared" si="0"/>
        <v>3615</v>
      </c>
      <c r="H8" s="19">
        <f t="shared" si="0"/>
        <v>13452</v>
      </c>
      <c r="I8" s="19">
        <f t="shared" si="0"/>
        <v>13249</v>
      </c>
      <c r="J8" s="19">
        <f t="shared" si="0"/>
        <v>22830</v>
      </c>
      <c r="K8" s="44">
        <f t="shared" si="0"/>
        <v>36079</v>
      </c>
      <c r="L8" s="20"/>
      <c r="M8" s="21"/>
    </row>
    <row r="9" spans="2:13" ht="12.75">
      <c r="B9" s="17"/>
      <c r="C9" s="8" t="s">
        <v>44</v>
      </c>
      <c r="D9" s="22">
        <f aca="true" t="shared" si="1" ref="D9:K9">SUM(D10:D22)</f>
        <v>881</v>
      </c>
      <c r="E9" s="22">
        <f t="shared" si="1"/>
        <v>2025</v>
      </c>
      <c r="F9" s="22">
        <f t="shared" si="1"/>
        <v>1395</v>
      </c>
      <c r="G9" s="22">
        <f t="shared" si="1"/>
        <v>1085</v>
      </c>
      <c r="H9" s="22">
        <f t="shared" si="1"/>
        <v>5386</v>
      </c>
      <c r="I9" s="22">
        <f t="shared" si="1"/>
        <v>3342</v>
      </c>
      <c r="J9" s="22">
        <f t="shared" si="1"/>
        <v>2429</v>
      </c>
      <c r="K9" s="45">
        <f t="shared" si="1"/>
        <v>5771</v>
      </c>
      <c r="L9" s="20"/>
      <c r="M9" s="21"/>
    </row>
    <row r="10" spans="1:13" ht="12.75">
      <c r="A10" s="23"/>
      <c r="B10" s="24" t="s">
        <v>80</v>
      </c>
      <c r="C10" s="25" t="s">
        <v>45</v>
      </c>
      <c r="D10" s="26">
        <v>18</v>
      </c>
      <c r="E10" s="27">
        <v>203</v>
      </c>
      <c r="F10" s="28">
        <v>98</v>
      </c>
      <c r="G10" s="27">
        <v>50</v>
      </c>
      <c r="H10" s="29">
        <v>369</v>
      </c>
      <c r="I10" s="27">
        <v>121</v>
      </c>
      <c r="J10" s="27">
        <v>57</v>
      </c>
      <c r="K10" s="27">
        <v>178</v>
      </c>
      <c r="L10" s="20"/>
      <c r="M10" s="21"/>
    </row>
    <row r="11" spans="1:13" ht="12.75">
      <c r="A11" s="23"/>
      <c r="B11" s="24" t="s">
        <v>81</v>
      </c>
      <c r="C11" s="25" t="s">
        <v>46</v>
      </c>
      <c r="D11" s="26">
        <v>42</v>
      </c>
      <c r="E11" s="27">
        <v>104</v>
      </c>
      <c r="F11" s="28">
        <v>95</v>
      </c>
      <c r="G11" s="27">
        <v>61</v>
      </c>
      <c r="H11" s="29">
        <v>302</v>
      </c>
      <c r="I11" s="27">
        <v>234</v>
      </c>
      <c r="J11" s="27">
        <v>266</v>
      </c>
      <c r="K11" s="27">
        <v>500</v>
      </c>
      <c r="L11" s="20"/>
      <c r="M11" s="21"/>
    </row>
    <row r="12" spans="1:13" ht="12.75">
      <c r="A12" s="23"/>
      <c r="B12" s="24" t="s">
        <v>82</v>
      </c>
      <c r="C12" s="25" t="s">
        <v>47</v>
      </c>
      <c r="D12" s="26">
        <v>24</v>
      </c>
      <c r="E12" s="27">
        <v>106</v>
      </c>
      <c r="F12" s="28">
        <v>82</v>
      </c>
      <c r="G12" s="27">
        <v>61</v>
      </c>
      <c r="H12" s="29">
        <v>273</v>
      </c>
      <c r="I12" s="27">
        <v>171</v>
      </c>
      <c r="J12" s="27">
        <v>229</v>
      </c>
      <c r="K12" s="27">
        <v>400</v>
      </c>
      <c r="L12" s="20"/>
      <c r="M12" s="21"/>
    </row>
    <row r="13" spans="1:13" ht="12.75">
      <c r="A13" s="23"/>
      <c r="B13" s="24" t="s">
        <v>83</v>
      </c>
      <c r="C13" s="25" t="s">
        <v>48</v>
      </c>
      <c r="D13" s="26">
        <v>62</v>
      </c>
      <c r="E13" s="27">
        <v>520</v>
      </c>
      <c r="F13" s="28">
        <v>191</v>
      </c>
      <c r="G13" s="27">
        <v>157</v>
      </c>
      <c r="H13" s="29">
        <v>930</v>
      </c>
      <c r="I13" s="27">
        <v>647</v>
      </c>
      <c r="J13" s="27">
        <v>358</v>
      </c>
      <c r="K13" s="27">
        <v>1005</v>
      </c>
      <c r="L13" s="20"/>
      <c r="M13" s="21"/>
    </row>
    <row r="14" spans="1:13" ht="12.75">
      <c r="A14" s="23"/>
      <c r="B14" s="24" t="s">
        <v>84</v>
      </c>
      <c r="C14" s="25" t="s">
        <v>49</v>
      </c>
      <c r="D14" s="26">
        <v>83</v>
      </c>
      <c r="E14" s="27">
        <v>93</v>
      </c>
      <c r="F14" s="28">
        <v>163</v>
      </c>
      <c r="G14" s="27">
        <v>184</v>
      </c>
      <c r="H14" s="29">
        <v>523</v>
      </c>
      <c r="I14" s="27">
        <v>232</v>
      </c>
      <c r="J14" s="27">
        <v>198</v>
      </c>
      <c r="K14" s="27">
        <v>430</v>
      </c>
      <c r="L14" s="20"/>
      <c r="M14" s="21"/>
    </row>
    <row r="15" spans="1:13" ht="12.75">
      <c r="A15" s="23"/>
      <c r="B15" s="24" t="s">
        <v>85</v>
      </c>
      <c r="C15" s="25" t="s">
        <v>50</v>
      </c>
      <c r="D15" s="26">
        <v>284</v>
      </c>
      <c r="E15" s="27">
        <v>100</v>
      </c>
      <c r="F15" s="28">
        <v>134</v>
      </c>
      <c r="G15" s="27">
        <v>64</v>
      </c>
      <c r="H15" s="29">
        <v>582</v>
      </c>
      <c r="I15" s="27">
        <v>344</v>
      </c>
      <c r="J15" s="27">
        <v>164</v>
      </c>
      <c r="K15" s="27">
        <v>508</v>
      </c>
      <c r="L15" s="20"/>
      <c r="M15" s="21"/>
    </row>
    <row r="16" spans="1:13" ht="12.75">
      <c r="A16" s="23"/>
      <c r="B16" s="24" t="s">
        <v>86</v>
      </c>
      <c r="C16" s="25" t="s">
        <v>51</v>
      </c>
      <c r="D16" s="26">
        <v>94</v>
      </c>
      <c r="E16" s="27">
        <v>114</v>
      </c>
      <c r="F16" s="28">
        <v>148</v>
      </c>
      <c r="G16" s="27">
        <v>152</v>
      </c>
      <c r="H16" s="29">
        <v>508</v>
      </c>
      <c r="I16" s="27">
        <v>216</v>
      </c>
      <c r="J16" s="27">
        <v>136</v>
      </c>
      <c r="K16" s="27">
        <v>352</v>
      </c>
      <c r="L16" s="20"/>
      <c r="M16" s="21"/>
    </row>
    <row r="17" spans="1:13" ht="12.75">
      <c r="A17" s="23"/>
      <c r="B17" s="24" t="s">
        <v>87</v>
      </c>
      <c r="C17" s="25" t="s">
        <v>52</v>
      </c>
      <c r="D17" s="26">
        <v>41</v>
      </c>
      <c r="E17" s="27">
        <v>163</v>
      </c>
      <c r="F17" s="28">
        <v>141</v>
      </c>
      <c r="G17" s="27">
        <v>101</v>
      </c>
      <c r="H17" s="29">
        <v>446</v>
      </c>
      <c r="I17" s="27">
        <v>472</v>
      </c>
      <c r="J17" s="27">
        <v>353</v>
      </c>
      <c r="K17" s="27">
        <v>825</v>
      </c>
      <c r="L17" s="20"/>
      <c r="M17" s="21"/>
    </row>
    <row r="18" spans="1:13" ht="12.75">
      <c r="A18" s="23"/>
      <c r="B18" s="24" t="s">
        <v>88</v>
      </c>
      <c r="C18" s="25" t="s">
        <v>53</v>
      </c>
      <c r="D18" s="26">
        <v>42</v>
      </c>
      <c r="E18" s="27">
        <v>105</v>
      </c>
      <c r="F18" s="28">
        <v>86</v>
      </c>
      <c r="G18" s="27">
        <v>57</v>
      </c>
      <c r="H18" s="29">
        <v>290</v>
      </c>
      <c r="I18" s="27">
        <v>172</v>
      </c>
      <c r="J18" s="27">
        <v>369</v>
      </c>
      <c r="K18" s="27">
        <v>541</v>
      </c>
      <c r="L18" s="20"/>
      <c r="M18" s="21"/>
    </row>
    <row r="19" spans="1:13" ht="12.75">
      <c r="A19" s="23"/>
      <c r="B19" s="24" t="s">
        <v>89</v>
      </c>
      <c r="C19" s="25" t="s">
        <v>54</v>
      </c>
      <c r="D19" s="26">
        <v>25</v>
      </c>
      <c r="E19" s="27">
        <v>29</v>
      </c>
      <c r="F19" s="28">
        <v>25</v>
      </c>
      <c r="G19" s="27">
        <v>22</v>
      </c>
      <c r="H19" s="29">
        <v>101</v>
      </c>
      <c r="I19" s="27">
        <v>0</v>
      </c>
      <c r="J19" s="27">
        <v>0</v>
      </c>
      <c r="K19" s="30">
        <v>0</v>
      </c>
      <c r="L19" s="20"/>
      <c r="M19" s="21"/>
    </row>
    <row r="20" spans="1:13" ht="12.75">
      <c r="A20" s="23"/>
      <c r="B20" s="24" t="s">
        <v>90</v>
      </c>
      <c r="C20" s="25" t="s">
        <v>55</v>
      </c>
      <c r="D20" s="26">
        <v>25</v>
      </c>
      <c r="E20" s="27">
        <v>30</v>
      </c>
      <c r="F20" s="28">
        <v>20</v>
      </c>
      <c r="G20" s="27">
        <v>26</v>
      </c>
      <c r="H20" s="29">
        <v>101</v>
      </c>
      <c r="I20" s="27">
        <v>43</v>
      </c>
      <c r="J20" s="26">
        <v>14</v>
      </c>
      <c r="K20" s="27">
        <v>57</v>
      </c>
      <c r="L20" s="20"/>
      <c r="M20" s="21"/>
    </row>
    <row r="21" spans="1:13" ht="12.75">
      <c r="A21" s="23"/>
      <c r="B21" s="24" t="s">
        <v>91</v>
      </c>
      <c r="C21" s="25" t="s">
        <v>56</v>
      </c>
      <c r="D21" s="26">
        <v>83</v>
      </c>
      <c r="E21" s="26">
        <v>332</v>
      </c>
      <c r="F21" s="26">
        <v>158</v>
      </c>
      <c r="G21" s="27">
        <v>116</v>
      </c>
      <c r="H21" s="31">
        <v>689</v>
      </c>
      <c r="I21" s="27">
        <v>523</v>
      </c>
      <c r="J21" s="26">
        <v>140</v>
      </c>
      <c r="K21" s="27">
        <v>663</v>
      </c>
      <c r="L21" s="32"/>
      <c r="M21" s="21"/>
    </row>
    <row r="22" spans="1:13" ht="12.75">
      <c r="A22" s="23"/>
      <c r="B22" s="24" t="s">
        <v>92</v>
      </c>
      <c r="C22" s="25" t="s">
        <v>57</v>
      </c>
      <c r="D22" s="26">
        <v>58</v>
      </c>
      <c r="E22" s="27">
        <v>126</v>
      </c>
      <c r="F22" s="28">
        <v>54</v>
      </c>
      <c r="G22" s="27">
        <v>34</v>
      </c>
      <c r="H22" s="31">
        <v>272</v>
      </c>
      <c r="I22" s="27">
        <v>167</v>
      </c>
      <c r="J22" s="26">
        <v>145</v>
      </c>
      <c r="K22" s="27">
        <v>312</v>
      </c>
      <c r="L22" s="20"/>
      <c r="M22" s="21"/>
    </row>
    <row r="23" spans="2:13" ht="12.75">
      <c r="B23" s="17"/>
      <c r="C23" s="8" t="s">
        <v>58</v>
      </c>
      <c r="D23" s="22">
        <f aca="true" t="shared" si="2" ref="D23:K23">SUM(D24:D30)</f>
        <v>700</v>
      </c>
      <c r="E23" s="22">
        <f t="shared" si="2"/>
        <v>2662</v>
      </c>
      <c r="F23" s="22">
        <f t="shared" si="2"/>
        <v>2174</v>
      </c>
      <c r="G23" s="22">
        <f t="shared" si="2"/>
        <v>2530</v>
      </c>
      <c r="H23" s="22">
        <f t="shared" si="2"/>
        <v>8066</v>
      </c>
      <c r="I23" s="22">
        <f t="shared" si="2"/>
        <v>9907</v>
      </c>
      <c r="J23" s="22">
        <f t="shared" si="2"/>
        <v>20401</v>
      </c>
      <c r="K23" s="45">
        <f t="shared" si="2"/>
        <v>30308</v>
      </c>
      <c r="L23" s="20"/>
      <c r="M23" s="21"/>
    </row>
    <row r="24" spans="2:13" ht="12.75">
      <c r="B24" s="24" t="s">
        <v>93</v>
      </c>
      <c r="C24" s="25" t="s">
        <v>108</v>
      </c>
      <c r="D24" s="26">
        <v>133</v>
      </c>
      <c r="E24" s="27">
        <v>520</v>
      </c>
      <c r="F24" s="27">
        <v>480</v>
      </c>
      <c r="G24" s="30">
        <v>473</v>
      </c>
      <c r="H24" s="31">
        <v>1606</v>
      </c>
      <c r="I24" s="27">
        <v>2058</v>
      </c>
      <c r="J24" s="26">
        <v>7866</v>
      </c>
      <c r="K24" s="27">
        <v>9924</v>
      </c>
      <c r="L24" s="20"/>
      <c r="M24" s="21"/>
    </row>
    <row r="25" spans="2:13" ht="12.75">
      <c r="B25" s="24" t="s">
        <v>94</v>
      </c>
      <c r="C25" s="25" t="s">
        <v>59</v>
      </c>
      <c r="D25" s="27">
        <v>5</v>
      </c>
      <c r="E25" s="27">
        <v>16</v>
      </c>
      <c r="F25" s="27">
        <v>11</v>
      </c>
      <c r="G25" s="30">
        <v>54</v>
      </c>
      <c r="H25" s="31">
        <v>86</v>
      </c>
      <c r="I25" s="27">
        <v>86</v>
      </c>
      <c r="J25" s="27">
        <v>234</v>
      </c>
      <c r="K25" s="27">
        <v>320</v>
      </c>
      <c r="L25" s="20"/>
      <c r="M25" s="21"/>
    </row>
    <row r="26" spans="2:13" ht="12.75">
      <c r="B26" s="24" t="s">
        <v>95</v>
      </c>
      <c r="C26" s="33" t="s">
        <v>60</v>
      </c>
      <c r="D26" s="31">
        <v>177</v>
      </c>
      <c r="E26" s="31">
        <v>913</v>
      </c>
      <c r="F26" s="31">
        <v>654</v>
      </c>
      <c r="G26" s="34">
        <v>768</v>
      </c>
      <c r="H26" s="31">
        <v>2512</v>
      </c>
      <c r="I26" s="27">
        <v>3823</v>
      </c>
      <c r="J26" s="27">
        <v>5090</v>
      </c>
      <c r="K26" s="27">
        <v>8913</v>
      </c>
      <c r="L26" s="20"/>
      <c r="M26" s="21"/>
    </row>
    <row r="27" spans="2:13" ht="12.75">
      <c r="B27" s="24" t="s">
        <v>96</v>
      </c>
      <c r="C27" s="25" t="s">
        <v>61</v>
      </c>
      <c r="D27" s="27">
        <v>285</v>
      </c>
      <c r="E27" s="35">
        <v>913</v>
      </c>
      <c r="F27" s="35">
        <v>721</v>
      </c>
      <c r="G27" s="1">
        <v>827</v>
      </c>
      <c r="H27" s="29">
        <v>2746</v>
      </c>
      <c r="I27" s="27">
        <v>3032</v>
      </c>
      <c r="J27" s="27">
        <v>5974</v>
      </c>
      <c r="K27" s="27">
        <v>9006</v>
      </c>
      <c r="L27" s="20"/>
      <c r="M27" s="21"/>
    </row>
    <row r="28" spans="2:13" ht="12.75">
      <c r="B28" s="24" t="s">
        <v>97</v>
      </c>
      <c r="C28" s="25" t="s">
        <v>62</v>
      </c>
      <c r="D28" s="27">
        <v>36</v>
      </c>
      <c r="E28" s="35">
        <v>97</v>
      </c>
      <c r="F28" s="35">
        <v>139</v>
      </c>
      <c r="G28" s="1">
        <v>131</v>
      </c>
      <c r="H28" s="29">
        <v>403</v>
      </c>
      <c r="I28" s="27">
        <v>347</v>
      </c>
      <c r="J28" s="27">
        <v>345</v>
      </c>
      <c r="K28" s="27">
        <v>692</v>
      </c>
      <c r="L28" s="20"/>
      <c r="M28" s="21"/>
    </row>
    <row r="29" spans="2:13" ht="12.75">
      <c r="B29" s="24" t="s">
        <v>98</v>
      </c>
      <c r="C29" s="25" t="s">
        <v>63</v>
      </c>
      <c r="D29" s="27">
        <v>33</v>
      </c>
      <c r="E29" s="35">
        <v>70</v>
      </c>
      <c r="F29" s="36">
        <v>82</v>
      </c>
      <c r="G29" s="30">
        <v>171</v>
      </c>
      <c r="H29" s="29">
        <v>356</v>
      </c>
      <c r="I29" s="27">
        <v>318</v>
      </c>
      <c r="J29" s="27">
        <v>530</v>
      </c>
      <c r="K29" s="27">
        <v>848</v>
      </c>
      <c r="L29" s="20"/>
      <c r="M29" s="21"/>
    </row>
    <row r="30" spans="2:13" ht="12.75">
      <c r="B30" s="37" t="s">
        <v>99</v>
      </c>
      <c r="C30" s="38" t="s">
        <v>112</v>
      </c>
      <c r="D30" s="39">
        <v>31</v>
      </c>
      <c r="E30" s="39">
        <v>133</v>
      </c>
      <c r="F30" s="39">
        <v>87</v>
      </c>
      <c r="G30" s="40">
        <v>106</v>
      </c>
      <c r="H30" s="41">
        <v>357</v>
      </c>
      <c r="I30" s="39">
        <v>243</v>
      </c>
      <c r="J30" s="39">
        <v>362</v>
      </c>
      <c r="K30" s="39">
        <v>605</v>
      </c>
      <c r="L30" s="20"/>
      <c r="M30" s="21"/>
    </row>
    <row r="31" spans="2:11" ht="12.75">
      <c r="B31" s="42" t="s">
        <v>156</v>
      </c>
      <c r="K31" s="43"/>
    </row>
    <row r="32" spans="2:11" ht="12.75">
      <c r="B32" s="42"/>
      <c r="C32" s="1" t="s">
        <v>157</v>
      </c>
      <c r="K32" s="43"/>
    </row>
    <row r="33" ht="12.75">
      <c r="B33" s="1" t="s">
        <v>111</v>
      </c>
    </row>
  </sheetData>
  <sheetProtection/>
  <mergeCells count="4">
    <mergeCell ref="B2:K2"/>
    <mergeCell ref="B3:K3"/>
    <mergeCell ref="D4:H4"/>
    <mergeCell ref="I4:K4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28125" style="1" customWidth="1"/>
    <col min="2" max="2" width="3.8515625" style="1" customWidth="1"/>
    <col min="3" max="3" width="39.7109375" style="1" customWidth="1"/>
    <col min="4" max="16384" width="9.140625" style="1" customWidth="1"/>
  </cols>
  <sheetData>
    <row r="2" spans="2:11" ht="15.75">
      <c r="B2" s="80" t="s">
        <v>158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ht="12.75">
      <c r="B3" s="81" t="s">
        <v>142</v>
      </c>
      <c r="C3" s="81"/>
      <c r="D3" s="81"/>
      <c r="E3" s="81"/>
      <c r="F3" s="81"/>
      <c r="G3" s="81"/>
      <c r="H3" s="81"/>
      <c r="I3" s="81"/>
      <c r="J3" s="81"/>
      <c r="K3" s="81"/>
    </row>
    <row r="4" spans="2:11" ht="12.75">
      <c r="B4" s="2" t="s">
        <v>0</v>
      </c>
      <c r="C4" s="3" t="s">
        <v>1</v>
      </c>
      <c r="D4" s="4" t="s">
        <v>2</v>
      </c>
      <c r="E4" s="5"/>
      <c r="F4" s="5"/>
      <c r="G4" s="5"/>
      <c r="H4" s="6"/>
      <c r="I4" s="4" t="s">
        <v>3</v>
      </c>
      <c r="J4" s="5"/>
      <c r="K4" s="6"/>
    </row>
    <row r="5" spans="2:11" ht="12.75">
      <c r="B5" s="7" t="s">
        <v>4</v>
      </c>
      <c r="C5" s="8"/>
      <c r="D5" s="9" t="s">
        <v>5</v>
      </c>
      <c r="E5" s="9" t="s">
        <v>6</v>
      </c>
      <c r="F5" s="9" t="s">
        <v>7</v>
      </c>
      <c r="G5" s="10" t="s">
        <v>8</v>
      </c>
      <c r="H5" s="11" t="s">
        <v>9</v>
      </c>
      <c r="I5" s="10" t="s">
        <v>10</v>
      </c>
      <c r="J5" s="10" t="s">
        <v>11</v>
      </c>
      <c r="K5" s="10" t="s">
        <v>9</v>
      </c>
    </row>
    <row r="6" spans="2:11" ht="12.75">
      <c r="B6" s="7"/>
      <c r="C6" s="8"/>
      <c r="D6" s="12"/>
      <c r="E6" s="12" t="s">
        <v>12</v>
      </c>
      <c r="F6" s="12"/>
      <c r="G6" s="12" t="s">
        <v>13</v>
      </c>
      <c r="H6" s="12"/>
      <c r="I6" s="12"/>
      <c r="J6" s="12"/>
      <c r="K6" s="12"/>
    </row>
    <row r="7" spans="2:11" ht="12.75">
      <c r="B7" s="13">
        <v>1</v>
      </c>
      <c r="C7" s="14">
        <v>2</v>
      </c>
      <c r="D7" s="15">
        <v>3</v>
      </c>
      <c r="E7" s="16">
        <v>4</v>
      </c>
      <c r="F7" s="15">
        <v>5</v>
      </c>
      <c r="G7" s="16">
        <v>6</v>
      </c>
      <c r="H7" s="15">
        <v>7</v>
      </c>
      <c r="I7" s="16">
        <v>8</v>
      </c>
      <c r="J7" s="15">
        <v>9</v>
      </c>
      <c r="K7" s="16">
        <v>10</v>
      </c>
    </row>
    <row r="8" spans="2:11" ht="12.75">
      <c r="B8" s="66"/>
      <c r="C8" s="67" t="s">
        <v>64</v>
      </c>
      <c r="D8" s="68">
        <f aca="true" t="shared" si="0" ref="D8:J8">SUM(D9:D49)</f>
        <v>7</v>
      </c>
      <c r="E8" s="68">
        <f t="shared" si="0"/>
        <v>8</v>
      </c>
      <c r="F8" s="68">
        <f t="shared" si="0"/>
        <v>61</v>
      </c>
      <c r="G8" s="68">
        <f t="shared" si="0"/>
        <v>246</v>
      </c>
      <c r="H8" s="68">
        <f t="shared" si="0"/>
        <v>322</v>
      </c>
      <c r="I8" s="68">
        <f t="shared" si="0"/>
        <v>284</v>
      </c>
      <c r="J8" s="68">
        <f t="shared" si="0"/>
        <v>1130</v>
      </c>
      <c r="K8" s="68">
        <f>SUM(K9:K49)</f>
        <v>1414</v>
      </c>
    </row>
    <row r="9" spans="2:11" ht="12.75">
      <c r="B9" s="69" t="s">
        <v>80</v>
      </c>
      <c r="C9" s="70" t="s">
        <v>110</v>
      </c>
      <c r="D9" s="71" t="s">
        <v>122</v>
      </c>
      <c r="E9" s="71" t="s">
        <v>122</v>
      </c>
      <c r="F9" s="71" t="s">
        <v>122</v>
      </c>
      <c r="G9" s="72">
        <v>1</v>
      </c>
      <c r="H9" s="72">
        <v>1</v>
      </c>
      <c r="I9" s="71" t="s">
        <v>122</v>
      </c>
      <c r="J9" s="71" t="s">
        <v>122</v>
      </c>
      <c r="K9" s="71" t="s">
        <v>122</v>
      </c>
    </row>
    <row r="10" spans="2:11" ht="12.75">
      <c r="B10" s="69" t="s">
        <v>81</v>
      </c>
      <c r="C10" s="70" t="s">
        <v>65</v>
      </c>
      <c r="D10" s="71" t="s">
        <v>122</v>
      </c>
      <c r="E10" s="71" t="s">
        <v>122</v>
      </c>
      <c r="F10" s="71" t="s">
        <v>122</v>
      </c>
      <c r="G10" s="72">
        <v>2</v>
      </c>
      <c r="H10" s="72">
        <v>2</v>
      </c>
      <c r="I10" s="71" t="s">
        <v>122</v>
      </c>
      <c r="J10" s="71" t="s">
        <v>122</v>
      </c>
      <c r="K10" s="71" t="s">
        <v>122</v>
      </c>
    </row>
    <row r="11" spans="2:11" ht="12.75">
      <c r="B11" s="69" t="s">
        <v>82</v>
      </c>
      <c r="C11" s="70" t="s">
        <v>113</v>
      </c>
      <c r="D11" s="71" t="s">
        <v>122</v>
      </c>
      <c r="E11" s="71" t="s">
        <v>122</v>
      </c>
      <c r="F11" s="71" t="s">
        <v>122</v>
      </c>
      <c r="G11" s="72">
        <v>1</v>
      </c>
      <c r="H11" s="72">
        <v>1</v>
      </c>
      <c r="I11" s="71" t="s">
        <v>122</v>
      </c>
      <c r="J11" s="71" t="s">
        <v>122</v>
      </c>
      <c r="K11" s="71" t="s">
        <v>122</v>
      </c>
    </row>
    <row r="12" spans="2:11" ht="12.75">
      <c r="B12" s="69" t="s">
        <v>83</v>
      </c>
      <c r="C12" s="70" t="s">
        <v>123</v>
      </c>
      <c r="D12" s="71" t="s">
        <v>122</v>
      </c>
      <c r="E12" s="71" t="s">
        <v>122</v>
      </c>
      <c r="F12" s="71" t="s">
        <v>122</v>
      </c>
      <c r="G12" s="72">
        <v>1</v>
      </c>
      <c r="H12" s="72">
        <v>1</v>
      </c>
      <c r="I12" s="71" t="s">
        <v>122</v>
      </c>
      <c r="J12" s="71" t="s">
        <v>122</v>
      </c>
      <c r="K12" s="71" t="s">
        <v>122</v>
      </c>
    </row>
    <row r="13" spans="2:11" ht="12.75">
      <c r="B13" s="69" t="s">
        <v>84</v>
      </c>
      <c r="C13" s="70" t="s">
        <v>143</v>
      </c>
      <c r="D13" s="71" t="s">
        <v>122</v>
      </c>
      <c r="E13" s="71" t="s">
        <v>122</v>
      </c>
      <c r="F13" s="71" t="s">
        <v>122</v>
      </c>
      <c r="G13" s="72">
        <v>1</v>
      </c>
      <c r="H13" s="72">
        <v>1</v>
      </c>
      <c r="I13" s="71"/>
      <c r="J13" s="71"/>
      <c r="K13" s="71"/>
    </row>
    <row r="14" spans="2:11" ht="12.75">
      <c r="B14" s="69" t="s">
        <v>85</v>
      </c>
      <c r="C14" s="70" t="s">
        <v>69</v>
      </c>
      <c r="D14" s="71" t="s">
        <v>122</v>
      </c>
      <c r="E14" s="71" t="s">
        <v>122</v>
      </c>
      <c r="F14" s="71" t="s">
        <v>122</v>
      </c>
      <c r="G14" s="72">
        <v>9</v>
      </c>
      <c r="H14" s="72">
        <v>9</v>
      </c>
      <c r="I14" s="71" t="s">
        <v>122</v>
      </c>
      <c r="J14" s="71" t="s">
        <v>122</v>
      </c>
      <c r="K14" s="71" t="s">
        <v>122</v>
      </c>
    </row>
    <row r="15" spans="2:11" ht="12.75">
      <c r="B15" s="69" t="s">
        <v>86</v>
      </c>
      <c r="C15" s="70" t="s">
        <v>138</v>
      </c>
      <c r="D15" s="71" t="s">
        <v>122</v>
      </c>
      <c r="E15" s="71" t="s">
        <v>122</v>
      </c>
      <c r="F15" s="71" t="s">
        <v>122</v>
      </c>
      <c r="G15" s="72">
        <v>1</v>
      </c>
      <c r="H15" s="72">
        <v>1</v>
      </c>
      <c r="I15" s="71" t="s">
        <v>122</v>
      </c>
      <c r="J15" s="71" t="s">
        <v>122</v>
      </c>
      <c r="K15" s="71" t="s">
        <v>122</v>
      </c>
    </row>
    <row r="16" spans="2:11" ht="12.75">
      <c r="B16" s="69" t="s">
        <v>87</v>
      </c>
      <c r="C16" s="70" t="s">
        <v>124</v>
      </c>
      <c r="D16" s="71" t="s">
        <v>122</v>
      </c>
      <c r="E16" s="71" t="s">
        <v>122</v>
      </c>
      <c r="F16" s="71" t="s">
        <v>122</v>
      </c>
      <c r="G16" s="72">
        <v>5</v>
      </c>
      <c r="H16" s="72">
        <v>5</v>
      </c>
      <c r="I16" s="71" t="s">
        <v>122</v>
      </c>
      <c r="J16" s="71" t="s">
        <v>122</v>
      </c>
      <c r="K16" s="71" t="s">
        <v>122</v>
      </c>
    </row>
    <row r="17" spans="2:11" ht="12.75">
      <c r="B17" s="69" t="s">
        <v>88</v>
      </c>
      <c r="C17" s="70" t="s">
        <v>125</v>
      </c>
      <c r="D17" s="71" t="s">
        <v>122</v>
      </c>
      <c r="E17" s="71" t="s">
        <v>122</v>
      </c>
      <c r="F17" s="71" t="s">
        <v>122</v>
      </c>
      <c r="G17" s="72">
        <v>2</v>
      </c>
      <c r="H17" s="72">
        <v>2</v>
      </c>
      <c r="I17" s="71" t="s">
        <v>122</v>
      </c>
      <c r="J17" s="71" t="s">
        <v>122</v>
      </c>
      <c r="K17" s="71" t="s">
        <v>122</v>
      </c>
    </row>
    <row r="18" spans="2:11" ht="12.75">
      <c r="B18" s="69" t="s">
        <v>89</v>
      </c>
      <c r="C18" s="70" t="s">
        <v>66</v>
      </c>
      <c r="D18" s="71" t="s">
        <v>122</v>
      </c>
      <c r="E18" s="71" t="s">
        <v>122</v>
      </c>
      <c r="F18" s="71" t="s">
        <v>122</v>
      </c>
      <c r="G18" s="72">
        <v>1</v>
      </c>
      <c r="H18" s="72">
        <v>1</v>
      </c>
      <c r="I18" s="71" t="s">
        <v>122</v>
      </c>
      <c r="J18" s="71" t="s">
        <v>122</v>
      </c>
      <c r="K18" s="71" t="s">
        <v>122</v>
      </c>
    </row>
    <row r="19" spans="2:11" ht="12.75">
      <c r="B19" s="69" t="s">
        <v>90</v>
      </c>
      <c r="C19" s="70" t="s">
        <v>67</v>
      </c>
      <c r="D19" s="71" t="s">
        <v>122</v>
      </c>
      <c r="E19" s="71" t="s">
        <v>122</v>
      </c>
      <c r="F19" s="72">
        <v>1</v>
      </c>
      <c r="G19" s="72">
        <v>4</v>
      </c>
      <c r="H19" s="72">
        <v>5</v>
      </c>
      <c r="I19" s="71" t="s">
        <v>122</v>
      </c>
      <c r="J19" s="71" t="s">
        <v>122</v>
      </c>
      <c r="K19" s="71" t="s">
        <v>122</v>
      </c>
    </row>
    <row r="20" spans="2:11" ht="12.75">
      <c r="B20" s="69" t="s">
        <v>91</v>
      </c>
      <c r="C20" s="70" t="s">
        <v>68</v>
      </c>
      <c r="D20" s="71" t="s">
        <v>122</v>
      </c>
      <c r="E20" s="73">
        <v>1</v>
      </c>
      <c r="F20" s="73">
        <v>4</v>
      </c>
      <c r="G20" s="72">
        <v>4</v>
      </c>
      <c r="H20" s="72">
        <v>9</v>
      </c>
      <c r="I20" s="73">
        <v>7</v>
      </c>
      <c r="J20" s="73">
        <v>29</v>
      </c>
      <c r="K20" s="73">
        <v>36</v>
      </c>
    </row>
    <row r="21" spans="2:11" ht="12.75">
      <c r="B21" s="69" t="s">
        <v>92</v>
      </c>
      <c r="C21" s="70" t="s">
        <v>70</v>
      </c>
      <c r="D21" s="71" t="s">
        <v>122</v>
      </c>
      <c r="E21" s="71" t="s">
        <v>122</v>
      </c>
      <c r="F21" s="71" t="s">
        <v>122</v>
      </c>
      <c r="G21" s="72">
        <v>1</v>
      </c>
      <c r="H21" s="72">
        <v>1</v>
      </c>
      <c r="I21" s="71" t="s">
        <v>122</v>
      </c>
      <c r="J21" s="71" t="s">
        <v>122</v>
      </c>
      <c r="K21" s="71" t="s">
        <v>122</v>
      </c>
    </row>
    <row r="22" spans="2:11" ht="12.75">
      <c r="B22" s="69" t="s">
        <v>93</v>
      </c>
      <c r="C22" s="70" t="s">
        <v>71</v>
      </c>
      <c r="D22" s="71" t="s">
        <v>122</v>
      </c>
      <c r="E22" s="73">
        <v>2</v>
      </c>
      <c r="F22" s="73">
        <v>12</v>
      </c>
      <c r="G22" s="72">
        <v>29</v>
      </c>
      <c r="H22" s="72">
        <v>43</v>
      </c>
      <c r="I22" s="73">
        <v>58</v>
      </c>
      <c r="J22" s="73">
        <v>645</v>
      </c>
      <c r="K22" s="73">
        <v>703</v>
      </c>
    </row>
    <row r="23" spans="2:11" ht="12.75">
      <c r="B23" s="69" t="s">
        <v>94</v>
      </c>
      <c r="C23" s="70" t="s">
        <v>126</v>
      </c>
      <c r="D23" s="71" t="s">
        <v>122</v>
      </c>
      <c r="E23" s="71" t="s">
        <v>122</v>
      </c>
      <c r="F23" s="71" t="s">
        <v>122</v>
      </c>
      <c r="G23" s="72">
        <v>1</v>
      </c>
      <c r="H23" s="72">
        <v>1</v>
      </c>
      <c r="I23" s="71" t="s">
        <v>122</v>
      </c>
      <c r="J23" s="71" t="s">
        <v>122</v>
      </c>
      <c r="K23" s="71" t="s">
        <v>122</v>
      </c>
    </row>
    <row r="24" spans="2:11" ht="12.75">
      <c r="B24" s="69" t="s">
        <v>95</v>
      </c>
      <c r="C24" s="70" t="s">
        <v>127</v>
      </c>
      <c r="D24" s="71" t="s">
        <v>122</v>
      </c>
      <c r="E24" s="71" t="s">
        <v>122</v>
      </c>
      <c r="F24" s="71" t="s">
        <v>122</v>
      </c>
      <c r="G24" s="72">
        <v>6</v>
      </c>
      <c r="H24" s="72">
        <v>6</v>
      </c>
      <c r="I24" s="71" t="s">
        <v>122</v>
      </c>
      <c r="J24" s="71" t="s">
        <v>122</v>
      </c>
      <c r="K24" s="71" t="s">
        <v>122</v>
      </c>
    </row>
    <row r="25" spans="2:11" ht="12.75">
      <c r="B25" s="69" t="s">
        <v>96</v>
      </c>
      <c r="C25" s="70" t="s">
        <v>128</v>
      </c>
      <c r="D25" s="71" t="s">
        <v>122</v>
      </c>
      <c r="E25" s="71" t="s">
        <v>122</v>
      </c>
      <c r="F25" s="71" t="s">
        <v>122</v>
      </c>
      <c r="G25" s="72">
        <v>1</v>
      </c>
      <c r="H25" s="72">
        <v>1</v>
      </c>
      <c r="I25" s="71" t="s">
        <v>122</v>
      </c>
      <c r="J25" s="71" t="s">
        <v>122</v>
      </c>
      <c r="K25" s="71" t="s">
        <v>122</v>
      </c>
    </row>
    <row r="26" spans="2:11" ht="12.75">
      <c r="B26" s="69" t="s">
        <v>97</v>
      </c>
      <c r="C26" s="70" t="s">
        <v>114</v>
      </c>
      <c r="D26" s="73">
        <v>3</v>
      </c>
      <c r="E26" s="73">
        <v>3</v>
      </c>
      <c r="F26" s="71" t="s">
        <v>122</v>
      </c>
      <c r="G26" s="72">
        <v>6</v>
      </c>
      <c r="H26" s="72">
        <v>12</v>
      </c>
      <c r="I26" s="73">
        <v>5</v>
      </c>
      <c r="J26" s="73">
        <v>34</v>
      </c>
      <c r="K26" s="73">
        <v>39</v>
      </c>
    </row>
    <row r="27" spans="2:11" ht="12.75">
      <c r="B27" s="69" t="s">
        <v>98</v>
      </c>
      <c r="C27" s="70" t="s">
        <v>129</v>
      </c>
      <c r="D27" s="73">
        <v>1</v>
      </c>
      <c r="E27" s="73"/>
      <c r="F27" s="73">
        <v>6</v>
      </c>
      <c r="G27" s="72">
        <v>8</v>
      </c>
      <c r="H27" s="72">
        <v>15</v>
      </c>
      <c r="I27" s="73">
        <v>12</v>
      </c>
      <c r="J27" s="73">
        <v>52</v>
      </c>
      <c r="K27" s="73">
        <v>64</v>
      </c>
    </row>
    <row r="28" spans="2:11" ht="12.75">
      <c r="B28" s="69" t="s">
        <v>99</v>
      </c>
      <c r="C28" s="70" t="s">
        <v>130</v>
      </c>
      <c r="D28" s="71" t="s">
        <v>122</v>
      </c>
      <c r="E28" s="71" t="s">
        <v>122</v>
      </c>
      <c r="F28" s="71" t="s">
        <v>122</v>
      </c>
      <c r="G28" s="72">
        <v>1</v>
      </c>
      <c r="H28" s="72">
        <v>1</v>
      </c>
      <c r="I28" s="71" t="s">
        <v>122</v>
      </c>
      <c r="J28" s="71" t="s">
        <v>122</v>
      </c>
      <c r="K28" s="71" t="s">
        <v>122</v>
      </c>
    </row>
    <row r="29" spans="2:11" ht="12.75">
      <c r="B29" s="69" t="s">
        <v>100</v>
      </c>
      <c r="C29" s="70" t="s">
        <v>72</v>
      </c>
      <c r="D29" s="73">
        <v>1</v>
      </c>
      <c r="E29" s="73">
        <v>1</v>
      </c>
      <c r="F29" s="73">
        <v>10</v>
      </c>
      <c r="G29" s="72">
        <v>38</v>
      </c>
      <c r="H29" s="72">
        <v>50</v>
      </c>
      <c r="I29" s="72">
        <v>70</v>
      </c>
      <c r="J29" s="72">
        <v>73</v>
      </c>
      <c r="K29" s="72">
        <v>143</v>
      </c>
    </row>
    <row r="30" spans="2:11" ht="12.75">
      <c r="B30" s="69" t="s">
        <v>101</v>
      </c>
      <c r="C30" s="70" t="s">
        <v>147</v>
      </c>
      <c r="D30" s="71" t="s">
        <v>122</v>
      </c>
      <c r="E30" s="71" t="s">
        <v>122</v>
      </c>
      <c r="F30" s="71" t="s">
        <v>122</v>
      </c>
      <c r="G30" s="72">
        <v>1</v>
      </c>
      <c r="H30" s="72">
        <v>1</v>
      </c>
      <c r="I30" s="72"/>
      <c r="J30" s="72"/>
      <c r="K30" s="72"/>
    </row>
    <row r="31" spans="2:11" ht="12.75">
      <c r="B31" s="69" t="s">
        <v>102</v>
      </c>
      <c r="C31" s="70" t="s">
        <v>131</v>
      </c>
      <c r="D31" s="71" t="s">
        <v>122</v>
      </c>
      <c r="E31" s="71" t="s">
        <v>122</v>
      </c>
      <c r="F31" s="71" t="s">
        <v>122</v>
      </c>
      <c r="G31" s="72">
        <v>1</v>
      </c>
      <c r="H31" s="72">
        <v>1</v>
      </c>
      <c r="I31" s="71" t="s">
        <v>122</v>
      </c>
      <c r="J31" s="71" t="s">
        <v>122</v>
      </c>
      <c r="K31" s="71" t="s">
        <v>122</v>
      </c>
    </row>
    <row r="32" spans="2:11" ht="12.75">
      <c r="B32" s="69" t="s">
        <v>103</v>
      </c>
      <c r="C32" s="70" t="s">
        <v>132</v>
      </c>
      <c r="D32" s="71" t="s">
        <v>122</v>
      </c>
      <c r="E32" s="71" t="s">
        <v>122</v>
      </c>
      <c r="F32" s="71" t="s">
        <v>122</v>
      </c>
      <c r="G32" s="72">
        <v>1</v>
      </c>
      <c r="H32" s="72">
        <v>1</v>
      </c>
      <c r="I32" s="71" t="s">
        <v>122</v>
      </c>
      <c r="J32" s="71" t="s">
        <v>122</v>
      </c>
      <c r="K32" s="71" t="s">
        <v>122</v>
      </c>
    </row>
    <row r="33" spans="2:11" ht="12.75">
      <c r="B33" s="69" t="s">
        <v>104</v>
      </c>
      <c r="C33" s="70" t="s">
        <v>73</v>
      </c>
      <c r="D33" s="71" t="s">
        <v>122</v>
      </c>
      <c r="E33" s="71" t="s">
        <v>122</v>
      </c>
      <c r="F33" s="71" t="s">
        <v>122</v>
      </c>
      <c r="G33" s="72">
        <v>1</v>
      </c>
      <c r="H33" s="72">
        <v>1</v>
      </c>
      <c r="I33" s="71" t="s">
        <v>122</v>
      </c>
      <c r="J33" s="71" t="s">
        <v>122</v>
      </c>
      <c r="K33" s="71" t="s">
        <v>122</v>
      </c>
    </row>
    <row r="34" spans="2:11" ht="12.75">
      <c r="B34" s="69" t="s">
        <v>105</v>
      </c>
      <c r="C34" s="70" t="s">
        <v>133</v>
      </c>
      <c r="D34" s="71" t="s">
        <v>122</v>
      </c>
      <c r="E34" s="71" t="s">
        <v>122</v>
      </c>
      <c r="F34" s="71" t="s">
        <v>122</v>
      </c>
      <c r="G34" s="72">
        <v>2</v>
      </c>
      <c r="H34" s="72">
        <v>2</v>
      </c>
      <c r="I34" s="71" t="s">
        <v>122</v>
      </c>
      <c r="J34" s="71" t="s">
        <v>122</v>
      </c>
      <c r="K34" s="71" t="s">
        <v>122</v>
      </c>
    </row>
    <row r="35" spans="2:11" ht="12.75">
      <c r="B35" s="69" t="s">
        <v>106</v>
      </c>
      <c r="C35" s="70" t="s">
        <v>134</v>
      </c>
      <c r="D35" s="71" t="s">
        <v>122</v>
      </c>
      <c r="E35" s="71" t="s">
        <v>122</v>
      </c>
      <c r="F35" s="71" t="s">
        <v>122</v>
      </c>
      <c r="G35" s="72">
        <v>2</v>
      </c>
      <c r="H35" s="72">
        <v>2</v>
      </c>
      <c r="I35" s="71" t="s">
        <v>122</v>
      </c>
      <c r="J35" s="71" t="s">
        <v>122</v>
      </c>
      <c r="K35" s="71" t="s">
        <v>122</v>
      </c>
    </row>
    <row r="36" spans="2:11" ht="12.75">
      <c r="B36" s="69" t="s">
        <v>107</v>
      </c>
      <c r="C36" s="70" t="s">
        <v>144</v>
      </c>
      <c r="D36" s="71" t="s">
        <v>122</v>
      </c>
      <c r="E36" s="71" t="s">
        <v>122</v>
      </c>
      <c r="F36" s="71" t="s">
        <v>122</v>
      </c>
      <c r="G36" s="72">
        <v>1</v>
      </c>
      <c r="H36" s="72">
        <v>1</v>
      </c>
      <c r="I36" s="71"/>
      <c r="J36" s="71"/>
      <c r="K36" s="71"/>
    </row>
    <row r="37" spans="2:11" ht="12.75">
      <c r="B37" s="69" t="s">
        <v>109</v>
      </c>
      <c r="C37" s="70" t="s">
        <v>74</v>
      </c>
      <c r="D37" s="71" t="s">
        <v>122</v>
      </c>
      <c r="E37" s="71" t="s">
        <v>122</v>
      </c>
      <c r="F37" s="73">
        <v>1</v>
      </c>
      <c r="G37" s="72">
        <v>1</v>
      </c>
      <c r="H37" s="72">
        <v>2</v>
      </c>
      <c r="I37" s="71" t="s">
        <v>122</v>
      </c>
      <c r="J37" s="71" t="s">
        <v>122</v>
      </c>
      <c r="K37" s="71" t="s">
        <v>122</v>
      </c>
    </row>
    <row r="38" spans="2:11" ht="12.75">
      <c r="B38" s="69" t="s">
        <v>116</v>
      </c>
      <c r="C38" s="70" t="s">
        <v>145</v>
      </c>
      <c r="D38" s="71" t="s">
        <v>122</v>
      </c>
      <c r="E38" s="71" t="s">
        <v>122</v>
      </c>
      <c r="F38" s="71" t="s">
        <v>122</v>
      </c>
      <c r="G38" s="72">
        <v>1</v>
      </c>
      <c r="H38" s="72">
        <v>1</v>
      </c>
      <c r="I38" s="71"/>
      <c r="J38" s="71"/>
      <c r="K38" s="71"/>
    </row>
    <row r="39" spans="2:11" ht="12.75">
      <c r="B39" s="69" t="s">
        <v>117</v>
      </c>
      <c r="C39" s="70" t="s">
        <v>139</v>
      </c>
      <c r="D39" s="71" t="s">
        <v>122</v>
      </c>
      <c r="E39" s="71" t="s">
        <v>122</v>
      </c>
      <c r="F39" s="71" t="s">
        <v>122</v>
      </c>
      <c r="G39" s="72">
        <v>1</v>
      </c>
      <c r="H39" s="72">
        <v>1</v>
      </c>
      <c r="I39" s="71" t="s">
        <v>122</v>
      </c>
      <c r="J39" s="71" t="s">
        <v>122</v>
      </c>
      <c r="K39" s="71" t="s">
        <v>122</v>
      </c>
    </row>
    <row r="40" spans="2:11" ht="12.75">
      <c r="B40" s="69" t="s">
        <v>119</v>
      </c>
      <c r="C40" s="70" t="s">
        <v>78</v>
      </c>
      <c r="D40" s="71" t="s">
        <v>122</v>
      </c>
      <c r="E40" s="73">
        <v>1</v>
      </c>
      <c r="F40" s="71" t="s">
        <v>122</v>
      </c>
      <c r="G40" s="72">
        <v>2</v>
      </c>
      <c r="H40" s="72">
        <v>3</v>
      </c>
      <c r="I40" s="71" t="s">
        <v>122</v>
      </c>
      <c r="J40" s="71" t="s">
        <v>122</v>
      </c>
      <c r="K40" s="71" t="s">
        <v>122</v>
      </c>
    </row>
    <row r="41" spans="2:11" ht="12.75">
      <c r="B41" s="69" t="s">
        <v>120</v>
      </c>
      <c r="C41" s="74" t="s">
        <v>75</v>
      </c>
      <c r="D41" s="71" t="s">
        <v>122</v>
      </c>
      <c r="E41" s="71" t="s">
        <v>122</v>
      </c>
      <c r="F41" s="71" t="s">
        <v>122</v>
      </c>
      <c r="G41" s="72">
        <v>2</v>
      </c>
      <c r="H41" s="72">
        <v>2</v>
      </c>
      <c r="I41" s="71" t="s">
        <v>122</v>
      </c>
      <c r="J41" s="71" t="s">
        <v>122</v>
      </c>
      <c r="K41" s="71" t="s">
        <v>122</v>
      </c>
    </row>
    <row r="42" spans="2:11" ht="12.75">
      <c r="B42" s="69" t="s">
        <v>121</v>
      </c>
      <c r="C42" s="74" t="s">
        <v>135</v>
      </c>
      <c r="D42" s="71" t="s">
        <v>122</v>
      </c>
      <c r="E42" s="71" t="s">
        <v>122</v>
      </c>
      <c r="F42" s="73">
        <v>1</v>
      </c>
      <c r="G42" s="72">
        <v>1</v>
      </c>
      <c r="H42" s="72">
        <v>2</v>
      </c>
      <c r="I42" s="71" t="s">
        <v>122</v>
      </c>
      <c r="J42" s="71" t="s">
        <v>122</v>
      </c>
      <c r="K42" s="71" t="s">
        <v>122</v>
      </c>
    </row>
    <row r="43" spans="2:11" ht="12.75">
      <c r="B43" s="69" t="s">
        <v>140</v>
      </c>
      <c r="C43" s="70" t="s">
        <v>76</v>
      </c>
      <c r="D43" s="71" t="s">
        <v>122</v>
      </c>
      <c r="E43" s="71" t="s">
        <v>122</v>
      </c>
      <c r="F43" s="73">
        <v>16</v>
      </c>
      <c r="G43" s="72">
        <v>78</v>
      </c>
      <c r="H43" s="72">
        <v>94</v>
      </c>
      <c r="I43" s="72">
        <v>97</v>
      </c>
      <c r="J43" s="72">
        <v>210</v>
      </c>
      <c r="K43" s="72">
        <v>307</v>
      </c>
    </row>
    <row r="44" spans="2:11" ht="12.75">
      <c r="B44" s="69" t="s">
        <v>141</v>
      </c>
      <c r="C44" s="70" t="s">
        <v>77</v>
      </c>
      <c r="D44" s="71" t="s">
        <v>122</v>
      </c>
      <c r="E44" s="71" t="s">
        <v>122</v>
      </c>
      <c r="F44" s="71" t="s">
        <v>122</v>
      </c>
      <c r="G44" s="72">
        <v>3</v>
      </c>
      <c r="H44" s="72">
        <v>3</v>
      </c>
      <c r="I44" s="71" t="s">
        <v>122</v>
      </c>
      <c r="J44" s="71" t="s">
        <v>122</v>
      </c>
      <c r="K44" s="71" t="s">
        <v>122</v>
      </c>
    </row>
    <row r="45" spans="2:11" ht="12.75">
      <c r="B45" s="69" t="s">
        <v>148</v>
      </c>
      <c r="C45" s="70" t="s">
        <v>136</v>
      </c>
      <c r="D45" s="71" t="s">
        <v>122</v>
      </c>
      <c r="E45" s="71" t="s">
        <v>122</v>
      </c>
      <c r="F45" s="71" t="s">
        <v>122</v>
      </c>
      <c r="G45" s="72">
        <v>3</v>
      </c>
      <c r="H45" s="72">
        <v>3</v>
      </c>
      <c r="I45" s="71" t="s">
        <v>122</v>
      </c>
      <c r="J45" s="71" t="s">
        <v>122</v>
      </c>
      <c r="K45" s="71" t="s">
        <v>122</v>
      </c>
    </row>
    <row r="46" spans="2:11" ht="12.75">
      <c r="B46" s="69" t="s">
        <v>149</v>
      </c>
      <c r="C46" s="70" t="s">
        <v>137</v>
      </c>
      <c r="D46" s="73">
        <v>2</v>
      </c>
      <c r="E46" s="71" t="s">
        <v>122</v>
      </c>
      <c r="F46" s="73">
        <v>10</v>
      </c>
      <c r="G46" s="72">
        <v>19</v>
      </c>
      <c r="H46" s="72">
        <v>31</v>
      </c>
      <c r="I46" s="73">
        <v>35</v>
      </c>
      <c r="J46" s="73">
        <v>87</v>
      </c>
      <c r="K46" s="73">
        <v>122</v>
      </c>
    </row>
    <row r="47" spans="2:11" ht="12.75">
      <c r="B47" s="69" t="s">
        <v>150</v>
      </c>
      <c r="C47" s="70" t="s">
        <v>115</v>
      </c>
      <c r="D47" s="71" t="s">
        <v>122</v>
      </c>
      <c r="E47" s="71" t="s">
        <v>122</v>
      </c>
      <c r="F47" s="71" t="s">
        <v>122</v>
      </c>
      <c r="G47" s="72">
        <v>1</v>
      </c>
      <c r="H47" s="72">
        <v>1</v>
      </c>
      <c r="I47" s="71" t="s">
        <v>122</v>
      </c>
      <c r="J47" s="71" t="s">
        <v>122</v>
      </c>
      <c r="K47" s="71" t="s">
        <v>122</v>
      </c>
    </row>
    <row r="48" spans="2:11" ht="12.75">
      <c r="B48" s="69" t="s">
        <v>151</v>
      </c>
      <c r="C48" s="70" t="s">
        <v>118</v>
      </c>
      <c r="D48" s="71" t="s">
        <v>122</v>
      </c>
      <c r="E48" s="71" t="s">
        <v>122</v>
      </c>
      <c r="F48" s="71" t="s">
        <v>122</v>
      </c>
      <c r="G48" s="72">
        <v>1</v>
      </c>
      <c r="H48" s="72">
        <v>1</v>
      </c>
      <c r="I48" s="71"/>
      <c r="J48" s="71"/>
      <c r="K48" s="71"/>
    </row>
    <row r="49" spans="2:11" ht="12.75">
      <c r="B49" s="75" t="s">
        <v>152</v>
      </c>
      <c r="C49" s="76" t="s">
        <v>146</v>
      </c>
      <c r="D49" s="77" t="s">
        <v>122</v>
      </c>
      <c r="E49" s="77" t="s">
        <v>122</v>
      </c>
      <c r="F49" s="77" t="s">
        <v>122</v>
      </c>
      <c r="G49" s="78">
        <v>1</v>
      </c>
      <c r="H49" s="78">
        <v>1</v>
      </c>
      <c r="I49" s="77" t="s">
        <v>122</v>
      </c>
      <c r="J49" s="77" t="s">
        <v>122</v>
      </c>
      <c r="K49" s="77" t="s">
        <v>122</v>
      </c>
    </row>
    <row r="50" spans="2:11" ht="12.75">
      <c r="B50" s="42" t="s">
        <v>156</v>
      </c>
      <c r="C50" s="42"/>
      <c r="D50" s="79"/>
      <c r="E50" s="79"/>
      <c r="F50" s="79"/>
      <c r="G50" s="79"/>
      <c r="H50" s="79"/>
      <c r="I50" s="79"/>
      <c r="J50" s="79"/>
      <c r="K50" s="79"/>
    </row>
    <row r="51" spans="2:11" ht="12.75">
      <c r="B51" s="42"/>
      <c r="C51" s="1" t="s">
        <v>157</v>
      </c>
      <c r="D51" s="79"/>
      <c r="E51" s="79"/>
      <c r="F51" s="79"/>
      <c r="G51" s="79"/>
      <c r="H51" s="79"/>
      <c r="I51" s="79"/>
      <c r="J51" s="79"/>
      <c r="K51" s="79"/>
    </row>
    <row r="52" ht="12.75">
      <c r="B52" s="1" t="s">
        <v>153</v>
      </c>
    </row>
  </sheetData>
  <sheetProtection/>
  <mergeCells count="4">
    <mergeCell ref="B2:K2"/>
    <mergeCell ref="B3:K3"/>
    <mergeCell ref="D4:H4"/>
    <mergeCell ref="I4:K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bhuvneshkumar</dc:creator>
  <cp:keywords/>
  <dc:description/>
  <cp:lastModifiedBy>prashants</cp:lastModifiedBy>
  <cp:lastPrinted>2012-10-19T05:52:49Z</cp:lastPrinted>
  <dcterms:created xsi:type="dcterms:W3CDTF">2007-10-01T11:33:07Z</dcterms:created>
  <dcterms:modified xsi:type="dcterms:W3CDTF">2012-11-03T05:26:10Z</dcterms:modified>
  <cp:category/>
  <cp:version/>
  <cp:contentType/>
  <cp:contentStatus/>
</cp:coreProperties>
</file>