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255" tabRatio="817" activeTab="0"/>
  </bookViews>
  <sheets>
    <sheet name="Statement I New Format US $ mn" sheetId="1" r:id="rId1"/>
    <sheet name="Statement I New Annual US $ mn" sheetId="2" r:id="rId2"/>
    <sheet name="Statement I new Format Rs bn" sheetId="3" r:id="rId3"/>
    <sheet name="Statement I new annual Rs Bn" sheetId="4" r:id="rId4"/>
    <sheet name="Statement II (US $mn)" sheetId="5" r:id="rId5"/>
    <sheet name="STATEMENT II Annua (US $ mn)" sheetId="6" r:id="rId6"/>
    <sheet name="Statement II Rs Bn" sheetId="7" r:id="rId7"/>
    <sheet name="StatementII Annual Rs Bn" sheetId="8" r:id="rId8"/>
  </sheets>
  <definedNames>
    <definedName name="_xlnm.Print_Area" localSheetId="1">'Statement I New Annual US $ mn'!$B$2:$O$151</definedName>
    <definedName name="_xlnm.Print_Area" localSheetId="0">'Statement I New Format US $ mn'!$B$2:$O$151</definedName>
    <definedName name="_xlnm.Print_Area" localSheetId="4">'Statement II (US $mn)'!$B$5:$N$78</definedName>
    <definedName name="_xlnm.Print_Area" localSheetId="5">'STATEMENT II Annua (US $ mn)'!$B$2:$N$74</definedName>
    <definedName name="_xlnm.Print_Titles" localSheetId="1">'Statement I New Annual US $ mn'!$4:$5</definedName>
    <definedName name="_xlnm.Print_Titles" localSheetId="0">'Statement I New Format US $ mn'!$4:$5</definedName>
  </definedNames>
  <calcPr fullCalcOnLoad="1"/>
</workbook>
</file>

<file path=xl/sharedStrings.xml><?xml version="1.0" encoding="utf-8"?>
<sst xmlns="http://schemas.openxmlformats.org/spreadsheetml/2006/main" count="2604" uniqueCount="336">
  <si>
    <t>Credit</t>
  </si>
  <si>
    <t>Debit</t>
  </si>
  <si>
    <t>Net</t>
  </si>
  <si>
    <t>-</t>
  </si>
  <si>
    <t>Oct-Dec 2010 PR</t>
  </si>
  <si>
    <t>(US$ Million)</t>
  </si>
  <si>
    <t>Current Account (1.A+1.B+1.C)</t>
  </si>
  <si>
    <t xml:space="preserve">1.A </t>
  </si>
  <si>
    <t>Goods and Services (1.A.a+1.A.b)</t>
  </si>
  <si>
    <t xml:space="preserve">1.A.a </t>
  </si>
  <si>
    <t>Goods (1.A.a.1 to 1.A.a.3)</t>
  </si>
  <si>
    <t xml:space="preserve">1.A.a.1 </t>
  </si>
  <si>
    <t>General merchandise on a BOP basis</t>
  </si>
  <si>
    <t xml:space="preserve"> 1.A.a.1.1</t>
  </si>
  <si>
    <t>Re-exports</t>
  </si>
  <si>
    <t xml:space="preserve">1.A.a.2 </t>
  </si>
  <si>
    <t>Net exports of goods under merchanting</t>
  </si>
  <si>
    <t xml:space="preserve">       1.A.a.2.1</t>
  </si>
  <si>
    <t>Goods acquired under merchanting (negative credits)</t>
  </si>
  <si>
    <t xml:space="preserve">       1.A.a.2.2 </t>
  </si>
  <si>
    <t>Goods sold under merchanting</t>
  </si>
  <si>
    <t xml:space="preserve">1.A.a.3 </t>
  </si>
  <si>
    <t>Nonmonetary gold</t>
  </si>
  <si>
    <t xml:space="preserve">1.A.b </t>
  </si>
  <si>
    <t>Services (1.A.b.1 to 1.A.b.13)</t>
  </si>
  <si>
    <t xml:space="preserve">1.A.b.1 </t>
  </si>
  <si>
    <t>Manufacturing services on physical inputs owned by others</t>
  </si>
  <si>
    <t xml:space="preserve">       1.A.b.1.1</t>
  </si>
  <si>
    <t>Goods for processing in reporting economy</t>
  </si>
  <si>
    <t xml:space="preserve">       1.A.b.1.2 </t>
  </si>
  <si>
    <t>Goods for processing abroad</t>
  </si>
  <si>
    <t xml:space="preserve">1.A.b.2 </t>
  </si>
  <si>
    <t>Maintenance and repair services n.i.e.</t>
  </si>
  <si>
    <t xml:space="preserve">1.A.b.3 </t>
  </si>
  <si>
    <t>Transport</t>
  </si>
  <si>
    <t xml:space="preserve">    1.A.b.3.1 </t>
  </si>
  <si>
    <t>Sea transport</t>
  </si>
  <si>
    <t>Other</t>
  </si>
  <si>
    <t xml:space="preserve">    1.A.b.3.2 </t>
  </si>
  <si>
    <t>Air transport</t>
  </si>
  <si>
    <t xml:space="preserve">    1.A.b.3.3 </t>
  </si>
  <si>
    <t>Other modes of transport</t>
  </si>
  <si>
    <t xml:space="preserve">    1.A.b.3.4 </t>
  </si>
  <si>
    <t>Postal and courier services</t>
  </si>
  <si>
    <t xml:space="preserve">1.A.b.4 </t>
  </si>
  <si>
    <t>Travel</t>
  </si>
  <si>
    <t xml:space="preserve">    1.A.b.4.1 </t>
  </si>
  <si>
    <t>Business</t>
  </si>
  <si>
    <t xml:space="preserve">    1.A.b.4.2 </t>
  </si>
  <si>
    <t>Personal</t>
  </si>
  <si>
    <t xml:space="preserve">        1.A.b.4.2.1 </t>
  </si>
  <si>
    <t>Health-related</t>
  </si>
  <si>
    <t xml:space="preserve">        1.A.b.4.2.2 </t>
  </si>
  <si>
    <t>Education-related</t>
  </si>
  <si>
    <t xml:space="preserve">        1.A.b.4.2.3 </t>
  </si>
  <si>
    <t xml:space="preserve">1.A.b.5 </t>
  </si>
  <si>
    <t>Construction</t>
  </si>
  <si>
    <t xml:space="preserve">     1.A.b.5.1 </t>
  </si>
  <si>
    <t>Construction abroad</t>
  </si>
  <si>
    <t xml:space="preserve">     1.A.b.5.2 </t>
  </si>
  <si>
    <t>Construction in the reporting economy</t>
  </si>
  <si>
    <t xml:space="preserve">1.A.b.6 </t>
  </si>
  <si>
    <t>Insurance and pension services</t>
  </si>
  <si>
    <t xml:space="preserve">    1.A.b.6.1 </t>
  </si>
  <si>
    <t>Direct insurance</t>
  </si>
  <si>
    <t xml:space="preserve">    1.A.b.6.2 </t>
  </si>
  <si>
    <t>Reinsurance</t>
  </si>
  <si>
    <t xml:space="preserve">    1.A.b.6.3 </t>
  </si>
  <si>
    <t>Auxiliary insurance services</t>
  </si>
  <si>
    <t xml:space="preserve">    1.A.b.6.4 </t>
  </si>
  <si>
    <t>Pension and standardized guarantee services</t>
  </si>
  <si>
    <t xml:space="preserve">1.A.b.7 </t>
  </si>
  <si>
    <t>Financial services</t>
  </si>
  <si>
    <t xml:space="preserve">    1.A.b.7.1 </t>
  </si>
  <si>
    <t>Explicitly charged and other financial services</t>
  </si>
  <si>
    <t xml:space="preserve">    1.A.b.7.2 </t>
  </si>
  <si>
    <t>Financial intermediation services indirectly measured</t>
  </si>
  <si>
    <t xml:space="preserve">1.A.b.8 </t>
  </si>
  <si>
    <t>Charges for the use of intellectual property n.i.e.</t>
  </si>
  <si>
    <t xml:space="preserve">1.A.b.9 </t>
  </si>
  <si>
    <t xml:space="preserve">Telecommunications, computer, and information services  </t>
  </si>
  <si>
    <t xml:space="preserve">    1.A.b.9.1 </t>
  </si>
  <si>
    <t>Telecommunications services</t>
  </si>
  <si>
    <t xml:space="preserve">    1.A.b.9.2 </t>
  </si>
  <si>
    <t>Computer services</t>
  </si>
  <si>
    <t xml:space="preserve">    1.A.b.9.3 </t>
  </si>
  <si>
    <t>Information services</t>
  </si>
  <si>
    <t xml:space="preserve">1.A.b.10 </t>
  </si>
  <si>
    <t>Other business services</t>
  </si>
  <si>
    <t xml:space="preserve">    1.A.b.10.1 </t>
  </si>
  <si>
    <t>Research and development services</t>
  </si>
  <si>
    <t xml:space="preserve">    1.A.b.10.2 </t>
  </si>
  <si>
    <t>Professional and management consulting services</t>
  </si>
  <si>
    <t xml:space="preserve">    1.A.b.10.3 </t>
  </si>
  <si>
    <t>Technical, trade-related, and other business services</t>
  </si>
  <si>
    <t xml:space="preserve">1.A.b.11 </t>
  </si>
  <si>
    <t>Personal, cultural, and recreational services</t>
  </si>
  <si>
    <t xml:space="preserve">    1.A.b.11.1 </t>
  </si>
  <si>
    <t>Audiovisual and related services</t>
  </si>
  <si>
    <t xml:space="preserve">    1.A.b.11.2 </t>
  </si>
  <si>
    <t>Other personal, cultural, and recreational services</t>
  </si>
  <si>
    <t xml:space="preserve">1.A.b.12 </t>
  </si>
  <si>
    <t>Government goods and services n.i.e.</t>
  </si>
  <si>
    <t xml:space="preserve">1.A.b.13 </t>
  </si>
  <si>
    <t>Others n.i.e.</t>
  </si>
  <si>
    <t xml:space="preserve">1.B </t>
  </si>
  <si>
    <t>Primary Income (1.B.1to1.B.3)</t>
  </si>
  <si>
    <t xml:space="preserve">1.B.1 </t>
  </si>
  <si>
    <t xml:space="preserve">Compensation of employees </t>
  </si>
  <si>
    <t xml:space="preserve">1.B.2 </t>
  </si>
  <si>
    <t>Investment income</t>
  </si>
  <si>
    <t xml:space="preserve">    1.B.2.1 </t>
  </si>
  <si>
    <t>Direct investment</t>
  </si>
  <si>
    <t xml:space="preserve">         1.B.2.1.1 </t>
  </si>
  <si>
    <t>Income on equity and investment fund shares</t>
  </si>
  <si>
    <t xml:space="preserve">         1.B.2.1.2 </t>
  </si>
  <si>
    <t>Interest</t>
  </si>
  <si>
    <t xml:space="preserve">    1.B.2.2 </t>
  </si>
  <si>
    <t>Portfolio investment</t>
  </si>
  <si>
    <t xml:space="preserve">   1.B.2.3 </t>
  </si>
  <si>
    <t>Other investment</t>
  </si>
  <si>
    <t xml:space="preserve">   1.B.2.4 </t>
  </si>
  <si>
    <t>Reserve assets</t>
  </si>
  <si>
    <t xml:space="preserve">1.B.3 </t>
  </si>
  <si>
    <t>Other primary income</t>
  </si>
  <si>
    <t xml:space="preserve">1.C </t>
  </si>
  <si>
    <t>Secondary Income (1.C.1+1.C.2)</t>
  </si>
  <si>
    <t xml:space="preserve">    1.C.1 </t>
  </si>
  <si>
    <t>Financial corporations, nonfinancial corporations, households, and NPISHs</t>
  </si>
  <si>
    <t xml:space="preserve">          1.C.1.1 </t>
  </si>
  <si>
    <t>Personal transfers (Current transfers between resident  and non-resident households)</t>
  </si>
  <si>
    <t xml:space="preserve">                   Of which: </t>
  </si>
  <si>
    <t xml:space="preserve">             1.C.1.1.1 </t>
  </si>
  <si>
    <t>Workers’ remittances</t>
  </si>
  <si>
    <t xml:space="preserve">         1.C.1.2 </t>
  </si>
  <si>
    <t>Other current transfers</t>
  </si>
  <si>
    <t>Capital Account (2.1+2.2)</t>
  </si>
  <si>
    <t xml:space="preserve">Gross acquisitions (DR.)/disposals (CR.) of non-produced nonfinancial assets </t>
  </si>
  <si>
    <t xml:space="preserve">Capital transfers </t>
  </si>
  <si>
    <t xml:space="preserve">2.2.1 </t>
  </si>
  <si>
    <t>General government</t>
  </si>
  <si>
    <t xml:space="preserve">2.2.1.1 </t>
  </si>
  <si>
    <t>Debt forgiveness</t>
  </si>
  <si>
    <t xml:space="preserve">2.2.1.2 </t>
  </si>
  <si>
    <t>Other capital transfers</t>
  </si>
  <si>
    <t xml:space="preserve">2.2.2 </t>
  </si>
  <si>
    <t>Financial Account (3.1 to 3.5)</t>
  </si>
  <si>
    <t>Direct Investment (3.1A+3.1B)</t>
  </si>
  <si>
    <t xml:space="preserve">3.1.A </t>
  </si>
  <si>
    <t>Direct Investment in India</t>
  </si>
  <si>
    <t xml:space="preserve">    3.1.1 </t>
  </si>
  <si>
    <t xml:space="preserve">Equity and investment fund shares </t>
  </si>
  <si>
    <t xml:space="preserve">       3.1.1.1 </t>
  </si>
  <si>
    <t>Equity other than reinvestment of earnings</t>
  </si>
  <si>
    <t xml:space="preserve">          3.1.1.1.1 </t>
  </si>
  <si>
    <t>Direct investor in direct investment enterprises</t>
  </si>
  <si>
    <t xml:space="preserve">          3.1.1.1.2 </t>
  </si>
  <si>
    <t>Direct investment enterprises in direct investor (reverse investment)</t>
  </si>
  <si>
    <t xml:space="preserve">          3.1.1.1.3 </t>
  </si>
  <si>
    <t>Between fellow enterprises</t>
  </si>
  <si>
    <t xml:space="preserve">      3.1.1.2 </t>
  </si>
  <si>
    <t>Reinvestment of earnings</t>
  </si>
  <si>
    <t xml:space="preserve">3.1.2 </t>
  </si>
  <si>
    <t>Debt instruments</t>
  </si>
  <si>
    <t xml:space="preserve">    3.1.2.1 </t>
  </si>
  <si>
    <t xml:space="preserve">    3.1.2.2 </t>
  </si>
  <si>
    <t xml:space="preserve">    3.1.2.3 </t>
  </si>
  <si>
    <t xml:space="preserve">3.1.B </t>
  </si>
  <si>
    <t>Direct Investment by India</t>
  </si>
  <si>
    <t>Portfolio Investment</t>
  </si>
  <si>
    <t xml:space="preserve">3.2A </t>
  </si>
  <si>
    <t>Portfolio Invesment in India</t>
  </si>
  <si>
    <t xml:space="preserve">   3.2.1 </t>
  </si>
  <si>
    <t>Equity and investment fund shares</t>
  </si>
  <si>
    <t xml:space="preserve">3.2.2 </t>
  </si>
  <si>
    <t xml:space="preserve">Debt securities </t>
  </si>
  <si>
    <t xml:space="preserve">3.2.B </t>
  </si>
  <si>
    <t>Portfolio Invesment by India</t>
  </si>
  <si>
    <t xml:space="preserve">Financial derivatives (other than reserves) and employee stock options </t>
  </si>
  <si>
    <t xml:space="preserve">   3.4.1 </t>
  </si>
  <si>
    <t>Other equity (ADRs/GDRs)</t>
  </si>
  <si>
    <t xml:space="preserve">   3.4.2 </t>
  </si>
  <si>
    <t xml:space="preserve">Currency and deposits </t>
  </si>
  <si>
    <t xml:space="preserve">      3.4.2.1 </t>
  </si>
  <si>
    <t>Central bank (Rupee Debt Movements; NRG)</t>
  </si>
  <si>
    <t xml:space="preserve">      3.4.2.2 </t>
  </si>
  <si>
    <t>Deposit-taking corporations, except the central bank (NRI Deposits)</t>
  </si>
  <si>
    <t xml:space="preserve">      3.4.2.3 </t>
  </si>
  <si>
    <t xml:space="preserve">      3.4.2.4 </t>
  </si>
  <si>
    <t xml:space="preserve">Other sectors </t>
  </si>
  <si>
    <t xml:space="preserve">  3.4.3 </t>
  </si>
  <si>
    <t>Loans (External Assistance, ECBs and Banking Capital)</t>
  </si>
  <si>
    <t xml:space="preserve">3.4.3A </t>
  </si>
  <si>
    <t>Loans to India</t>
  </si>
  <si>
    <t xml:space="preserve">      3.4.3.1 </t>
  </si>
  <si>
    <t>Central bank</t>
  </si>
  <si>
    <t xml:space="preserve">      3.4.3.2 </t>
  </si>
  <si>
    <t>Deposit-taking corporations, except the central bank</t>
  </si>
  <si>
    <t xml:space="preserve">      3.4.3.3 </t>
  </si>
  <si>
    <t>General government  (External Assistance)</t>
  </si>
  <si>
    <t xml:space="preserve">      3.4.3.4 </t>
  </si>
  <si>
    <t>Other sectors (External Commercial Borrowings)</t>
  </si>
  <si>
    <t xml:space="preserve">3.4.3B </t>
  </si>
  <si>
    <t>Loans by India</t>
  </si>
  <si>
    <t>Other sectors</t>
  </si>
  <si>
    <t xml:space="preserve">  3.4.4 </t>
  </si>
  <si>
    <t>Insurance, pension, and standardized guarantee schemes</t>
  </si>
  <si>
    <t xml:space="preserve">  3.4.5 </t>
  </si>
  <si>
    <t>Trade credit and advances</t>
  </si>
  <si>
    <t xml:space="preserve">     3.4.5.1 </t>
  </si>
  <si>
    <t xml:space="preserve">     3.4.5.2 </t>
  </si>
  <si>
    <t xml:space="preserve">     3.4.5.3 </t>
  </si>
  <si>
    <t>Deposit-taking corporations</t>
  </si>
  <si>
    <t xml:space="preserve">     3.4.5.4 </t>
  </si>
  <si>
    <t xml:space="preserve"> 3.4.6 </t>
  </si>
  <si>
    <t>Other accounts receivable/payable—other</t>
  </si>
  <si>
    <t xml:space="preserve"> 3.4.7 </t>
  </si>
  <si>
    <t>Special drawing rights</t>
  </si>
  <si>
    <t xml:space="preserve">   3.5.1 </t>
  </si>
  <si>
    <t>Monetary gold</t>
  </si>
  <si>
    <t xml:space="preserve">   3.5.2 </t>
  </si>
  <si>
    <t>Special drawing rights n.a.</t>
  </si>
  <si>
    <t xml:space="preserve">   3.5.3 </t>
  </si>
  <si>
    <t>Reserve position in the IMF n.a.</t>
  </si>
  <si>
    <t xml:space="preserve">   3.5.4 </t>
  </si>
  <si>
    <t>Other reserve assets (Foreign Currency Assets)</t>
  </si>
  <si>
    <t xml:space="preserve">      3.5.4.1 </t>
  </si>
  <si>
    <t>Currency,deposits and securities</t>
  </si>
  <si>
    <t xml:space="preserve">      3.5.4.2 </t>
  </si>
  <si>
    <t>Financial derivatives</t>
  </si>
  <si>
    <t xml:space="preserve">      3.5.4.3 </t>
  </si>
  <si>
    <t>Other claims</t>
  </si>
  <si>
    <t>Total assets/liabilities</t>
  </si>
  <si>
    <t xml:space="preserve">    Of which: (by instrument):</t>
  </si>
  <si>
    <t xml:space="preserve">    3.0.1 </t>
  </si>
  <si>
    <t xml:space="preserve">    3.0.2 </t>
  </si>
  <si>
    <t xml:space="preserve">    3.0.3 </t>
  </si>
  <si>
    <t>Other financial assets and liabilities</t>
  </si>
  <si>
    <t>Net errors and omissions</t>
  </si>
  <si>
    <t>Apr-Mar 2009-10 (R)</t>
  </si>
  <si>
    <t>Apr-Mar 2010-11 (PR)</t>
  </si>
  <si>
    <t>Note: 1. The comparable figures in new and old formats may not entirely agree  due to rounding off.</t>
  </si>
  <si>
    <t>2.Total of subcomponents may not tally with aggregates due to rounding off</t>
  </si>
  <si>
    <t>P: Preliminary; PR: Partially Revised</t>
  </si>
  <si>
    <t>Apr-Dec 2011-12 (P)</t>
  </si>
  <si>
    <t>April-June 2011 PR</t>
  </si>
  <si>
    <t>July-September 2011 PR</t>
  </si>
  <si>
    <t>Oct-Dec 2011 P</t>
  </si>
  <si>
    <t>2.Total of subcomponents may not tally with aggregates due to rounding off.</t>
  </si>
  <si>
    <t>Apr-Dec 2010-11 (PR)</t>
  </si>
  <si>
    <t>Statement I: Standard Presentation of BoP in India as per BPM6</t>
  </si>
  <si>
    <t>(Rs billion)</t>
  </si>
  <si>
    <t>–</t>
  </si>
  <si>
    <t>P: Preliminary; PR: Partially Revised; R: Revised</t>
  </si>
  <si>
    <t>P: Preliminary.  PR: Partially Revised.</t>
  </si>
  <si>
    <t>of which SDR Allocation</t>
  </si>
  <si>
    <t xml:space="preserve">    ( Increase - / Decrease +)</t>
  </si>
  <si>
    <t>ii) Foreign Exchange Reserves</t>
  </si>
  <si>
    <t>i)  I.M.F.</t>
  </si>
  <si>
    <t>E. Monetary Movements (i+ii)</t>
  </si>
  <si>
    <t xml:space="preserve"> and Errors &amp; Omissions (A+B+C))</t>
  </si>
  <si>
    <t>(Total Current Account, Capital  Account</t>
  </si>
  <si>
    <t>D. Overall Balance</t>
  </si>
  <si>
    <t>C. Errors &amp; Omissions</t>
  </si>
  <si>
    <t>Total Capital Account (1to5)</t>
  </si>
  <si>
    <t xml:space="preserve"> 5. Other Capital</t>
  </si>
  <si>
    <t xml:space="preserve"> 4. Rupee Debt Service</t>
  </si>
  <si>
    <t>b) Others</t>
  </si>
  <si>
    <t xml:space="preserve">     of which:  Non-Resident Deposits</t>
  </si>
  <si>
    <t xml:space="preserve">     ii)  Liabilities</t>
  </si>
  <si>
    <t xml:space="preserve">     i)  Assets</t>
  </si>
  <si>
    <t>a) Commercial Banks</t>
  </si>
  <si>
    <t xml:space="preserve"> 3. Banking Capital (a+b)</t>
  </si>
  <si>
    <t>ii) Suppliers' Credit up to180 days</t>
  </si>
  <si>
    <t>i)  Suppliers' Credit &gt;180 days &amp; Buyers' Credit</t>
  </si>
  <si>
    <t>c) Short Term to India</t>
  </si>
  <si>
    <t xml:space="preserve">  ii) To India</t>
  </si>
  <si>
    <t xml:space="preserve">  i) By India</t>
  </si>
  <si>
    <t xml:space="preserve">b) Commercial Borrowings </t>
  </si>
  <si>
    <t>a) External Assistance</t>
  </si>
  <si>
    <t xml:space="preserve"> 2.Loans (a+b+c)</t>
  </si>
  <si>
    <t>Abroad</t>
  </si>
  <si>
    <t>ADRs/GDRs</t>
  </si>
  <si>
    <t>FIIs</t>
  </si>
  <si>
    <t>In India</t>
  </si>
  <si>
    <t>b) Portfolio Investment</t>
  </si>
  <si>
    <t>Other Capital</t>
  </si>
  <si>
    <t>Reinvested Earnings</t>
  </si>
  <si>
    <t>Equity</t>
  </si>
  <si>
    <t>ii. Abroad</t>
  </si>
  <si>
    <t>i. In India</t>
  </si>
  <si>
    <t>a) Foreign Direct Investment (i+ii)</t>
  </si>
  <si>
    <t>1. Foreign Investment (a+b)</t>
  </si>
  <si>
    <t>B. CAPITAL ACCOUNT</t>
  </si>
  <si>
    <t>Total Current Account (I+II)</t>
  </si>
  <si>
    <t xml:space="preserve">     ii) Compensation of  Employees</t>
  </si>
  <si>
    <t xml:space="preserve">     i) Investment Income</t>
  </si>
  <si>
    <t>c) Income</t>
  </si>
  <si>
    <t xml:space="preserve">  ii) Private</t>
  </si>
  <si>
    <t xml:space="preserve">  i) Official</t>
  </si>
  <si>
    <t>b) Transfers</t>
  </si>
  <si>
    <t xml:space="preserve">                  Communication Services</t>
  </si>
  <si>
    <t xml:space="preserve">       Financial Services</t>
  </si>
  <si>
    <t xml:space="preserve">     Business Services</t>
  </si>
  <si>
    <t xml:space="preserve">      Software Services</t>
  </si>
  <si>
    <t>of which</t>
  </si>
  <si>
    <t xml:space="preserve">  v) Miscellaneous </t>
  </si>
  <si>
    <t xml:space="preserve">  iv) G.n.i.e.</t>
  </si>
  <si>
    <t xml:space="preserve">  iii) Insurance</t>
  </si>
  <si>
    <t xml:space="preserve">  ii) Transportation</t>
  </si>
  <si>
    <t xml:space="preserve">  i) Travel</t>
  </si>
  <si>
    <t>a) Services</t>
  </si>
  <si>
    <t>II.INVISIBLES (a+b+c)</t>
  </si>
  <si>
    <t>I. MERCHANDISE</t>
  </si>
  <si>
    <t>A.CURRENT ACCOUNT</t>
  </si>
  <si>
    <t>1</t>
  </si>
  <si>
    <t>Item</t>
  </si>
  <si>
    <t>Jul-Sep 2011 PR</t>
  </si>
  <si>
    <t>Apr-Jun  2011 PR</t>
  </si>
  <si>
    <t>( US $ million)</t>
  </si>
  <si>
    <t xml:space="preserve">STATEMENT II: INDIA'S OVERALL BALANCE OF PAYMENTS  </t>
  </si>
  <si>
    <t>29/3/2012</t>
  </si>
  <si>
    <t>P: Preliminary .              PR: Partially Revised .          R: Revised</t>
  </si>
  <si>
    <t xml:space="preserve">  ( Increase - / Decrease +)</t>
  </si>
  <si>
    <t>(Total Current  Account, Capital  Account</t>
  </si>
  <si>
    <t xml:space="preserve">     ii)   Liabilities</t>
  </si>
  <si>
    <t>i)  Suppliers' Credit &gt;180 days &amp; Buyers Credit</t>
  </si>
  <si>
    <t>b) Commercial Borrowings</t>
  </si>
  <si>
    <t>Communication Services</t>
  </si>
  <si>
    <t>Apr-Dec  2010-11 PR</t>
  </si>
  <si>
    <t>Apr-Dec 2011-12 P</t>
  </si>
  <si>
    <t xml:space="preserve"> 2010-11 P</t>
  </si>
  <si>
    <t>2009-10 R</t>
  </si>
  <si>
    <t>(US $ million)</t>
  </si>
  <si>
    <t xml:space="preserve">STATEMENT II : INDIA'S OVERALL BALANCE OF PAYMENTS </t>
  </si>
  <si>
    <t>( Rs. billion)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</si>
</sst>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2"/>
      <name val="Book Antiqua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/>
    </border>
    <border>
      <left style="hair"/>
      <right/>
      <top style="hair"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hair"/>
      <top style="hair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thin"/>
      <bottom style="hair"/>
    </border>
    <border>
      <left style="thin"/>
      <right style="hair"/>
      <top style="hair"/>
      <bottom>
        <color indexed="63"/>
      </bottom>
    </border>
    <border>
      <left/>
      <right style="hair"/>
      <top style="thin"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hair"/>
      <top/>
      <bottom style="hair"/>
    </border>
    <border>
      <left style="hair"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3" fontId="7" fillId="24" borderId="10" xfId="0" applyNumberFormat="1" applyFont="1" applyFill="1" applyBorder="1" applyAlignment="1">
      <alignment horizontal="right"/>
    </xf>
    <xf numFmtId="3" fontId="5" fillId="24" borderId="10" xfId="0" applyNumberFormat="1" applyFont="1" applyFill="1" applyBorder="1" applyAlignment="1">
      <alignment vertical="top"/>
    </xf>
    <xf numFmtId="3" fontId="7" fillId="24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vertical="top"/>
    </xf>
    <xf numFmtId="3" fontId="7" fillId="24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vertical="top"/>
    </xf>
    <xf numFmtId="3" fontId="3" fillId="0" borderId="0" xfId="0" applyNumberFormat="1" applyFont="1" applyAlignment="1">
      <alignment/>
    </xf>
    <xf numFmtId="3" fontId="5" fillId="24" borderId="10" xfId="0" applyNumberFormat="1" applyFont="1" applyFill="1" applyBorder="1" applyAlignment="1">
      <alignment horizontal="right" vertical="top"/>
    </xf>
    <xf numFmtId="3" fontId="2" fillId="24" borderId="13" xfId="0" applyNumberFormat="1" applyFont="1" applyFill="1" applyBorder="1" applyAlignment="1">
      <alignment vertical="top"/>
    </xf>
    <xf numFmtId="3" fontId="3" fillId="24" borderId="0" xfId="0" applyNumberFormat="1" applyFont="1" applyFill="1" applyAlignment="1">
      <alignment/>
    </xf>
    <xf numFmtId="3" fontId="6" fillId="24" borderId="14" xfId="0" applyNumberFormat="1" applyFont="1" applyFill="1" applyBorder="1" applyAlignment="1">
      <alignment vertical="top"/>
    </xf>
    <xf numFmtId="3" fontId="3" fillId="24" borderId="14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 horizontal="center" vertical="top"/>
    </xf>
    <xf numFmtId="3" fontId="5" fillId="24" borderId="0" xfId="0" applyNumberFormat="1" applyFont="1" applyFill="1" applyBorder="1" applyAlignment="1">
      <alignment vertical="top"/>
    </xf>
    <xf numFmtId="3" fontId="7" fillId="24" borderId="15" xfId="0" applyNumberFormat="1" applyFont="1" applyFill="1" applyBorder="1" applyAlignment="1">
      <alignment horizontal="left"/>
    </xf>
    <xf numFmtId="3" fontId="7" fillId="24" borderId="16" xfId="0" applyNumberFormat="1" applyFont="1" applyFill="1" applyBorder="1" applyAlignment="1">
      <alignment/>
    </xf>
    <xf numFmtId="3" fontId="7" fillId="24" borderId="17" xfId="0" applyNumberFormat="1" applyFont="1" applyFill="1" applyBorder="1" applyAlignment="1">
      <alignment vertical="top"/>
    </xf>
    <xf numFmtId="3" fontId="27" fillId="24" borderId="18" xfId="0" applyNumberFormat="1" applyFont="1" applyFill="1" applyBorder="1" applyAlignment="1">
      <alignment horizontal="right" wrapText="1"/>
    </xf>
    <xf numFmtId="3" fontId="27" fillId="24" borderId="19" xfId="0" applyNumberFormat="1" applyFont="1" applyFill="1" applyBorder="1" applyAlignment="1">
      <alignment horizontal="right" wrapText="1"/>
    </xf>
    <xf numFmtId="3" fontId="27" fillId="24" borderId="20" xfId="0" applyNumberFormat="1" applyFont="1" applyFill="1" applyBorder="1" applyAlignment="1">
      <alignment horizontal="right" wrapText="1"/>
    </xf>
    <xf numFmtId="3" fontId="7" fillId="24" borderId="0" xfId="0" applyNumberFormat="1" applyFont="1" applyFill="1" applyBorder="1" applyAlignment="1">
      <alignment/>
    </xf>
    <xf numFmtId="3" fontId="7" fillId="24" borderId="12" xfId="0" applyNumberFormat="1" applyFont="1" applyFill="1" applyBorder="1" applyAlignment="1">
      <alignment/>
    </xf>
    <xf numFmtId="3" fontId="7" fillId="24" borderId="21" xfId="0" applyNumberFormat="1" applyFont="1" applyFill="1" applyBorder="1" applyAlignment="1">
      <alignment/>
    </xf>
    <xf numFmtId="3" fontId="7" fillId="24" borderId="10" xfId="0" applyNumberFormat="1" applyFont="1" applyFill="1" applyBorder="1" applyAlignment="1">
      <alignment vertical="top"/>
    </xf>
    <xf numFmtId="3" fontId="27" fillId="24" borderId="12" xfId="0" applyNumberFormat="1" applyFont="1" applyFill="1" applyBorder="1" applyAlignment="1">
      <alignment horizontal="right" wrapText="1"/>
    </xf>
    <xf numFmtId="3" fontId="27" fillId="24" borderId="11" xfId="0" applyNumberFormat="1" applyFont="1" applyFill="1" applyBorder="1" applyAlignment="1">
      <alignment horizontal="right" wrapText="1"/>
    </xf>
    <xf numFmtId="3" fontId="27" fillId="24" borderId="21" xfId="0" applyNumberFormat="1" applyFont="1" applyFill="1" applyBorder="1" applyAlignment="1">
      <alignment horizontal="right" wrapText="1"/>
    </xf>
    <xf numFmtId="3" fontId="5" fillId="24" borderId="12" xfId="0" applyNumberFormat="1" applyFont="1" applyFill="1" applyBorder="1" applyAlignment="1">
      <alignment/>
    </xf>
    <xf numFmtId="3" fontId="5" fillId="24" borderId="21" xfId="0" applyNumberFormat="1" applyFont="1" applyFill="1" applyBorder="1" applyAlignment="1">
      <alignment horizontal="left" indent="1"/>
    </xf>
    <xf numFmtId="3" fontId="28" fillId="24" borderId="12" xfId="0" applyNumberFormat="1" applyFont="1" applyFill="1" applyBorder="1" applyAlignment="1">
      <alignment horizontal="right" wrapText="1"/>
    </xf>
    <xf numFmtId="3" fontId="28" fillId="24" borderId="11" xfId="0" applyNumberFormat="1" applyFont="1" applyFill="1" applyBorder="1" applyAlignment="1">
      <alignment horizontal="right" wrapText="1"/>
    </xf>
    <xf numFmtId="3" fontId="28" fillId="24" borderId="21" xfId="0" applyNumberFormat="1" applyFont="1" applyFill="1" applyBorder="1" applyAlignment="1">
      <alignment horizontal="right" wrapText="1"/>
    </xf>
    <xf numFmtId="3" fontId="5" fillId="24" borderId="0" xfId="0" applyNumberFormat="1" applyFont="1" applyFill="1" applyBorder="1" applyAlignment="1">
      <alignment/>
    </xf>
    <xf numFmtId="3" fontId="5" fillId="24" borderId="21" xfId="0" applyNumberFormat="1" applyFont="1" applyFill="1" applyBorder="1" applyAlignment="1">
      <alignment horizontal="left" indent="2"/>
    </xf>
    <xf numFmtId="3" fontId="5" fillId="24" borderId="12" xfId="0" applyNumberFormat="1" applyFont="1" applyFill="1" applyBorder="1" applyAlignment="1">
      <alignment horizontal="right" vertical="top"/>
    </xf>
    <xf numFmtId="3" fontId="5" fillId="24" borderId="11" xfId="0" applyNumberFormat="1" applyFont="1" applyFill="1" applyBorder="1" applyAlignment="1">
      <alignment horizontal="right" vertical="top"/>
    </xf>
    <xf numFmtId="3" fontId="5" fillId="24" borderId="21" xfId="0" applyNumberFormat="1" applyFont="1" applyFill="1" applyBorder="1" applyAlignment="1">
      <alignment horizontal="right" vertical="top"/>
    </xf>
    <xf numFmtId="3" fontId="5" fillId="24" borderId="21" xfId="0" applyNumberFormat="1" applyFont="1" applyFill="1" applyBorder="1" applyAlignment="1">
      <alignment horizontal="left" wrapText="1" indent="1"/>
    </xf>
    <xf numFmtId="3" fontId="8" fillId="24" borderId="12" xfId="0" applyNumberFormat="1" applyFont="1" applyFill="1" applyBorder="1" applyAlignment="1">
      <alignment/>
    </xf>
    <xf numFmtId="3" fontId="8" fillId="24" borderId="21" xfId="0" applyNumberFormat="1" applyFont="1" applyFill="1" applyBorder="1" applyAlignment="1">
      <alignment horizontal="left" indent="1"/>
    </xf>
    <xf numFmtId="3" fontId="5" fillId="24" borderId="21" xfId="0" applyNumberFormat="1" applyFont="1" applyFill="1" applyBorder="1" applyAlignment="1">
      <alignment horizontal="left" indent="3"/>
    </xf>
    <xf numFmtId="3" fontId="5" fillId="24" borderId="21" xfId="0" applyNumberFormat="1" applyFont="1" applyFill="1" applyBorder="1" applyAlignment="1">
      <alignment/>
    </xf>
    <xf numFmtId="3" fontId="9" fillId="24" borderId="12" xfId="0" applyNumberFormat="1" applyFont="1" applyFill="1" applyBorder="1" applyAlignment="1">
      <alignment/>
    </xf>
    <xf numFmtId="3" fontId="5" fillId="24" borderId="21" xfId="0" applyNumberFormat="1" applyFont="1" applyFill="1" applyBorder="1" applyAlignment="1">
      <alignment wrapText="1"/>
    </xf>
    <xf numFmtId="3" fontId="5" fillId="24" borderId="12" xfId="0" applyNumberFormat="1" applyFont="1" applyFill="1" applyBorder="1" applyAlignment="1">
      <alignment vertical="center"/>
    </xf>
    <xf numFmtId="3" fontId="5" fillId="24" borderId="10" xfId="0" applyNumberFormat="1" applyFont="1" applyFill="1" applyBorder="1" applyAlignment="1">
      <alignment vertical="center"/>
    </xf>
    <xf numFmtId="3" fontId="7" fillId="24" borderId="12" xfId="0" applyNumberFormat="1" applyFont="1" applyFill="1" applyBorder="1" applyAlignment="1">
      <alignment horizontal="left"/>
    </xf>
    <xf numFmtId="3" fontId="5" fillId="24" borderId="12" xfId="0" applyNumberFormat="1" applyFont="1" applyFill="1" applyBorder="1" applyAlignment="1">
      <alignment horizontal="left"/>
    </xf>
    <xf numFmtId="3" fontId="5" fillId="24" borderId="21" xfId="0" applyNumberFormat="1" applyFont="1" applyFill="1" applyBorder="1" applyAlignment="1">
      <alignment/>
    </xf>
    <xf numFmtId="3" fontId="8" fillId="24" borderId="21" xfId="0" applyNumberFormat="1" applyFont="1" applyFill="1" applyBorder="1" applyAlignment="1">
      <alignment/>
    </xf>
    <xf numFmtId="3" fontId="10" fillId="24" borderId="12" xfId="0" applyNumberFormat="1" applyFont="1" applyFill="1" applyBorder="1" applyAlignment="1">
      <alignment/>
    </xf>
    <xf numFmtId="3" fontId="10" fillId="24" borderId="21" xfId="0" applyNumberFormat="1" applyFont="1" applyFill="1" applyBorder="1" applyAlignment="1">
      <alignment/>
    </xf>
    <xf numFmtId="3" fontId="5" fillId="24" borderId="21" xfId="0" applyNumberFormat="1" applyFont="1" applyFill="1" applyBorder="1" applyAlignment="1">
      <alignment horizontal="left" wrapText="1" indent="2"/>
    </xf>
    <xf numFmtId="3" fontId="7" fillId="24" borderId="10" xfId="0" applyNumberFormat="1" applyFont="1" applyFill="1" applyBorder="1" applyAlignment="1">
      <alignment horizontal="right" vertical="top"/>
    </xf>
    <xf numFmtId="3" fontId="3" fillId="24" borderId="10" xfId="0" applyNumberFormat="1" applyFont="1" applyFill="1" applyBorder="1" applyAlignment="1">
      <alignment/>
    </xf>
    <xf numFmtId="3" fontId="10" fillId="24" borderId="12" xfId="0" applyNumberFormat="1" applyFont="1" applyFill="1" applyBorder="1" applyAlignment="1">
      <alignment horizontal="left" indent="1"/>
    </xf>
    <xf numFmtId="3" fontId="7" fillId="24" borderId="21" xfId="0" applyNumberFormat="1" applyFont="1" applyFill="1" applyBorder="1" applyAlignment="1">
      <alignment horizontal="left" wrapText="1"/>
    </xf>
    <xf numFmtId="3" fontId="10" fillId="24" borderId="21" xfId="0" applyNumberFormat="1" applyFont="1" applyFill="1" applyBorder="1" applyAlignment="1">
      <alignment horizontal="left" indent="1"/>
    </xf>
    <xf numFmtId="3" fontId="7" fillId="24" borderId="22" xfId="0" applyNumberFormat="1" applyFont="1" applyFill="1" applyBorder="1" applyAlignment="1">
      <alignment horizontal="left"/>
    </xf>
    <xf numFmtId="3" fontId="7" fillId="24" borderId="23" xfId="0" applyNumberFormat="1" applyFont="1" applyFill="1" applyBorder="1" applyAlignment="1">
      <alignment/>
    </xf>
    <xf numFmtId="3" fontId="5" fillId="24" borderId="24" xfId="0" applyNumberFormat="1" applyFont="1" applyFill="1" applyBorder="1" applyAlignment="1">
      <alignment vertical="top"/>
    </xf>
    <xf numFmtId="3" fontId="7" fillId="24" borderId="24" xfId="0" applyNumberFormat="1" applyFont="1" applyFill="1" applyBorder="1" applyAlignment="1">
      <alignment vertical="top"/>
    </xf>
    <xf numFmtId="3" fontId="7" fillId="24" borderId="25" xfId="0" applyNumberFormat="1" applyFont="1" applyFill="1" applyBorder="1" applyAlignment="1">
      <alignment vertical="top"/>
    </xf>
    <xf numFmtId="3" fontId="29" fillId="24" borderId="25" xfId="0" applyNumberFormat="1" applyFont="1" applyFill="1" applyBorder="1" applyAlignment="1">
      <alignment vertical="top"/>
    </xf>
    <xf numFmtId="3" fontId="27" fillId="24" borderId="22" xfId="0" applyNumberFormat="1" applyFont="1" applyFill="1" applyBorder="1" applyAlignment="1">
      <alignment horizontal="right" wrapText="1"/>
    </xf>
    <xf numFmtId="3" fontId="27" fillId="24" borderId="26" xfId="0" applyNumberFormat="1" applyFont="1" applyFill="1" applyBorder="1" applyAlignment="1">
      <alignment horizontal="right" wrapText="1"/>
    </xf>
    <xf numFmtId="3" fontId="27" fillId="24" borderId="23" xfId="0" applyNumberFormat="1" applyFont="1" applyFill="1" applyBorder="1" applyAlignment="1">
      <alignment horizontal="right" wrapText="1"/>
    </xf>
    <xf numFmtId="3" fontId="5" fillId="24" borderId="0" xfId="0" applyNumberFormat="1" applyFont="1" applyFill="1" applyAlignment="1">
      <alignment/>
    </xf>
    <xf numFmtId="3" fontId="30" fillId="24" borderId="27" xfId="0" applyNumberFormat="1" applyFont="1" applyFill="1" applyBorder="1" applyAlignment="1">
      <alignment vertical="top"/>
    </xf>
    <xf numFmtId="3" fontId="5" fillId="24" borderId="27" xfId="0" applyNumberFormat="1" applyFont="1" applyFill="1" applyBorder="1" applyAlignment="1">
      <alignment vertical="top"/>
    </xf>
    <xf numFmtId="3" fontId="5" fillId="24" borderId="0" xfId="0" applyNumberFormat="1" applyFont="1" applyFill="1" applyAlignment="1">
      <alignment horizontal="left" indent="3"/>
    </xf>
    <xf numFmtId="3" fontId="7" fillId="24" borderId="12" xfId="0" applyNumberFormat="1" applyFont="1" applyFill="1" applyBorder="1" applyAlignment="1">
      <alignment vertical="top"/>
    </xf>
    <xf numFmtId="3" fontId="7" fillId="24" borderId="18" xfId="0" applyNumberFormat="1" applyFont="1" applyFill="1" applyBorder="1" applyAlignment="1">
      <alignment vertical="top"/>
    </xf>
    <xf numFmtId="3" fontId="7" fillId="24" borderId="19" xfId="0" applyNumberFormat="1" applyFont="1" applyFill="1" applyBorder="1" applyAlignment="1">
      <alignment vertical="top"/>
    </xf>
    <xf numFmtId="3" fontId="7" fillId="24" borderId="20" xfId="0" applyNumberFormat="1" applyFont="1" applyFill="1" applyBorder="1" applyAlignment="1">
      <alignment vertical="top"/>
    </xf>
    <xf numFmtId="3" fontId="7" fillId="24" borderId="11" xfId="0" applyNumberFormat="1" applyFont="1" applyFill="1" applyBorder="1" applyAlignment="1">
      <alignment vertical="top"/>
    </xf>
    <xf numFmtId="3" fontId="7" fillId="24" borderId="21" xfId="0" applyNumberFormat="1" applyFont="1" applyFill="1" applyBorder="1" applyAlignment="1">
      <alignment vertical="top"/>
    </xf>
    <xf numFmtId="3" fontId="5" fillId="24" borderId="12" xfId="0" applyNumberFormat="1" applyFont="1" applyFill="1" applyBorder="1" applyAlignment="1">
      <alignment vertical="top"/>
    </xf>
    <xf numFmtId="3" fontId="5" fillId="24" borderId="11" xfId="0" applyNumberFormat="1" applyFont="1" applyFill="1" applyBorder="1" applyAlignment="1">
      <alignment vertical="top"/>
    </xf>
    <xf numFmtId="3" fontId="5" fillId="24" borderId="21" xfId="0" applyNumberFormat="1" applyFont="1" applyFill="1" applyBorder="1" applyAlignment="1">
      <alignment vertical="top"/>
    </xf>
    <xf numFmtId="3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24" borderId="12" xfId="0" applyNumberFormat="1" applyFont="1" applyFill="1" applyBorder="1" applyAlignment="1">
      <alignment horizontal="right" vertical="top"/>
    </xf>
    <xf numFmtId="3" fontId="7" fillId="24" borderId="11" xfId="0" applyNumberFormat="1" applyFont="1" applyFill="1" applyBorder="1" applyAlignment="1">
      <alignment horizontal="right" vertical="top"/>
    </xf>
    <xf numFmtId="3" fontId="7" fillId="24" borderId="21" xfId="0" applyNumberFormat="1" applyFont="1" applyFill="1" applyBorder="1" applyAlignment="1">
      <alignment horizontal="right" vertical="top"/>
    </xf>
    <xf numFmtId="3" fontId="7" fillId="24" borderId="28" xfId="0" applyNumberFormat="1" applyFont="1" applyFill="1" applyBorder="1" applyAlignment="1">
      <alignment/>
    </xf>
    <xf numFmtId="3" fontId="5" fillId="24" borderId="22" xfId="0" applyNumberFormat="1" applyFont="1" applyFill="1" applyBorder="1" applyAlignment="1">
      <alignment vertical="top"/>
    </xf>
    <xf numFmtId="3" fontId="7" fillId="24" borderId="26" xfId="0" applyNumberFormat="1" applyFont="1" applyFill="1" applyBorder="1" applyAlignment="1">
      <alignment vertical="top"/>
    </xf>
    <xf numFmtId="3" fontId="7" fillId="24" borderId="23" xfId="0" applyNumberFormat="1" applyFont="1" applyFill="1" applyBorder="1" applyAlignment="1">
      <alignment vertical="top"/>
    </xf>
    <xf numFmtId="3" fontId="7" fillId="24" borderId="22" xfId="0" applyNumberFormat="1" applyFont="1" applyFill="1" applyBorder="1" applyAlignment="1">
      <alignment vertical="top"/>
    </xf>
    <xf numFmtId="3" fontId="29" fillId="24" borderId="22" xfId="0" applyNumberFormat="1" applyFont="1" applyFill="1" applyBorder="1" applyAlignment="1">
      <alignment vertical="top"/>
    </xf>
    <xf numFmtId="3" fontId="3" fillId="24" borderId="0" xfId="0" applyNumberFormat="1" applyFont="1" applyFill="1" applyBorder="1" applyAlignment="1">
      <alignment/>
    </xf>
    <xf numFmtId="3" fontId="4" fillId="24" borderId="0" xfId="0" applyNumberFormat="1" applyFont="1" applyFill="1" applyAlignment="1">
      <alignment/>
    </xf>
    <xf numFmtId="3" fontId="3" fillId="24" borderId="29" xfId="0" applyNumberFormat="1" applyFont="1" applyFill="1" applyBorder="1" applyAlignment="1">
      <alignment/>
    </xf>
    <xf numFmtId="3" fontId="3" fillId="24" borderId="30" xfId="0" applyNumberFormat="1" applyFont="1" applyFill="1" applyBorder="1" applyAlignment="1">
      <alignment/>
    </xf>
    <xf numFmtId="3" fontId="6" fillId="24" borderId="31" xfId="0" applyNumberFormat="1" applyFont="1" applyFill="1" applyBorder="1" applyAlignment="1">
      <alignment vertical="top"/>
    </xf>
    <xf numFmtId="3" fontId="6" fillId="24" borderId="32" xfId="0" applyNumberFormat="1" applyFont="1" applyFill="1" applyBorder="1" applyAlignment="1">
      <alignment vertical="top"/>
    </xf>
    <xf numFmtId="3" fontId="3" fillId="24" borderId="32" xfId="0" applyNumberFormat="1" applyFont="1" applyFill="1" applyBorder="1" applyAlignment="1">
      <alignment/>
    </xf>
    <xf numFmtId="3" fontId="5" fillId="24" borderId="28" xfId="0" applyNumberFormat="1" applyFont="1" applyFill="1" applyBorder="1" applyAlignment="1">
      <alignment vertical="top"/>
    </xf>
    <xf numFmtId="3" fontId="5" fillId="24" borderId="33" xfId="0" applyNumberFormat="1" applyFont="1" applyFill="1" applyBorder="1" applyAlignment="1">
      <alignment vertical="top"/>
    </xf>
    <xf numFmtId="3" fontId="7" fillId="24" borderId="30" xfId="0" applyNumberFormat="1" applyFont="1" applyFill="1" applyBorder="1" applyAlignment="1">
      <alignment/>
    </xf>
    <xf numFmtId="3" fontId="7" fillId="24" borderId="11" xfId="0" applyNumberFormat="1" applyFont="1" applyFill="1" applyBorder="1" applyAlignment="1">
      <alignment/>
    </xf>
    <xf numFmtId="3" fontId="7" fillId="24" borderId="34" xfId="0" applyNumberFormat="1" applyFont="1" applyFill="1" applyBorder="1" applyAlignment="1">
      <alignment/>
    </xf>
    <xf numFmtId="3" fontId="5" fillId="24" borderId="34" xfId="0" applyNumberFormat="1" applyFont="1" applyFill="1" applyBorder="1" applyAlignment="1">
      <alignment horizontal="left" indent="1"/>
    </xf>
    <xf numFmtId="3" fontId="5" fillId="24" borderId="11" xfId="0" applyNumberFormat="1" applyFont="1" applyFill="1" applyBorder="1" applyAlignment="1">
      <alignment/>
    </xf>
    <xf numFmtId="3" fontId="5" fillId="24" borderId="34" xfId="0" applyNumberFormat="1" applyFont="1" applyFill="1" applyBorder="1" applyAlignment="1">
      <alignment horizontal="left" indent="2"/>
    </xf>
    <xf numFmtId="3" fontId="5" fillId="24" borderId="34" xfId="0" applyNumberFormat="1" applyFont="1" applyFill="1" applyBorder="1" applyAlignment="1">
      <alignment horizontal="left" wrapText="1" indent="1"/>
    </xf>
    <xf numFmtId="3" fontId="8" fillId="24" borderId="34" xfId="0" applyNumberFormat="1" applyFont="1" applyFill="1" applyBorder="1" applyAlignment="1">
      <alignment horizontal="left" indent="1"/>
    </xf>
    <xf numFmtId="3" fontId="5" fillId="24" borderId="34" xfId="0" applyNumberFormat="1" applyFont="1" applyFill="1" applyBorder="1" applyAlignment="1">
      <alignment horizontal="left" indent="3"/>
    </xf>
    <xf numFmtId="3" fontId="5" fillId="24" borderId="34" xfId="0" applyNumberFormat="1" applyFont="1" applyFill="1" applyBorder="1" applyAlignment="1">
      <alignment/>
    </xf>
    <xf numFmtId="3" fontId="9" fillId="24" borderId="34" xfId="0" applyNumberFormat="1" applyFont="1" applyFill="1" applyBorder="1" applyAlignment="1">
      <alignment horizontal="left" indent="1"/>
    </xf>
    <xf numFmtId="3" fontId="5" fillId="24" borderId="34" xfId="0" applyNumberFormat="1" applyFont="1" applyFill="1" applyBorder="1" applyAlignment="1">
      <alignment wrapText="1"/>
    </xf>
    <xf numFmtId="3" fontId="5" fillId="24" borderId="11" xfId="0" applyNumberFormat="1" applyFont="1" applyFill="1" applyBorder="1" applyAlignment="1">
      <alignment vertical="center"/>
    </xf>
    <xf numFmtId="3" fontId="5" fillId="24" borderId="21" xfId="0" applyNumberFormat="1" applyFont="1" applyFill="1" applyBorder="1" applyAlignment="1">
      <alignment vertical="center"/>
    </xf>
    <xf numFmtId="3" fontId="5" fillId="24" borderId="34" xfId="0" applyNumberFormat="1" applyFont="1" applyFill="1" applyBorder="1" applyAlignment="1">
      <alignment/>
    </xf>
    <xf numFmtId="3" fontId="8" fillId="24" borderId="34" xfId="0" applyNumberFormat="1" applyFont="1" applyFill="1" applyBorder="1" applyAlignment="1">
      <alignment/>
    </xf>
    <xf numFmtId="3" fontId="10" fillId="24" borderId="34" xfId="0" applyNumberFormat="1" applyFont="1" applyFill="1" applyBorder="1" applyAlignment="1">
      <alignment/>
    </xf>
    <xf numFmtId="3" fontId="5" fillId="24" borderId="34" xfId="0" applyNumberFormat="1" applyFont="1" applyFill="1" applyBorder="1" applyAlignment="1">
      <alignment horizontal="left" wrapText="1" indent="2"/>
    </xf>
    <xf numFmtId="3" fontId="7" fillId="0" borderId="21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 vertical="top"/>
    </xf>
    <xf numFmtId="3" fontId="7" fillId="24" borderId="34" xfId="0" applyNumberFormat="1" applyFont="1" applyFill="1" applyBorder="1" applyAlignment="1">
      <alignment horizontal="left" wrapText="1"/>
    </xf>
    <xf numFmtId="3" fontId="10" fillId="24" borderId="34" xfId="0" applyNumberFormat="1" applyFont="1" applyFill="1" applyBorder="1" applyAlignment="1">
      <alignment horizontal="left" indent="1"/>
    </xf>
    <xf numFmtId="3" fontId="7" fillId="0" borderId="12" xfId="0" applyNumberFormat="1" applyFont="1" applyFill="1" applyBorder="1" applyAlignment="1">
      <alignment vertical="top"/>
    </xf>
    <xf numFmtId="3" fontId="7" fillId="0" borderId="11" xfId="0" applyNumberFormat="1" applyFont="1" applyFill="1" applyBorder="1" applyAlignment="1">
      <alignment vertical="top"/>
    </xf>
    <xf numFmtId="3" fontId="7" fillId="24" borderId="22" xfId="0" applyNumberFormat="1" applyFont="1" applyFill="1" applyBorder="1" applyAlignment="1">
      <alignment/>
    </xf>
    <xf numFmtId="3" fontId="7" fillId="24" borderId="26" xfId="0" applyNumberFormat="1" applyFont="1" applyFill="1" applyBorder="1" applyAlignment="1">
      <alignment/>
    </xf>
    <xf numFmtId="3" fontId="5" fillId="24" borderId="35" xfId="0" applyNumberFormat="1" applyFont="1" applyFill="1" applyBorder="1" applyAlignment="1">
      <alignment vertical="top"/>
    </xf>
    <xf numFmtId="3" fontId="5" fillId="24" borderId="34" xfId="0" applyNumberFormat="1" applyFont="1" applyFill="1" applyBorder="1" applyAlignment="1">
      <alignment vertical="top"/>
    </xf>
    <xf numFmtId="3" fontId="7" fillId="24" borderId="35" xfId="0" applyNumberFormat="1" applyFont="1" applyFill="1" applyBorder="1" applyAlignment="1">
      <alignment vertical="top"/>
    </xf>
    <xf numFmtId="3" fontId="7" fillId="24" borderId="34" xfId="0" applyNumberFormat="1" applyFont="1" applyFill="1" applyBorder="1" applyAlignment="1">
      <alignment vertical="top"/>
    </xf>
    <xf numFmtId="3" fontId="5" fillId="24" borderId="35" xfId="0" applyNumberFormat="1" applyFont="1" applyFill="1" applyBorder="1" applyAlignment="1">
      <alignment horizontal="right" vertical="top"/>
    </xf>
    <xf numFmtId="3" fontId="5" fillId="24" borderId="34" xfId="0" applyNumberFormat="1" applyFont="1" applyFill="1" applyBorder="1" applyAlignment="1">
      <alignment horizontal="right" vertical="top"/>
    </xf>
    <xf numFmtId="3" fontId="5" fillId="24" borderId="35" xfId="0" applyNumberFormat="1" applyFont="1" applyFill="1" applyBorder="1" applyAlignment="1">
      <alignment vertical="center"/>
    </xf>
    <xf numFmtId="3" fontId="5" fillId="24" borderId="34" xfId="0" applyNumberFormat="1" applyFont="1" applyFill="1" applyBorder="1" applyAlignment="1">
      <alignment vertical="center"/>
    </xf>
    <xf numFmtId="3" fontId="7" fillId="24" borderId="35" xfId="0" applyNumberFormat="1" applyFont="1" applyFill="1" applyBorder="1" applyAlignment="1">
      <alignment horizontal="right" vertical="top"/>
    </xf>
    <xf numFmtId="3" fontId="7" fillId="24" borderId="34" xfId="0" applyNumberFormat="1" applyFont="1" applyFill="1" applyBorder="1" applyAlignment="1">
      <alignment horizontal="right" vertical="top"/>
    </xf>
    <xf numFmtId="3" fontId="5" fillId="24" borderId="26" xfId="0" applyNumberFormat="1" applyFont="1" applyFill="1" applyBorder="1" applyAlignment="1">
      <alignment vertical="top"/>
    </xf>
    <xf numFmtId="3" fontId="5" fillId="24" borderId="23" xfId="0" applyNumberFormat="1" applyFont="1" applyFill="1" applyBorder="1" applyAlignment="1">
      <alignment vertical="top"/>
    </xf>
    <xf numFmtId="3" fontId="30" fillId="24" borderId="33" xfId="0" applyNumberFormat="1" applyFont="1" applyFill="1" applyBorder="1" applyAlignment="1">
      <alignment vertical="top"/>
    </xf>
    <xf numFmtId="3" fontId="30" fillId="24" borderId="22" xfId="0" applyNumberFormat="1" applyFont="1" applyFill="1" applyBorder="1" applyAlignment="1">
      <alignment vertical="top"/>
    </xf>
    <xf numFmtId="3" fontId="7" fillId="24" borderId="36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 horizontal="center"/>
    </xf>
    <xf numFmtId="3" fontId="7" fillId="24" borderId="18" xfId="0" applyNumberFormat="1" applyFont="1" applyFill="1" applyBorder="1" applyAlignment="1">
      <alignment horizontal="center"/>
    </xf>
    <xf numFmtId="3" fontId="7" fillId="24" borderId="20" xfId="0" applyNumberFormat="1" applyFont="1" applyFill="1" applyBorder="1" applyAlignment="1">
      <alignment horizontal="center"/>
    </xf>
    <xf numFmtId="3" fontId="7" fillId="24" borderId="22" xfId="0" applyNumberFormat="1" applyFont="1" applyFill="1" applyBorder="1" applyAlignment="1">
      <alignment horizontal="center"/>
    </xf>
    <xf numFmtId="3" fontId="7" fillId="24" borderId="23" xfId="0" applyNumberFormat="1" applyFont="1" applyFill="1" applyBorder="1" applyAlignment="1">
      <alignment horizontal="center"/>
    </xf>
    <xf numFmtId="3" fontId="7" fillId="24" borderId="12" xfId="0" applyNumberFormat="1" applyFont="1" applyFill="1" applyBorder="1" applyAlignment="1">
      <alignment horizontal="center" vertical="top"/>
    </xf>
    <xf numFmtId="3" fontId="7" fillId="24" borderId="11" xfId="0" applyNumberFormat="1" applyFont="1" applyFill="1" applyBorder="1" applyAlignment="1">
      <alignment horizontal="center" vertical="top"/>
    </xf>
    <xf numFmtId="3" fontId="7" fillId="24" borderId="21" xfId="0" applyNumberFormat="1" applyFont="1" applyFill="1" applyBorder="1" applyAlignment="1">
      <alignment horizontal="center" vertical="top"/>
    </xf>
    <xf numFmtId="3" fontId="4" fillId="24" borderId="0" xfId="0" applyNumberFormat="1" applyFont="1" applyFill="1" applyAlignment="1">
      <alignment horizontal="center"/>
    </xf>
    <xf numFmtId="3" fontId="7" fillId="24" borderId="37" xfId="0" applyNumberFormat="1" applyFont="1" applyFill="1" applyBorder="1" applyAlignment="1">
      <alignment horizontal="center"/>
    </xf>
    <xf numFmtId="3" fontId="7" fillId="24" borderId="12" xfId="0" applyNumberFormat="1" applyFont="1" applyFill="1" applyBorder="1" applyAlignment="1">
      <alignment horizontal="center"/>
    </xf>
    <xf numFmtId="3" fontId="7" fillId="24" borderId="34" xfId="0" applyNumberFormat="1" applyFont="1" applyFill="1" applyBorder="1" applyAlignment="1">
      <alignment horizontal="center"/>
    </xf>
    <xf numFmtId="3" fontId="7" fillId="24" borderId="35" xfId="0" applyNumberFormat="1" applyFont="1" applyFill="1" applyBorder="1" applyAlignment="1">
      <alignment horizontal="center" vertical="top"/>
    </xf>
    <xf numFmtId="3" fontId="7" fillId="24" borderId="34" xfId="0" applyNumberFormat="1" applyFont="1" applyFill="1" applyBorder="1" applyAlignment="1">
      <alignment horizontal="center" vertical="top"/>
    </xf>
    <xf numFmtId="3" fontId="3" fillId="0" borderId="0" xfId="0" applyNumberFormat="1" applyFont="1" applyAlignment="1">
      <alignment horizontal="left"/>
    </xf>
    <xf numFmtId="3" fontId="6" fillId="24" borderId="14" xfId="0" applyNumberFormat="1" applyFont="1" applyFill="1" applyBorder="1" applyAlignment="1">
      <alignment horizontal="left" vertical="top"/>
    </xf>
    <xf numFmtId="3" fontId="7" fillId="24" borderId="18" xfId="0" applyNumberFormat="1" applyFont="1" applyFill="1" applyBorder="1" applyAlignment="1">
      <alignment horizontal="left"/>
    </xf>
    <xf numFmtId="3" fontId="8" fillId="24" borderId="12" xfId="0" applyNumberFormat="1" applyFont="1" applyFill="1" applyBorder="1" applyAlignment="1">
      <alignment horizontal="left"/>
    </xf>
    <xf numFmtId="3" fontId="5" fillId="24" borderId="12" xfId="0" applyNumberFormat="1" applyFont="1" applyFill="1" applyBorder="1" applyAlignment="1">
      <alignment horizontal="left" vertical="center"/>
    </xf>
    <xf numFmtId="3" fontId="10" fillId="24" borderId="12" xfId="0" applyNumberFormat="1" applyFont="1" applyFill="1" applyBorder="1" applyAlignment="1">
      <alignment horizontal="left"/>
    </xf>
    <xf numFmtId="3" fontId="5" fillId="24" borderId="0" xfId="0" applyNumberFormat="1" applyFont="1" applyFill="1" applyAlignment="1">
      <alignment horizontal="left"/>
    </xf>
    <xf numFmtId="3" fontId="5" fillId="24" borderId="0" xfId="0" applyNumberFormat="1" applyFont="1" applyFill="1" applyBorder="1" applyAlignment="1">
      <alignment horizontal="left"/>
    </xf>
    <xf numFmtId="3" fontId="7" fillId="24" borderId="38" xfId="0" applyNumberFormat="1" applyFont="1" applyFill="1" applyBorder="1" applyAlignment="1">
      <alignment vertical="top"/>
    </xf>
    <xf numFmtId="3" fontId="4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4" fillId="24" borderId="36" xfId="0" applyNumberFormat="1" applyFont="1" applyFill="1" applyBorder="1" applyAlignment="1">
      <alignment/>
    </xf>
    <xf numFmtId="3" fontId="3" fillId="24" borderId="36" xfId="0" applyNumberFormat="1" applyFont="1" applyFill="1" applyBorder="1" applyAlignment="1">
      <alignment/>
    </xf>
    <xf numFmtId="3" fontId="4" fillId="24" borderId="36" xfId="0" applyNumberFormat="1" applyFont="1" applyFill="1" applyBorder="1" applyAlignment="1">
      <alignment horizontal="right"/>
    </xf>
    <xf numFmtId="3" fontId="32" fillId="24" borderId="36" xfId="0" applyNumberFormat="1" applyFont="1" applyFill="1" applyBorder="1" applyAlignment="1">
      <alignment/>
    </xf>
    <xf numFmtId="3" fontId="2" fillId="24" borderId="36" xfId="0" applyNumberFormat="1" applyFont="1" applyFill="1" applyBorder="1" applyAlignment="1">
      <alignment horizontal="center" vertical="top"/>
    </xf>
    <xf numFmtId="3" fontId="7" fillId="24" borderId="39" xfId="0" applyNumberFormat="1" applyFont="1" applyFill="1" applyBorder="1" applyAlignment="1">
      <alignment horizontal="center" vertical="top"/>
    </xf>
    <xf numFmtId="3" fontId="3" fillId="24" borderId="36" xfId="0" applyNumberFormat="1" applyFont="1" applyFill="1" applyBorder="1" applyAlignment="1">
      <alignment horizontal="right"/>
    </xf>
    <xf numFmtId="3" fontId="32" fillId="24" borderId="36" xfId="0" applyNumberFormat="1" applyFont="1" applyFill="1" applyBorder="1" applyAlignment="1">
      <alignment horizontal="right"/>
    </xf>
    <xf numFmtId="3" fontId="5" fillId="24" borderId="36" xfId="0" applyNumberFormat="1" applyFont="1" applyFill="1" applyBorder="1" applyAlignment="1">
      <alignment/>
    </xf>
    <xf numFmtId="3" fontId="32" fillId="24" borderId="36" xfId="0" applyNumberFormat="1" applyFont="1" applyFill="1" applyBorder="1" applyAlignment="1">
      <alignment horizontal="left"/>
    </xf>
    <xf numFmtId="3" fontId="3" fillId="24" borderId="36" xfId="0" applyNumberFormat="1" applyFont="1" applyFill="1" applyBorder="1" applyAlignment="1" applyProtection="1">
      <alignment/>
      <protection/>
    </xf>
    <xf numFmtId="3" fontId="32" fillId="24" borderId="36" xfId="0" applyNumberFormat="1" applyFont="1" applyFill="1" applyBorder="1" applyAlignment="1">
      <alignment horizontal="center"/>
    </xf>
    <xf numFmtId="3" fontId="33" fillId="0" borderId="0" xfId="0" applyNumberFormat="1" applyFont="1" applyAlignment="1">
      <alignment/>
    </xf>
    <xf numFmtId="3" fontId="4" fillId="24" borderId="36" xfId="0" applyNumberFormat="1" applyFont="1" applyFill="1" applyBorder="1" applyAlignment="1">
      <alignment horizontal="center"/>
    </xf>
    <xf numFmtId="3" fontId="31" fillId="0" borderId="0" xfId="0" applyNumberFormat="1" applyFont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4" fillId="24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3" fillId="0" borderId="0" xfId="0" applyFont="1" applyAlignment="1">
      <alignment/>
    </xf>
    <xf numFmtId="1" fontId="33" fillId="0" borderId="0" xfId="0" applyNumberFormat="1" applyFont="1" applyAlignment="1">
      <alignment/>
    </xf>
    <xf numFmtId="1" fontId="33" fillId="0" borderId="0" xfId="0" applyNumberFormat="1" applyFont="1" applyBorder="1" applyAlignment="1">
      <alignment/>
    </xf>
    <xf numFmtId="1" fontId="31" fillId="0" borderId="0" xfId="0" applyNumberFormat="1" applyFont="1" applyBorder="1" applyAlignment="1">
      <alignment/>
    </xf>
    <xf numFmtId="1" fontId="34" fillId="0" borderId="0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1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1" fontId="32" fillId="0" borderId="10" xfId="0" applyNumberFormat="1" applyFont="1" applyBorder="1" applyAlignment="1">
      <alignment/>
    </xf>
    <xf numFmtId="3" fontId="5" fillId="24" borderId="14" xfId="0" applyNumberFormat="1" applyFont="1" applyFill="1" applyBorder="1" applyAlignment="1">
      <alignment horizontal="center" vertical="top"/>
    </xf>
    <xf numFmtId="3" fontId="6" fillId="24" borderId="10" xfId="0" applyNumberFormat="1" applyFont="1" applyFill="1" applyBorder="1" applyAlignment="1">
      <alignment horizontal="right"/>
    </xf>
    <xf numFmtId="3" fontId="35" fillId="24" borderId="10" xfId="0" applyNumberFormat="1" applyFont="1" applyFill="1" applyBorder="1" applyAlignment="1">
      <alignment horizontal="right"/>
    </xf>
    <xf numFmtId="0" fontId="3" fillId="0" borderId="10" xfId="0" applyFont="1" applyBorder="1" applyAlignment="1" applyProtection="1">
      <alignment/>
      <protection/>
    </xf>
    <xf numFmtId="0" fontId="32" fillId="0" borderId="10" xfId="0" applyFont="1" applyBorder="1" applyAlignment="1">
      <alignment horizontal="left" indent="4"/>
    </xf>
    <xf numFmtId="0" fontId="32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164" fontId="3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33" fillId="0" borderId="0" xfId="0" applyNumberFormat="1" applyFont="1" applyAlignment="1">
      <alignment horizontal="center"/>
    </xf>
    <xf numFmtId="0" fontId="3" fillId="0" borderId="17" xfId="0" applyFont="1" applyBorder="1" applyAlignment="1">
      <alignment horizontal="center"/>
    </xf>
    <xf numFmtId="1" fontId="4" fillId="0" borderId="40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41" xfId="0" applyNumberFormat="1" applyFont="1" applyBorder="1" applyAlignment="1">
      <alignment/>
    </xf>
    <xf numFmtId="0" fontId="3" fillId="0" borderId="42" xfId="0" applyFont="1" applyBorder="1" applyAlignment="1">
      <alignment/>
    </xf>
    <xf numFmtId="1" fontId="33" fillId="0" borderId="13" xfId="0" applyNumberFormat="1" applyFont="1" applyBorder="1" applyAlignment="1">
      <alignment/>
    </xf>
    <xf numFmtId="3" fontId="36" fillId="24" borderId="36" xfId="0" applyNumberFormat="1" applyFont="1" applyFill="1" applyBorder="1" applyAlignment="1">
      <alignment/>
    </xf>
    <xf numFmtId="3" fontId="33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6" xfId="0" applyNumberFormat="1" applyFont="1" applyBorder="1" applyAlignment="1">
      <alignment horizontal="right"/>
    </xf>
    <xf numFmtId="3" fontId="32" fillId="0" borderId="36" xfId="0" applyNumberFormat="1" applyFont="1" applyBorder="1" applyAlignment="1">
      <alignment/>
    </xf>
    <xf numFmtId="3" fontId="35" fillId="24" borderId="36" xfId="0" applyNumberFormat="1" applyFont="1" applyFill="1" applyBorder="1" applyAlignment="1">
      <alignment horizontal="right"/>
    </xf>
    <xf numFmtId="3" fontId="4" fillId="0" borderId="36" xfId="0" applyNumberFormat="1" applyFont="1" applyBorder="1" applyAlignment="1">
      <alignment/>
    </xf>
    <xf numFmtId="3" fontId="6" fillId="24" borderId="36" xfId="0" applyNumberFormat="1" applyFont="1" applyFill="1" applyBorder="1" applyAlignment="1">
      <alignment horizontal="right"/>
    </xf>
    <xf numFmtId="3" fontId="7" fillId="0" borderId="36" xfId="0" applyNumberFormat="1" applyFont="1" applyBorder="1" applyAlignment="1">
      <alignment/>
    </xf>
    <xf numFmtId="3" fontId="4" fillId="0" borderId="36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/>
    </xf>
    <xf numFmtId="3" fontId="32" fillId="0" borderId="36" xfId="0" applyNumberFormat="1" applyFont="1" applyBorder="1" applyAlignment="1">
      <alignment horizontal="left"/>
    </xf>
    <xf numFmtId="3" fontId="7" fillId="24" borderId="36" xfId="0" applyNumberFormat="1" applyFont="1" applyFill="1" applyBorder="1" applyAlignment="1">
      <alignment horizontal="right"/>
    </xf>
    <xf numFmtId="3" fontId="5" fillId="24" borderId="36" xfId="0" applyNumberFormat="1" applyFont="1" applyFill="1" applyBorder="1" applyAlignment="1">
      <alignment horizontal="right"/>
    </xf>
    <xf numFmtId="3" fontId="3" fillId="0" borderId="36" xfId="0" applyNumberFormat="1" applyFont="1" applyBorder="1" applyAlignment="1" applyProtection="1">
      <alignment/>
      <protection/>
    </xf>
    <xf numFmtId="3" fontId="32" fillId="0" borderId="36" xfId="0" applyNumberFormat="1" applyFont="1" applyBorder="1" applyAlignment="1">
      <alignment horizontal="center"/>
    </xf>
    <xf numFmtId="3" fontId="36" fillId="0" borderId="36" xfId="0" applyNumberFormat="1" applyFont="1" applyBorder="1" applyAlignment="1">
      <alignment/>
    </xf>
    <xf numFmtId="3" fontId="4" fillId="0" borderId="36" xfId="0" applyNumberFormat="1" applyFont="1" applyBorder="1" applyAlignment="1">
      <alignment horizontal="left"/>
    </xf>
    <xf numFmtId="3" fontId="4" fillId="0" borderId="36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3" fillId="0" borderId="13" xfId="0" applyNumberFormat="1" applyFont="1" applyBorder="1" applyAlignment="1">
      <alignment/>
    </xf>
    <xf numFmtId="3" fontId="7" fillId="24" borderId="12" xfId="0" applyNumberFormat="1" applyFont="1" applyFill="1" applyBorder="1" applyAlignment="1">
      <alignment horizontal="left"/>
    </xf>
    <xf numFmtId="3" fontId="7" fillId="24" borderId="34" xfId="0" applyNumberFormat="1" applyFont="1" applyFill="1" applyBorder="1" applyAlignment="1">
      <alignment horizontal="left"/>
    </xf>
    <xf numFmtId="3" fontId="7" fillId="24" borderId="18" xfId="0" applyNumberFormat="1" applyFont="1" applyFill="1" applyBorder="1" applyAlignment="1">
      <alignment horizontal="center" vertical="top"/>
    </xf>
    <xf numFmtId="3" fontId="7" fillId="24" borderId="19" xfId="0" applyNumberFormat="1" applyFont="1" applyFill="1" applyBorder="1" applyAlignment="1">
      <alignment horizontal="center" vertical="top"/>
    </xf>
    <xf numFmtId="3" fontId="7" fillId="24" borderId="20" xfId="0" applyNumberFormat="1" applyFont="1" applyFill="1" applyBorder="1" applyAlignment="1">
      <alignment horizontal="center" vertical="top"/>
    </xf>
    <xf numFmtId="3" fontId="2" fillId="24" borderId="43" xfId="0" applyNumberFormat="1" applyFont="1" applyFill="1" applyBorder="1" applyAlignment="1">
      <alignment horizontal="center" vertical="top"/>
    </xf>
    <xf numFmtId="3" fontId="2" fillId="24" borderId="29" xfId="0" applyNumberFormat="1" applyFont="1" applyFill="1" applyBorder="1" applyAlignment="1">
      <alignment horizontal="center" vertical="top"/>
    </xf>
    <xf numFmtId="3" fontId="5" fillId="24" borderId="32" xfId="0" applyNumberFormat="1" applyFont="1" applyFill="1" applyBorder="1" applyAlignment="1">
      <alignment horizontal="center" vertical="top"/>
    </xf>
    <xf numFmtId="3" fontId="5" fillId="24" borderId="44" xfId="0" applyNumberFormat="1" applyFont="1" applyFill="1" applyBorder="1" applyAlignment="1">
      <alignment horizontal="center" vertical="top"/>
    </xf>
    <xf numFmtId="3" fontId="7" fillId="24" borderId="37" xfId="0" applyNumberFormat="1" applyFont="1" applyFill="1" applyBorder="1" applyAlignment="1">
      <alignment horizontal="center" vertical="top"/>
    </xf>
    <xf numFmtId="3" fontId="7" fillId="24" borderId="36" xfId="0" applyNumberFormat="1" applyFont="1" applyFill="1" applyBorder="1" applyAlignment="1">
      <alignment horizontal="center" vertical="top"/>
    </xf>
    <xf numFmtId="3" fontId="7" fillId="24" borderId="21" xfId="0" applyNumberFormat="1" applyFont="1" applyFill="1" applyBorder="1" applyAlignment="1">
      <alignment horizontal="left"/>
    </xf>
    <xf numFmtId="3" fontId="2" fillId="24" borderId="36" xfId="0" applyNumberFormat="1" applyFont="1" applyFill="1" applyBorder="1" applyAlignment="1">
      <alignment horizontal="center"/>
    </xf>
    <xf numFmtId="3" fontId="4" fillId="24" borderId="36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0" defaultRowHeight="15.75" zeroHeight="1"/>
  <cols>
    <col min="1" max="1" width="3.00390625" style="7" customWidth="1"/>
    <col min="2" max="2" width="9.375" style="7" customWidth="1"/>
    <col min="3" max="3" width="49.875" style="7" customWidth="1"/>
    <col min="4" max="12" width="9.00390625" style="7" customWidth="1"/>
    <col min="13" max="13" width="10.75390625" style="7" customWidth="1"/>
    <col min="14" max="16" width="9.00390625" style="7" customWidth="1"/>
    <col min="17" max="217" width="0" style="7" hidden="1" customWidth="1"/>
    <col min="218" max="218" width="16.125" style="7" hidden="1" customWidth="1"/>
    <col min="219" max="219" width="55.75390625" style="7" hidden="1" customWidth="1"/>
    <col min="220" max="220" width="8.375" style="7" hidden="1" customWidth="1"/>
    <col min="221" max="16384" width="0" style="7" hidden="1" customWidth="1"/>
  </cols>
  <sheetData>
    <row r="1" ht="15.75"/>
    <row r="2" spans="1:16" ht="18.75">
      <c r="A2" s="9"/>
      <c r="B2" s="270" t="s">
        <v>250</v>
      </c>
      <c r="C2" s="271"/>
      <c r="D2" s="271"/>
      <c r="E2" s="271"/>
      <c r="F2" s="271"/>
      <c r="G2" s="101"/>
      <c r="H2" s="101"/>
      <c r="I2" s="101"/>
      <c r="J2" s="101"/>
      <c r="K2" s="101"/>
      <c r="L2" s="101"/>
      <c r="M2" s="101"/>
      <c r="N2" s="101"/>
      <c r="O2" s="102"/>
      <c r="P2" s="10"/>
    </row>
    <row r="3" spans="2:16" ht="16.5">
      <c r="B3" s="103"/>
      <c r="C3" s="104"/>
      <c r="D3" s="105"/>
      <c r="E3" s="106"/>
      <c r="F3" s="107"/>
      <c r="G3" s="105"/>
      <c r="H3" s="105"/>
      <c r="I3" s="105"/>
      <c r="J3" s="105"/>
      <c r="K3" s="105"/>
      <c r="L3" s="105"/>
      <c r="M3" s="105"/>
      <c r="N3" s="272" t="s">
        <v>5</v>
      </c>
      <c r="O3" s="273"/>
      <c r="P3" s="10"/>
    </row>
    <row r="4" spans="2:16" s="151" customFormat="1" ht="15.75">
      <c r="B4" s="152"/>
      <c r="C4" s="153"/>
      <c r="D4" s="267" t="s">
        <v>245</v>
      </c>
      <c r="E4" s="268"/>
      <c r="F4" s="269"/>
      <c r="G4" s="267" t="s">
        <v>246</v>
      </c>
      <c r="H4" s="268"/>
      <c r="I4" s="269"/>
      <c r="J4" s="267" t="s">
        <v>247</v>
      </c>
      <c r="K4" s="268"/>
      <c r="L4" s="269"/>
      <c r="M4" s="267" t="s">
        <v>4</v>
      </c>
      <c r="N4" s="268"/>
      <c r="O4" s="269"/>
      <c r="P4" s="13"/>
    </row>
    <row r="5" spans="2:16" s="151" customFormat="1" ht="15.75">
      <c r="B5" s="154"/>
      <c r="C5" s="155"/>
      <c r="D5" s="156" t="s">
        <v>0</v>
      </c>
      <c r="E5" s="157" t="s">
        <v>1</v>
      </c>
      <c r="F5" s="158" t="s">
        <v>2</v>
      </c>
      <c r="G5" s="156" t="s">
        <v>0</v>
      </c>
      <c r="H5" s="157" t="s">
        <v>1</v>
      </c>
      <c r="I5" s="158" t="s">
        <v>2</v>
      </c>
      <c r="J5" s="156" t="s">
        <v>0</v>
      </c>
      <c r="K5" s="157" t="s">
        <v>1</v>
      </c>
      <c r="L5" s="158" t="s">
        <v>2</v>
      </c>
      <c r="M5" s="156" t="s">
        <v>0</v>
      </c>
      <c r="N5" s="157" t="s">
        <v>1</v>
      </c>
      <c r="O5" s="158" t="s">
        <v>2</v>
      </c>
      <c r="P5" s="13"/>
    </row>
    <row r="6" spans="2:16" ht="15.75">
      <c r="B6" s="15">
        <v>1</v>
      </c>
      <c r="C6" s="108" t="s">
        <v>6</v>
      </c>
      <c r="D6" s="72">
        <v>125301.76810882971</v>
      </c>
      <c r="E6" s="76">
        <v>141003.52750733428</v>
      </c>
      <c r="F6" s="77">
        <f>D6-E6</f>
        <v>-15701.759398504568</v>
      </c>
      <c r="G6" s="72">
        <v>128126.83549837863</v>
      </c>
      <c r="H6" s="76">
        <v>146519.09053601327</v>
      </c>
      <c r="I6" s="77">
        <v>-18392.255037634648</v>
      </c>
      <c r="J6" s="72">
        <v>128202.0217030992</v>
      </c>
      <c r="K6" s="76">
        <v>147823.9447286616</v>
      </c>
      <c r="L6" s="77">
        <f>J6-K6</f>
        <v>-19621.923025562384</v>
      </c>
      <c r="M6" s="22">
        <v>120993.65179334143</v>
      </c>
      <c r="N6" s="109">
        <v>131112.40990259344</v>
      </c>
      <c r="O6" s="23">
        <f>M6-N6</f>
        <v>-10118.758109252012</v>
      </c>
      <c r="P6" s="21"/>
    </row>
    <row r="7" spans="2:16" ht="15.75">
      <c r="B7" s="22" t="s">
        <v>7</v>
      </c>
      <c r="C7" s="110" t="s">
        <v>8</v>
      </c>
      <c r="D7" s="72">
        <v>107318.13174556181</v>
      </c>
      <c r="E7" s="76">
        <v>133519.0496457276</v>
      </c>
      <c r="F7" s="77">
        <f>D7-E7</f>
        <v>-26200.917900165776</v>
      </c>
      <c r="G7" s="72">
        <v>108799.0795287687</v>
      </c>
      <c r="H7" s="76">
        <v>138170.6043294118</v>
      </c>
      <c r="I7" s="77">
        <v>-29371.524800643107</v>
      </c>
      <c r="J7" s="72">
        <v>107911.54662056689</v>
      </c>
      <c r="K7" s="76">
        <v>140560.90018217365</v>
      </c>
      <c r="L7" s="77">
        <f>J7-K7</f>
        <v>-32649.353561606753</v>
      </c>
      <c r="M7" s="22">
        <v>104815.9774523469</v>
      </c>
      <c r="N7" s="109">
        <v>123769.7563405</v>
      </c>
      <c r="O7" s="23">
        <f>M7-N7</f>
        <v>-18953.7788881531</v>
      </c>
      <c r="P7" s="21"/>
    </row>
    <row r="8" spans="2:16" ht="15.75">
      <c r="B8" s="22" t="s">
        <v>9</v>
      </c>
      <c r="C8" s="110" t="s">
        <v>10</v>
      </c>
      <c r="D8" s="72">
        <v>74359.57696559999</v>
      </c>
      <c r="E8" s="76">
        <v>115638.31030160259</v>
      </c>
      <c r="F8" s="77">
        <f>D8-E8</f>
        <v>-41278.733336002595</v>
      </c>
      <c r="G8" s="72">
        <v>76445.59903932907</v>
      </c>
      <c r="H8" s="76">
        <v>119809.66140801136</v>
      </c>
      <c r="I8" s="77">
        <v>-43364.062368682295</v>
      </c>
      <c r="J8" s="72">
        <v>71185.2368953921</v>
      </c>
      <c r="K8" s="76">
        <v>118847.70179333209</v>
      </c>
      <c r="L8" s="77">
        <f>J8-K8</f>
        <v>-47662.46489793999</v>
      </c>
      <c r="M8" s="22">
        <v>65987.0054080035</v>
      </c>
      <c r="N8" s="109">
        <v>97420.57161344512</v>
      </c>
      <c r="O8" s="23">
        <f>M8-N8</f>
        <v>-31433.566205441617</v>
      </c>
      <c r="P8" s="21"/>
    </row>
    <row r="9" spans="2:16" ht="15.75">
      <c r="B9" s="28" t="s">
        <v>11</v>
      </c>
      <c r="C9" s="111" t="s">
        <v>12</v>
      </c>
      <c r="D9" s="78">
        <v>74237.8338</v>
      </c>
      <c r="E9" s="79">
        <v>99535.31030160259</v>
      </c>
      <c r="F9" s="80">
        <f>D9-E9</f>
        <v>-25297.476501602592</v>
      </c>
      <c r="G9" s="78">
        <v>76429.05900000001</v>
      </c>
      <c r="H9" s="79">
        <v>107155.86140801136</v>
      </c>
      <c r="I9" s="80">
        <v>-30726.802408011354</v>
      </c>
      <c r="J9" s="78">
        <v>71126.9154</v>
      </c>
      <c r="K9" s="79">
        <v>102104.70179333209</v>
      </c>
      <c r="L9" s="80">
        <v>-30977.78639333209</v>
      </c>
      <c r="M9" s="28">
        <v>65898.12</v>
      </c>
      <c r="N9" s="112">
        <v>89519.57161344512</v>
      </c>
      <c r="O9" s="42">
        <v>-23621.451613445126</v>
      </c>
      <c r="P9" s="33"/>
    </row>
    <row r="10" spans="2:16" ht="15.75">
      <c r="B10" s="28" t="s">
        <v>13</v>
      </c>
      <c r="C10" s="113" t="s">
        <v>14</v>
      </c>
      <c r="D10" s="35" t="s">
        <v>3</v>
      </c>
      <c r="E10" s="36" t="s">
        <v>3</v>
      </c>
      <c r="F10" s="37" t="s">
        <v>3</v>
      </c>
      <c r="G10" s="35" t="s">
        <v>3</v>
      </c>
      <c r="H10" s="36" t="s">
        <v>3</v>
      </c>
      <c r="I10" s="37" t="s">
        <v>3</v>
      </c>
      <c r="J10" s="35" t="s">
        <v>3</v>
      </c>
      <c r="K10" s="36" t="s">
        <v>3</v>
      </c>
      <c r="L10" s="37" t="s">
        <v>3</v>
      </c>
      <c r="M10" s="35" t="s">
        <v>3</v>
      </c>
      <c r="N10" s="36" t="s">
        <v>3</v>
      </c>
      <c r="O10" s="37" t="s">
        <v>3</v>
      </c>
      <c r="P10" s="33"/>
    </row>
    <row r="11" spans="2:16" ht="15.75">
      <c r="B11" s="28" t="s">
        <v>15</v>
      </c>
      <c r="C11" s="111" t="s">
        <v>16</v>
      </c>
      <c r="D11" s="78">
        <v>121.74316560000037</v>
      </c>
      <c r="E11" s="79"/>
      <c r="F11" s="80">
        <v>121.74316560000037</v>
      </c>
      <c r="G11" s="78">
        <v>16.540039329062665</v>
      </c>
      <c r="H11" s="79"/>
      <c r="I11" s="80">
        <v>16.540039329062665</v>
      </c>
      <c r="J11" s="78">
        <v>58.32149539209283</v>
      </c>
      <c r="K11" s="79"/>
      <c r="L11" s="80">
        <v>58.32149539209283</v>
      </c>
      <c r="M11" s="28">
        <v>88.88540800351049</v>
      </c>
      <c r="N11" s="112"/>
      <c r="O11" s="42">
        <v>88.88540800351049</v>
      </c>
      <c r="P11" s="33"/>
    </row>
    <row r="12" spans="2:16" ht="15.75">
      <c r="B12" s="28" t="s">
        <v>17</v>
      </c>
      <c r="C12" s="113" t="s">
        <v>18</v>
      </c>
      <c r="D12" s="35" t="s">
        <v>3</v>
      </c>
      <c r="E12" s="36" t="s">
        <v>3</v>
      </c>
      <c r="F12" s="37" t="s">
        <v>3</v>
      </c>
      <c r="G12" s="35" t="s">
        <v>3</v>
      </c>
      <c r="H12" s="36" t="s">
        <v>3</v>
      </c>
      <c r="I12" s="37" t="s">
        <v>3</v>
      </c>
      <c r="J12" s="35" t="s">
        <v>3</v>
      </c>
      <c r="K12" s="36" t="s">
        <v>3</v>
      </c>
      <c r="L12" s="37" t="s">
        <v>3</v>
      </c>
      <c r="M12" s="35" t="s">
        <v>3</v>
      </c>
      <c r="N12" s="36" t="s">
        <v>3</v>
      </c>
      <c r="O12" s="37" t="s">
        <v>3</v>
      </c>
      <c r="P12" s="33"/>
    </row>
    <row r="13" spans="2:16" ht="15.75">
      <c r="B13" s="28" t="s">
        <v>19</v>
      </c>
      <c r="C13" s="113" t="s">
        <v>20</v>
      </c>
      <c r="D13" s="35" t="s">
        <v>3</v>
      </c>
      <c r="E13" s="36" t="s">
        <v>3</v>
      </c>
      <c r="F13" s="37" t="s">
        <v>3</v>
      </c>
      <c r="G13" s="35" t="s">
        <v>3</v>
      </c>
      <c r="H13" s="36" t="s">
        <v>3</v>
      </c>
      <c r="I13" s="37" t="s">
        <v>3</v>
      </c>
      <c r="J13" s="35" t="s">
        <v>3</v>
      </c>
      <c r="K13" s="36" t="s">
        <v>3</v>
      </c>
      <c r="L13" s="37" t="s">
        <v>3</v>
      </c>
      <c r="M13" s="35" t="s">
        <v>3</v>
      </c>
      <c r="N13" s="36" t="s">
        <v>3</v>
      </c>
      <c r="O13" s="37" t="s">
        <v>3</v>
      </c>
      <c r="P13" s="33"/>
    </row>
    <row r="14" spans="2:16" ht="15.75">
      <c r="B14" s="28" t="s">
        <v>21</v>
      </c>
      <c r="C14" s="111" t="s">
        <v>22</v>
      </c>
      <c r="D14" s="78"/>
      <c r="E14" s="79">
        <v>16103</v>
      </c>
      <c r="F14" s="80">
        <v>-16103</v>
      </c>
      <c r="G14" s="78"/>
      <c r="H14" s="79">
        <v>12653.8</v>
      </c>
      <c r="I14" s="80">
        <v>-12653.8</v>
      </c>
      <c r="J14" s="78"/>
      <c r="K14" s="79">
        <v>16743</v>
      </c>
      <c r="L14" s="80">
        <v>-16743</v>
      </c>
      <c r="M14" s="28"/>
      <c r="N14" s="112">
        <v>7901</v>
      </c>
      <c r="O14" s="42">
        <v>-7901</v>
      </c>
      <c r="P14" s="33"/>
    </row>
    <row r="15" spans="2:16" ht="15.75">
      <c r="B15" s="22" t="s">
        <v>23</v>
      </c>
      <c r="C15" s="110" t="s">
        <v>24</v>
      </c>
      <c r="D15" s="72">
        <v>32958.55477996182</v>
      </c>
      <c r="E15" s="76">
        <v>17880.739344124995</v>
      </c>
      <c r="F15" s="77">
        <v>15077.815435836827</v>
      </c>
      <c r="G15" s="72">
        <v>32353.480489439637</v>
      </c>
      <c r="H15" s="76">
        <v>18360.942921400445</v>
      </c>
      <c r="I15" s="77">
        <v>13992.537568039192</v>
      </c>
      <c r="J15" s="72">
        <v>36726.3097251748</v>
      </c>
      <c r="K15" s="76">
        <v>21713.198388841553</v>
      </c>
      <c r="L15" s="77">
        <v>15013.111336333246</v>
      </c>
      <c r="M15" s="22">
        <v>38828.97204434339</v>
      </c>
      <c r="N15" s="109">
        <v>26349.18472705488</v>
      </c>
      <c r="O15" s="23">
        <v>12479.787317288512</v>
      </c>
      <c r="P15" s="21"/>
    </row>
    <row r="16" spans="2:16" ht="15.75">
      <c r="B16" s="28" t="s">
        <v>25</v>
      </c>
      <c r="C16" s="114" t="s">
        <v>26</v>
      </c>
      <c r="D16" s="35" t="s">
        <v>3</v>
      </c>
      <c r="E16" s="36" t="s">
        <v>3</v>
      </c>
      <c r="F16" s="37" t="s">
        <v>3</v>
      </c>
      <c r="G16" s="35" t="s">
        <v>3</v>
      </c>
      <c r="H16" s="36" t="s">
        <v>3</v>
      </c>
      <c r="I16" s="37" t="s">
        <v>3</v>
      </c>
      <c r="J16" s="35" t="s">
        <v>3</v>
      </c>
      <c r="K16" s="36" t="s">
        <v>3</v>
      </c>
      <c r="L16" s="37" t="s">
        <v>3</v>
      </c>
      <c r="M16" s="35" t="s">
        <v>3</v>
      </c>
      <c r="N16" s="36" t="s">
        <v>3</v>
      </c>
      <c r="O16" s="37" t="s">
        <v>3</v>
      </c>
      <c r="P16" s="33"/>
    </row>
    <row r="17" spans="2:16" ht="15.75">
      <c r="B17" s="28" t="s">
        <v>27</v>
      </c>
      <c r="C17" s="113" t="s">
        <v>28</v>
      </c>
      <c r="D17" s="35" t="s">
        <v>3</v>
      </c>
      <c r="E17" s="36" t="s">
        <v>3</v>
      </c>
      <c r="F17" s="37" t="s">
        <v>3</v>
      </c>
      <c r="G17" s="35" t="s">
        <v>3</v>
      </c>
      <c r="H17" s="36" t="s">
        <v>3</v>
      </c>
      <c r="I17" s="37" t="s">
        <v>3</v>
      </c>
      <c r="J17" s="35" t="s">
        <v>3</v>
      </c>
      <c r="K17" s="36" t="s">
        <v>3</v>
      </c>
      <c r="L17" s="37" t="s">
        <v>3</v>
      </c>
      <c r="M17" s="35" t="s">
        <v>3</v>
      </c>
      <c r="N17" s="36" t="s">
        <v>3</v>
      </c>
      <c r="O17" s="37" t="s">
        <v>3</v>
      </c>
      <c r="P17" s="33"/>
    </row>
    <row r="18" spans="2:16" ht="15.75">
      <c r="B18" s="28" t="s">
        <v>29</v>
      </c>
      <c r="C18" s="113" t="s">
        <v>30</v>
      </c>
      <c r="D18" s="35" t="s">
        <v>3</v>
      </c>
      <c r="E18" s="36" t="s">
        <v>3</v>
      </c>
      <c r="F18" s="37" t="s">
        <v>3</v>
      </c>
      <c r="G18" s="35" t="s">
        <v>3</v>
      </c>
      <c r="H18" s="36" t="s">
        <v>3</v>
      </c>
      <c r="I18" s="37" t="s">
        <v>3</v>
      </c>
      <c r="J18" s="35" t="s">
        <v>3</v>
      </c>
      <c r="K18" s="36" t="s">
        <v>3</v>
      </c>
      <c r="L18" s="37" t="s">
        <v>3</v>
      </c>
      <c r="M18" s="35" t="s">
        <v>3</v>
      </c>
      <c r="N18" s="36" t="s">
        <v>3</v>
      </c>
      <c r="O18" s="37" t="s">
        <v>3</v>
      </c>
      <c r="P18" s="33"/>
    </row>
    <row r="19" spans="2:16" ht="15.75">
      <c r="B19" s="28" t="s">
        <v>31</v>
      </c>
      <c r="C19" s="111" t="s">
        <v>32</v>
      </c>
      <c r="D19" s="35" t="s">
        <v>3</v>
      </c>
      <c r="E19" s="36" t="s">
        <v>3</v>
      </c>
      <c r="F19" s="37" t="s">
        <v>3</v>
      </c>
      <c r="G19" s="35" t="s">
        <v>3</v>
      </c>
      <c r="H19" s="36" t="s">
        <v>3</v>
      </c>
      <c r="I19" s="37" t="s">
        <v>3</v>
      </c>
      <c r="J19" s="35" t="s">
        <v>3</v>
      </c>
      <c r="K19" s="36" t="s">
        <v>3</v>
      </c>
      <c r="L19" s="37" t="s">
        <v>3</v>
      </c>
      <c r="M19" s="35" t="s">
        <v>3</v>
      </c>
      <c r="N19" s="36" t="s">
        <v>3</v>
      </c>
      <c r="O19" s="37" t="s">
        <v>3</v>
      </c>
      <c r="P19" s="33"/>
    </row>
    <row r="20" spans="2:16" ht="15.75">
      <c r="B20" s="39" t="s">
        <v>33</v>
      </c>
      <c r="C20" s="115" t="s">
        <v>34</v>
      </c>
      <c r="D20" s="72">
        <v>4332.404246695216</v>
      </c>
      <c r="E20" s="76">
        <v>4018.8477224012513</v>
      </c>
      <c r="F20" s="77">
        <v>313.5565242939647</v>
      </c>
      <c r="G20" s="72">
        <v>4427.341515297234</v>
      </c>
      <c r="H20" s="76">
        <v>3651.2199584434165</v>
      </c>
      <c r="I20" s="77">
        <v>776.1215568538173</v>
      </c>
      <c r="J20" s="72">
        <v>4583.908200504824</v>
      </c>
      <c r="K20" s="76">
        <v>4451.380331547665</v>
      </c>
      <c r="L20" s="77">
        <v>132.52786895715872</v>
      </c>
      <c r="M20" s="22">
        <v>3717.0886460025204</v>
      </c>
      <c r="N20" s="109">
        <v>3992.337501084678</v>
      </c>
      <c r="O20" s="23">
        <v>-275.24885508215766</v>
      </c>
      <c r="P20" s="21"/>
    </row>
    <row r="21" spans="2:16" ht="15.75">
      <c r="B21" s="28" t="s">
        <v>35</v>
      </c>
      <c r="C21" s="113" t="s">
        <v>36</v>
      </c>
      <c r="D21" s="78">
        <v>1861.7843059960114</v>
      </c>
      <c r="E21" s="79">
        <v>2570.1239811570354</v>
      </c>
      <c r="F21" s="80">
        <v>-708.3396751610239</v>
      </c>
      <c r="G21" s="78">
        <v>1628.6703699506706</v>
      </c>
      <c r="H21" s="79">
        <v>2276.6645607981322</v>
      </c>
      <c r="I21" s="80">
        <v>-647.9941908474616</v>
      </c>
      <c r="J21" s="78">
        <v>1288.6377019779368</v>
      </c>
      <c r="K21" s="79">
        <v>2229.2555528633693</v>
      </c>
      <c r="L21" s="80">
        <v>-940.6178508854325</v>
      </c>
      <c r="M21" s="28">
        <v>1607.2408912774472</v>
      </c>
      <c r="N21" s="112">
        <v>2268.339636366763</v>
      </c>
      <c r="O21" s="42">
        <v>-661.0987450893158</v>
      </c>
      <c r="P21" s="33"/>
    </row>
    <row r="22" spans="2:16" ht="15.75">
      <c r="B22" s="28" t="s">
        <v>38</v>
      </c>
      <c r="C22" s="113" t="s">
        <v>39</v>
      </c>
      <c r="D22" s="78">
        <v>684.8267140737967</v>
      </c>
      <c r="E22" s="79">
        <v>1194.2046983714017</v>
      </c>
      <c r="F22" s="80">
        <v>-509.37798429760505</v>
      </c>
      <c r="G22" s="78">
        <v>873.0086171715028</v>
      </c>
      <c r="H22" s="79">
        <v>1029.4452015003312</v>
      </c>
      <c r="I22" s="80">
        <v>-156.43658432882842</v>
      </c>
      <c r="J22" s="78">
        <v>801.0507952653795</v>
      </c>
      <c r="K22" s="79">
        <v>840.917512070731</v>
      </c>
      <c r="L22" s="80">
        <v>-39.86671680535153</v>
      </c>
      <c r="M22" s="28">
        <v>579.3472659351174</v>
      </c>
      <c r="N22" s="112">
        <v>1431.4355394305924</v>
      </c>
      <c r="O22" s="42">
        <v>-852.0882734954749</v>
      </c>
      <c r="P22" s="33"/>
    </row>
    <row r="23" spans="2:16" ht="15.75">
      <c r="B23" s="28" t="s">
        <v>40</v>
      </c>
      <c r="C23" s="113" t="s">
        <v>41</v>
      </c>
      <c r="D23" s="78">
        <v>1782.2861489961267</v>
      </c>
      <c r="E23" s="79">
        <v>238.0489337089515</v>
      </c>
      <c r="F23" s="80">
        <v>1544.2372152871753</v>
      </c>
      <c r="G23" s="78">
        <v>1922.0395231076236</v>
      </c>
      <c r="H23" s="79">
        <v>317.94362789745486</v>
      </c>
      <c r="I23" s="80">
        <v>1604.0958952101687</v>
      </c>
      <c r="J23" s="78">
        <v>2490.1643367853335</v>
      </c>
      <c r="K23" s="79">
        <v>1374.1949136104845</v>
      </c>
      <c r="L23" s="80">
        <v>1115.969423174849</v>
      </c>
      <c r="M23" s="28">
        <v>1526.616617469878</v>
      </c>
      <c r="N23" s="112">
        <v>284.54255643785723</v>
      </c>
      <c r="O23" s="42">
        <v>1242.0740610320208</v>
      </c>
      <c r="P23" s="33"/>
    </row>
    <row r="24" spans="2:16" ht="15.75">
      <c r="B24" s="28" t="s">
        <v>42</v>
      </c>
      <c r="C24" s="113" t="s">
        <v>43</v>
      </c>
      <c r="D24" s="78">
        <v>3.50707762928168</v>
      </c>
      <c r="E24" s="79">
        <v>16.470109163862634</v>
      </c>
      <c r="F24" s="80">
        <v>-12.963031534580955</v>
      </c>
      <c r="G24" s="78">
        <v>3.623005067437127</v>
      </c>
      <c r="H24" s="79">
        <v>27.166568247498123</v>
      </c>
      <c r="I24" s="80">
        <v>-23.543563180060996</v>
      </c>
      <c r="J24" s="78">
        <v>4.055366476173471</v>
      </c>
      <c r="K24" s="79">
        <v>7.0123530030801025</v>
      </c>
      <c r="L24" s="80">
        <v>-2.9569865269066318</v>
      </c>
      <c r="M24" s="28">
        <v>3.883871320077527</v>
      </c>
      <c r="N24" s="112">
        <v>8.019768849464922</v>
      </c>
      <c r="O24" s="42">
        <v>-4.135897529387396</v>
      </c>
      <c r="P24" s="33"/>
    </row>
    <row r="25" spans="2:16" ht="15.75">
      <c r="B25" s="39" t="s">
        <v>44</v>
      </c>
      <c r="C25" s="115" t="s">
        <v>45</v>
      </c>
      <c r="D25" s="72">
        <v>3697.173531538193</v>
      </c>
      <c r="E25" s="76">
        <v>3460.533319533356</v>
      </c>
      <c r="F25" s="77">
        <v>236.64021200483694</v>
      </c>
      <c r="G25" s="72">
        <v>4234.616692053163</v>
      </c>
      <c r="H25" s="76">
        <v>3533.670806916691</v>
      </c>
      <c r="I25" s="77">
        <v>700.945885136472</v>
      </c>
      <c r="J25" s="72">
        <v>5068.036944120761</v>
      </c>
      <c r="K25" s="76">
        <v>3530.4341887466007</v>
      </c>
      <c r="L25" s="77">
        <v>1537.6027553741606</v>
      </c>
      <c r="M25" s="22">
        <v>4428.9622947450025</v>
      </c>
      <c r="N25" s="109">
        <v>2856.697408745854</v>
      </c>
      <c r="O25" s="23">
        <v>1572.2648859991486</v>
      </c>
      <c r="P25" s="21"/>
    </row>
    <row r="26" spans="2:16" ht="15.75">
      <c r="B26" s="28" t="s">
        <v>46</v>
      </c>
      <c r="C26" s="113" t="s">
        <v>47</v>
      </c>
      <c r="D26" s="35">
        <v>0</v>
      </c>
      <c r="E26" s="79">
        <v>1847.2347922096312</v>
      </c>
      <c r="F26" s="80">
        <v>-1847.2347922096312</v>
      </c>
      <c r="G26" s="35">
        <v>0</v>
      </c>
      <c r="H26" s="79">
        <v>1649.0740964667293</v>
      </c>
      <c r="I26" s="80">
        <v>-1649.0740964667293</v>
      </c>
      <c r="J26" s="78">
        <v>0</v>
      </c>
      <c r="K26" s="79">
        <v>1714.003795933268</v>
      </c>
      <c r="L26" s="80">
        <v>-1714.003795933268</v>
      </c>
      <c r="M26" s="28">
        <v>0</v>
      </c>
      <c r="N26" s="112">
        <v>1250.568504197628</v>
      </c>
      <c r="O26" s="42">
        <v>-1250.568504197628</v>
      </c>
      <c r="P26" s="33"/>
    </row>
    <row r="27" spans="2:16" ht="15.75">
      <c r="B27" s="28" t="s">
        <v>48</v>
      </c>
      <c r="C27" s="113" t="s">
        <v>49</v>
      </c>
      <c r="D27" s="35">
        <v>0</v>
      </c>
      <c r="E27" s="79">
        <v>1613.2985273237248</v>
      </c>
      <c r="F27" s="80">
        <v>-1613.2985273237248</v>
      </c>
      <c r="G27" s="35">
        <v>0</v>
      </c>
      <c r="H27" s="79">
        <v>1884.5967104499618</v>
      </c>
      <c r="I27" s="80">
        <v>-1884.5967104499618</v>
      </c>
      <c r="J27" s="78">
        <v>0</v>
      </c>
      <c r="K27" s="79">
        <v>1816.4303928133327</v>
      </c>
      <c r="L27" s="80">
        <v>-1816.4303928133327</v>
      </c>
      <c r="M27" s="28">
        <v>0</v>
      </c>
      <c r="N27" s="112">
        <v>1606.1289045482258</v>
      </c>
      <c r="O27" s="42">
        <v>-1606.1289045482258</v>
      </c>
      <c r="P27" s="33"/>
    </row>
    <row r="28" spans="2:16" ht="15.75">
      <c r="B28" s="28" t="s">
        <v>50</v>
      </c>
      <c r="C28" s="116" t="s">
        <v>51</v>
      </c>
      <c r="D28" s="35">
        <v>0</v>
      </c>
      <c r="E28" s="79">
        <v>10.436135768901005</v>
      </c>
      <c r="F28" s="80">
        <v>-10.436135768901005</v>
      </c>
      <c r="G28" s="35">
        <v>0</v>
      </c>
      <c r="H28" s="79">
        <v>11.227649837289364</v>
      </c>
      <c r="I28" s="80">
        <v>-11.227649837289364</v>
      </c>
      <c r="J28" s="78">
        <v>0</v>
      </c>
      <c r="K28" s="79">
        <v>5.617925611525377</v>
      </c>
      <c r="L28" s="80">
        <v>-5.617925611525377</v>
      </c>
      <c r="M28" s="28">
        <v>0</v>
      </c>
      <c r="N28" s="112">
        <v>7.2216933578254165</v>
      </c>
      <c r="O28" s="42">
        <v>-7.2216933578254165</v>
      </c>
      <c r="P28" s="33"/>
    </row>
    <row r="29" spans="2:16" ht="15.75">
      <c r="B29" s="28" t="s">
        <v>52</v>
      </c>
      <c r="C29" s="116" t="s">
        <v>53</v>
      </c>
      <c r="D29" s="35">
        <v>0</v>
      </c>
      <c r="E29" s="79">
        <v>330.20480444092937</v>
      </c>
      <c r="F29" s="80">
        <v>-330.20480444092937</v>
      </c>
      <c r="G29" s="35">
        <v>0</v>
      </c>
      <c r="H29" s="79">
        <v>631.0199427321801</v>
      </c>
      <c r="I29" s="80">
        <v>-631.0199427321801</v>
      </c>
      <c r="J29" s="78">
        <v>0</v>
      </c>
      <c r="K29" s="79">
        <v>395.96444737606464</v>
      </c>
      <c r="L29" s="80">
        <v>-395.96444737606464</v>
      </c>
      <c r="M29" s="28">
        <v>0</v>
      </c>
      <c r="N29" s="112">
        <v>435.33635560160866</v>
      </c>
      <c r="O29" s="42">
        <v>-435.33635560160866</v>
      </c>
      <c r="P29" s="33"/>
    </row>
    <row r="30" spans="2:16" ht="15.75">
      <c r="B30" s="28" t="s">
        <v>54</v>
      </c>
      <c r="C30" s="116" t="s">
        <v>37</v>
      </c>
      <c r="D30" s="35">
        <v>0</v>
      </c>
      <c r="E30" s="79">
        <v>1272.6575871138944</v>
      </c>
      <c r="F30" s="80">
        <v>-1272.6575871138944</v>
      </c>
      <c r="G30" s="35">
        <v>0</v>
      </c>
      <c r="H30" s="79">
        <v>1242.3491178804925</v>
      </c>
      <c r="I30" s="80">
        <v>-1242.3491178804925</v>
      </c>
      <c r="J30" s="78">
        <v>0</v>
      </c>
      <c r="K30" s="79">
        <v>1414.8480198257428</v>
      </c>
      <c r="L30" s="80">
        <v>-1414.8480198257428</v>
      </c>
      <c r="M30" s="28">
        <v>0</v>
      </c>
      <c r="N30" s="112">
        <v>1163.5708555887918</v>
      </c>
      <c r="O30" s="42">
        <v>-1163.5708555887918</v>
      </c>
      <c r="P30" s="33"/>
    </row>
    <row r="31" spans="2:16" ht="15.75">
      <c r="B31" s="39" t="s">
        <v>55</v>
      </c>
      <c r="C31" s="115" t="s">
        <v>56</v>
      </c>
      <c r="D31" s="72">
        <v>252.99241185201015</v>
      </c>
      <c r="E31" s="76">
        <v>207.0080969238409</v>
      </c>
      <c r="F31" s="77">
        <v>45.984314928169255</v>
      </c>
      <c r="G31" s="72">
        <v>128.4176456079813</v>
      </c>
      <c r="H31" s="76">
        <v>315.4811381599504</v>
      </c>
      <c r="I31" s="77">
        <v>-187.06349255196906</v>
      </c>
      <c r="J31" s="72">
        <v>203.81140262145786</v>
      </c>
      <c r="K31" s="76">
        <v>154.71289399990474</v>
      </c>
      <c r="L31" s="77">
        <v>49.09850862155312</v>
      </c>
      <c r="M31" s="22">
        <v>128.31251374654516</v>
      </c>
      <c r="N31" s="109">
        <v>219.77852165111713</v>
      </c>
      <c r="O31" s="23">
        <v>-91.46600790457197</v>
      </c>
      <c r="P31" s="21"/>
    </row>
    <row r="32" spans="2:16" ht="15.75">
      <c r="B32" s="28" t="s">
        <v>57</v>
      </c>
      <c r="C32" s="113" t="s">
        <v>58</v>
      </c>
      <c r="D32" s="78">
        <v>252.99241185201015</v>
      </c>
      <c r="E32" s="79">
        <v>120.28548403809049</v>
      </c>
      <c r="F32" s="80">
        <v>132.70692781391966</v>
      </c>
      <c r="G32" s="78">
        <v>128.4176456079813</v>
      </c>
      <c r="H32" s="79">
        <v>173.2213987903215</v>
      </c>
      <c r="I32" s="80">
        <v>-44.80375318234019</v>
      </c>
      <c r="J32" s="78">
        <v>203.81140262145786</v>
      </c>
      <c r="K32" s="79">
        <v>71.95733551612263</v>
      </c>
      <c r="L32" s="80">
        <v>131.85406710533522</v>
      </c>
      <c r="M32" s="28">
        <v>128.31251374654516</v>
      </c>
      <c r="N32" s="112">
        <v>117.41210858270036</v>
      </c>
      <c r="O32" s="42">
        <v>10.900405163844809</v>
      </c>
      <c r="P32" s="33"/>
    </row>
    <row r="33" spans="2:16" ht="15.75">
      <c r="B33" s="28" t="s">
        <v>59</v>
      </c>
      <c r="C33" s="113" t="s">
        <v>60</v>
      </c>
      <c r="D33" s="35" t="s">
        <v>3</v>
      </c>
      <c r="E33" s="79">
        <v>86.72261288575041</v>
      </c>
      <c r="F33" s="80">
        <v>-86.72261288575041</v>
      </c>
      <c r="G33" s="35" t="s">
        <v>3</v>
      </c>
      <c r="H33" s="79">
        <v>142.25973936962887</v>
      </c>
      <c r="I33" s="80">
        <v>-142.25973936962887</v>
      </c>
      <c r="J33" s="35" t="s">
        <v>3</v>
      </c>
      <c r="K33" s="79">
        <v>82.75555848378212</v>
      </c>
      <c r="L33" s="80">
        <v>-82.75555848378212</v>
      </c>
      <c r="M33" s="28">
        <v>0</v>
      </c>
      <c r="N33" s="112">
        <v>102.36641306841678</v>
      </c>
      <c r="O33" s="42">
        <v>-102.36641306841678</v>
      </c>
      <c r="P33" s="33"/>
    </row>
    <row r="34" spans="2:16" ht="15.75">
      <c r="B34" s="39" t="s">
        <v>61</v>
      </c>
      <c r="C34" s="115" t="s">
        <v>62</v>
      </c>
      <c r="D34" s="72">
        <v>565.5775976950056</v>
      </c>
      <c r="E34" s="76">
        <v>297.9555198599389</v>
      </c>
      <c r="F34" s="77">
        <v>267.6220778350667</v>
      </c>
      <c r="G34" s="72">
        <v>618.8947281430821</v>
      </c>
      <c r="H34" s="76">
        <v>422.8140453874068</v>
      </c>
      <c r="I34" s="77">
        <v>196.08068275567535</v>
      </c>
      <c r="J34" s="72">
        <v>798.7524843331321</v>
      </c>
      <c r="K34" s="76">
        <v>439.89008799342</v>
      </c>
      <c r="L34" s="77">
        <v>358.86239633971206</v>
      </c>
      <c r="M34" s="22">
        <v>506.8067540575693</v>
      </c>
      <c r="N34" s="109">
        <v>402.60128690112464</v>
      </c>
      <c r="O34" s="23">
        <v>104.20546715644468</v>
      </c>
      <c r="P34" s="21"/>
    </row>
    <row r="35" spans="2:16" ht="15.75">
      <c r="B35" s="28" t="s">
        <v>63</v>
      </c>
      <c r="C35" s="113" t="s">
        <v>64</v>
      </c>
      <c r="D35" s="78">
        <v>529.8937720627075</v>
      </c>
      <c r="E35" s="79">
        <v>83.9712570767669</v>
      </c>
      <c r="F35" s="80">
        <v>445.9225149859406</v>
      </c>
      <c r="G35" s="78">
        <v>570.7786649280861</v>
      </c>
      <c r="H35" s="79">
        <v>162.12801459473621</v>
      </c>
      <c r="I35" s="80">
        <v>408.65065033334986</v>
      </c>
      <c r="J35" s="78">
        <v>742.669220557754</v>
      </c>
      <c r="K35" s="79">
        <v>190.4293536216528</v>
      </c>
      <c r="L35" s="80">
        <v>552.2398669361012</v>
      </c>
      <c r="M35" s="28">
        <v>462.8632006558537</v>
      </c>
      <c r="N35" s="112">
        <v>130.92770110954731</v>
      </c>
      <c r="O35" s="42">
        <v>331.93549954630635</v>
      </c>
      <c r="P35" s="33"/>
    </row>
    <row r="36" spans="2:16" ht="15.75">
      <c r="B36" s="28" t="s">
        <v>65</v>
      </c>
      <c r="C36" s="113" t="s">
        <v>66</v>
      </c>
      <c r="D36" s="78">
        <v>28.382264955288452</v>
      </c>
      <c r="E36" s="79">
        <v>196.08937183036</v>
      </c>
      <c r="F36" s="80">
        <v>-167.70710687507153</v>
      </c>
      <c r="G36" s="78">
        <v>30.4640722310472</v>
      </c>
      <c r="H36" s="79">
        <v>226.42945367929866</v>
      </c>
      <c r="I36" s="80">
        <v>-195.96538144825146</v>
      </c>
      <c r="J36" s="78">
        <v>45.18129062851847</v>
      </c>
      <c r="K36" s="79">
        <v>243.2783509941846</v>
      </c>
      <c r="L36" s="80">
        <v>-198.09706036566612</v>
      </c>
      <c r="M36" s="28">
        <v>37.32188293954035</v>
      </c>
      <c r="N36" s="112">
        <v>255.29348889425634</v>
      </c>
      <c r="O36" s="42">
        <v>-217.97160595471598</v>
      </c>
      <c r="P36" s="33"/>
    </row>
    <row r="37" spans="2:16" ht="15.75">
      <c r="B37" s="28" t="s">
        <v>67</v>
      </c>
      <c r="C37" s="113" t="s">
        <v>68</v>
      </c>
      <c r="D37" s="78">
        <v>7.301560677009664</v>
      </c>
      <c r="E37" s="79">
        <v>17.89489095281198</v>
      </c>
      <c r="F37" s="80">
        <v>-10.593330275802316</v>
      </c>
      <c r="G37" s="78">
        <v>17.65199098394885</v>
      </c>
      <c r="H37" s="79">
        <v>34.25657711337192</v>
      </c>
      <c r="I37" s="80">
        <v>-16.60458612942307</v>
      </c>
      <c r="J37" s="78">
        <v>10.901973146859604</v>
      </c>
      <c r="K37" s="79">
        <v>6.182383377582613</v>
      </c>
      <c r="L37" s="80">
        <v>4.719589769276991</v>
      </c>
      <c r="M37" s="28">
        <v>6.621670462175287</v>
      </c>
      <c r="N37" s="112">
        <v>16.38009689732097</v>
      </c>
      <c r="O37" s="42">
        <v>-9.758426435145683</v>
      </c>
      <c r="P37" s="33"/>
    </row>
    <row r="38" spans="2:16" ht="15.75">
      <c r="B38" s="28" t="s">
        <v>69</v>
      </c>
      <c r="C38" s="113" t="s">
        <v>70</v>
      </c>
      <c r="D38" s="35" t="s">
        <v>3</v>
      </c>
      <c r="E38" s="36" t="s">
        <v>3</v>
      </c>
      <c r="F38" s="37" t="s">
        <v>3</v>
      </c>
      <c r="G38" s="35" t="s">
        <v>3</v>
      </c>
      <c r="H38" s="36" t="s">
        <v>3</v>
      </c>
      <c r="I38" s="37" t="s">
        <v>3</v>
      </c>
      <c r="J38" s="35" t="s">
        <v>3</v>
      </c>
      <c r="K38" s="36" t="s">
        <v>3</v>
      </c>
      <c r="L38" s="37" t="s">
        <v>3</v>
      </c>
      <c r="M38" s="28">
        <v>0</v>
      </c>
      <c r="N38" s="112">
        <v>0</v>
      </c>
      <c r="O38" s="42">
        <v>0</v>
      </c>
      <c r="P38" s="33"/>
    </row>
    <row r="39" spans="2:16" ht="15.75">
      <c r="B39" s="39" t="s">
        <v>71</v>
      </c>
      <c r="C39" s="115" t="s">
        <v>72</v>
      </c>
      <c r="D39" s="72">
        <v>1266.978636865013</v>
      </c>
      <c r="E39" s="76">
        <v>1763.8672168675723</v>
      </c>
      <c r="F39" s="77">
        <v>-496.88858000255937</v>
      </c>
      <c r="G39" s="72">
        <v>1576.786995067622</v>
      </c>
      <c r="H39" s="76">
        <v>2129.7813154566215</v>
      </c>
      <c r="I39" s="77">
        <v>-552.9943203889995</v>
      </c>
      <c r="J39" s="72">
        <v>1612.6329265530335</v>
      </c>
      <c r="K39" s="76">
        <v>2103.7311027591813</v>
      </c>
      <c r="L39" s="77">
        <v>-491.09817620614785</v>
      </c>
      <c r="M39" s="22">
        <v>1684.3115146173122</v>
      </c>
      <c r="N39" s="109">
        <v>1960.8099780134885</v>
      </c>
      <c r="O39" s="23">
        <v>-276.49846339617625</v>
      </c>
      <c r="P39" s="21"/>
    </row>
    <row r="40" spans="2:16" ht="15.75">
      <c r="B40" s="28" t="s">
        <v>73</v>
      </c>
      <c r="C40" s="113" t="s">
        <v>74</v>
      </c>
      <c r="D40" s="78">
        <v>1266.978636865013</v>
      </c>
      <c r="E40" s="79">
        <v>1763.8672168675723</v>
      </c>
      <c r="F40" s="80">
        <v>-496.88858000255937</v>
      </c>
      <c r="G40" s="78">
        <v>1576.786995067622</v>
      </c>
      <c r="H40" s="79">
        <v>2129.7813154566215</v>
      </c>
      <c r="I40" s="80">
        <v>-552.9943203889995</v>
      </c>
      <c r="J40" s="78">
        <v>1612.6329265530335</v>
      </c>
      <c r="K40" s="79">
        <v>2103.7311027591813</v>
      </c>
      <c r="L40" s="80">
        <v>-491.09817620614785</v>
      </c>
      <c r="M40" s="28">
        <v>1684.3115146173122</v>
      </c>
      <c r="N40" s="112">
        <v>1960.8099780134885</v>
      </c>
      <c r="O40" s="42">
        <v>-276.49846339617625</v>
      </c>
      <c r="P40" s="33"/>
    </row>
    <row r="41" spans="2:16" ht="15.75">
      <c r="B41" s="28" t="s">
        <v>75</v>
      </c>
      <c r="C41" s="113" t="s">
        <v>76</v>
      </c>
      <c r="D41" s="78">
        <v>0</v>
      </c>
      <c r="E41" s="79">
        <v>0</v>
      </c>
      <c r="F41" s="80">
        <v>0</v>
      </c>
      <c r="G41" s="78">
        <v>0</v>
      </c>
      <c r="H41" s="79">
        <v>0</v>
      </c>
      <c r="I41" s="80">
        <v>0</v>
      </c>
      <c r="J41" s="78">
        <v>0</v>
      </c>
      <c r="K41" s="79">
        <v>0</v>
      </c>
      <c r="L41" s="80">
        <v>0</v>
      </c>
      <c r="M41" s="28">
        <v>0</v>
      </c>
      <c r="N41" s="112">
        <v>0</v>
      </c>
      <c r="O41" s="42">
        <v>0</v>
      </c>
      <c r="P41" s="33"/>
    </row>
    <row r="42" spans="2:16" ht="15.75">
      <c r="B42" s="39" t="s">
        <v>77</v>
      </c>
      <c r="C42" s="115" t="s">
        <v>78</v>
      </c>
      <c r="D42" s="72">
        <v>40.15705294880955</v>
      </c>
      <c r="E42" s="76">
        <v>605.8711123202094</v>
      </c>
      <c r="F42" s="77">
        <v>-565.7140593713998</v>
      </c>
      <c r="G42" s="72">
        <v>78.19356489820656</v>
      </c>
      <c r="H42" s="76">
        <v>693.113397773096</v>
      </c>
      <c r="I42" s="77">
        <v>-614.9198328748895</v>
      </c>
      <c r="J42" s="72">
        <v>77.93616941589235</v>
      </c>
      <c r="K42" s="76">
        <v>918.6545115134072</v>
      </c>
      <c r="L42" s="77">
        <v>-840.7183420975149</v>
      </c>
      <c r="M42" s="22">
        <v>24.975767294853462</v>
      </c>
      <c r="N42" s="109">
        <v>696.4717313712919</v>
      </c>
      <c r="O42" s="23">
        <v>-671.4959640764384</v>
      </c>
      <c r="P42" s="21"/>
    </row>
    <row r="43" spans="2:16" ht="15.75">
      <c r="B43" s="39" t="s">
        <v>79</v>
      </c>
      <c r="C43" s="115" t="s">
        <v>80</v>
      </c>
      <c r="D43" s="72">
        <v>15336.084171975639</v>
      </c>
      <c r="E43" s="76">
        <v>894.5429532025083</v>
      </c>
      <c r="F43" s="77">
        <v>14441.54121877313</v>
      </c>
      <c r="G43" s="72">
        <v>14416.82130338802</v>
      </c>
      <c r="H43" s="76">
        <v>676.2897363913943</v>
      </c>
      <c r="I43" s="77">
        <v>13740.531566996626</v>
      </c>
      <c r="J43" s="72">
        <v>16605.49348755002</v>
      </c>
      <c r="K43" s="76">
        <v>763.702570388723</v>
      </c>
      <c r="L43" s="77">
        <v>15841.790917161296</v>
      </c>
      <c r="M43" s="22">
        <v>15485.298904916077</v>
      </c>
      <c r="N43" s="109">
        <v>1117.7247129293712</v>
      </c>
      <c r="O43" s="23">
        <v>14367.574191986705</v>
      </c>
      <c r="P43" s="21"/>
    </row>
    <row r="44" spans="2:16" ht="15.75">
      <c r="B44" s="28" t="s">
        <v>81</v>
      </c>
      <c r="C44" s="113" t="s">
        <v>82</v>
      </c>
      <c r="D44" s="78">
        <v>356.21600466537063</v>
      </c>
      <c r="E44" s="79">
        <v>398.55512430525766</v>
      </c>
      <c r="F44" s="80">
        <v>-42.33911963988703</v>
      </c>
      <c r="G44" s="78">
        <v>454.94858101115244</v>
      </c>
      <c r="H44" s="79">
        <v>282.2028477109637</v>
      </c>
      <c r="I44" s="80">
        <v>172.74573330018876</v>
      </c>
      <c r="J44" s="78">
        <v>452.22100071663687</v>
      </c>
      <c r="K44" s="79">
        <v>334.4082789860818</v>
      </c>
      <c r="L44" s="80">
        <v>117.81272173055504</v>
      </c>
      <c r="M44" s="28">
        <v>420.56740458699545</v>
      </c>
      <c r="N44" s="112">
        <v>295.76455393525754</v>
      </c>
      <c r="O44" s="42">
        <v>124.80285065173791</v>
      </c>
      <c r="P44" s="33"/>
    </row>
    <row r="45" spans="2:16" ht="15.75">
      <c r="B45" s="28" t="s">
        <v>83</v>
      </c>
      <c r="C45" s="113" t="s">
        <v>84</v>
      </c>
      <c r="D45" s="78">
        <v>14949.770359029084</v>
      </c>
      <c r="E45" s="79">
        <v>302.3224927296227</v>
      </c>
      <c r="F45" s="80">
        <v>14647.44786629946</v>
      </c>
      <c r="G45" s="78">
        <v>13940.409158859073</v>
      </c>
      <c r="H45" s="79">
        <v>307.2112160125757</v>
      </c>
      <c r="I45" s="80">
        <v>13633.197942846497</v>
      </c>
      <c r="J45" s="78">
        <v>16122.762788320697</v>
      </c>
      <c r="K45" s="79">
        <v>317.1043006633696</v>
      </c>
      <c r="L45" s="80">
        <v>15805.658487657327</v>
      </c>
      <c r="M45" s="28">
        <v>14742.770049725652</v>
      </c>
      <c r="N45" s="112">
        <v>708.6448702565602</v>
      </c>
      <c r="O45" s="42">
        <v>14034.125179469092</v>
      </c>
      <c r="P45" s="33"/>
    </row>
    <row r="46" spans="2:16" ht="15.75">
      <c r="B46" s="28" t="s">
        <v>85</v>
      </c>
      <c r="C46" s="113" t="s">
        <v>86</v>
      </c>
      <c r="D46" s="78">
        <v>30.097808281186136</v>
      </c>
      <c r="E46" s="79">
        <v>193.665336167628</v>
      </c>
      <c r="F46" s="80">
        <v>-163.56752788644187</v>
      </c>
      <c r="G46" s="78">
        <v>21.46356351779536</v>
      </c>
      <c r="H46" s="79">
        <v>86.87567266785493</v>
      </c>
      <c r="I46" s="80">
        <v>-65.41210915005956</v>
      </c>
      <c r="J46" s="78">
        <v>30.509698512684835</v>
      </c>
      <c r="K46" s="79">
        <v>112.18999073927145</v>
      </c>
      <c r="L46" s="80">
        <v>-81.68029222658662</v>
      </c>
      <c r="M46" s="28">
        <v>321.961450603431</v>
      </c>
      <c r="N46" s="112">
        <v>113.31528873755329</v>
      </c>
      <c r="O46" s="42">
        <v>208.6461618658777</v>
      </c>
      <c r="P46" s="33"/>
    </row>
    <row r="47" spans="2:16" ht="15.75">
      <c r="B47" s="39" t="s">
        <v>87</v>
      </c>
      <c r="C47" s="115" t="s">
        <v>88</v>
      </c>
      <c r="D47" s="72">
        <v>5023.124182886529</v>
      </c>
      <c r="E47" s="76">
        <v>6008.100301442427</v>
      </c>
      <c r="F47" s="77">
        <v>-984.9761185558982</v>
      </c>
      <c r="G47" s="72">
        <v>5091.782591320997</v>
      </c>
      <c r="H47" s="76">
        <v>6020.4343356090685</v>
      </c>
      <c r="I47" s="77">
        <v>-928.6517442880713</v>
      </c>
      <c r="J47" s="72">
        <v>5717.9310389030625</v>
      </c>
      <c r="K47" s="76">
        <v>6708.433367617386</v>
      </c>
      <c r="L47" s="77">
        <v>-990.5023287143231</v>
      </c>
      <c r="M47" s="22">
        <v>6754.023077153088</v>
      </c>
      <c r="N47" s="109">
        <v>7743.2966109131385</v>
      </c>
      <c r="O47" s="23">
        <v>-989.2735337600507</v>
      </c>
      <c r="P47" s="21"/>
    </row>
    <row r="48" spans="2:16" ht="15.75">
      <c r="B48" s="28" t="s">
        <v>89</v>
      </c>
      <c r="C48" s="113" t="s">
        <v>90</v>
      </c>
      <c r="D48" s="78">
        <v>159.23410044602622</v>
      </c>
      <c r="E48" s="79">
        <v>47.85588143245436</v>
      </c>
      <c r="F48" s="80">
        <v>111.37821901357185</v>
      </c>
      <c r="G48" s="78">
        <v>186.6484279453618</v>
      </c>
      <c r="H48" s="79">
        <v>25.861423221623127</v>
      </c>
      <c r="I48" s="80">
        <v>160.78700472373868</v>
      </c>
      <c r="J48" s="78">
        <v>206.57321784642943</v>
      </c>
      <c r="K48" s="79">
        <v>90.66632842013945</v>
      </c>
      <c r="L48" s="80">
        <v>115.90688942628998</v>
      </c>
      <c r="M48" s="28">
        <v>223.67108274612144</v>
      </c>
      <c r="N48" s="112">
        <v>78.64011209633878</v>
      </c>
      <c r="O48" s="42">
        <v>145.03097064978266</v>
      </c>
      <c r="P48" s="33"/>
    </row>
    <row r="49" spans="2:16" ht="15.75">
      <c r="B49" s="28" t="s">
        <v>91</v>
      </c>
      <c r="C49" s="113" t="s">
        <v>92</v>
      </c>
      <c r="D49" s="78">
        <v>2424.191273655535</v>
      </c>
      <c r="E49" s="79">
        <v>2572.2771347225416</v>
      </c>
      <c r="F49" s="80">
        <v>-148.0858610670066</v>
      </c>
      <c r="G49" s="78">
        <v>2315.9250406274673</v>
      </c>
      <c r="H49" s="79">
        <v>2758.4725530772616</v>
      </c>
      <c r="I49" s="80">
        <v>-442.54751244979434</v>
      </c>
      <c r="J49" s="78">
        <v>2663.186086063838</v>
      </c>
      <c r="K49" s="79">
        <v>3348.0760816452707</v>
      </c>
      <c r="L49" s="80">
        <v>-684.8899955814327</v>
      </c>
      <c r="M49" s="28">
        <v>3131.0844825861705</v>
      </c>
      <c r="N49" s="112">
        <v>3407.917986204017</v>
      </c>
      <c r="O49" s="42">
        <v>-276.8335036178464</v>
      </c>
      <c r="P49" s="33"/>
    </row>
    <row r="50" spans="2:16" ht="15.75">
      <c r="B50" s="28" t="s">
        <v>93</v>
      </c>
      <c r="C50" s="113" t="s">
        <v>94</v>
      </c>
      <c r="D50" s="78">
        <v>2439.6988087849677</v>
      </c>
      <c r="E50" s="79">
        <v>3387.967285287431</v>
      </c>
      <c r="F50" s="80">
        <v>-948.2684765024633</v>
      </c>
      <c r="G50" s="78">
        <v>2589.2091227481683</v>
      </c>
      <c r="H50" s="79">
        <v>3236.1003593101836</v>
      </c>
      <c r="I50" s="80">
        <v>-646.8912365620154</v>
      </c>
      <c r="J50" s="78">
        <v>2848.171734992795</v>
      </c>
      <c r="K50" s="79">
        <v>3269.6909575519753</v>
      </c>
      <c r="L50" s="80">
        <v>-421.51922255918043</v>
      </c>
      <c r="M50" s="28">
        <v>3399.2675118207962</v>
      </c>
      <c r="N50" s="112">
        <v>4256.738512612783</v>
      </c>
      <c r="O50" s="42">
        <v>-857.4710007919866</v>
      </c>
      <c r="P50" s="33"/>
    </row>
    <row r="51" spans="2:16" ht="15.75">
      <c r="B51" s="39" t="s">
        <v>95</v>
      </c>
      <c r="C51" s="115" t="s">
        <v>96</v>
      </c>
      <c r="D51" s="72">
        <v>86.92295506607448</v>
      </c>
      <c r="E51" s="76">
        <v>79.67622057149259</v>
      </c>
      <c r="F51" s="77">
        <v>7.246734494581887</v>
      </c>
      <c r="G51" s="72">
        <v>120.70386070253673</v>
      </c>
      <c r="H51" s="76">
        <v>78.88099072884498</v>
      </c>
      <c r="I51" s="77">
        <v>41.82286997369175</v>
      </c>
      <c r="J51" s="72">
        <v>67.3802248443485</v>
      </c>
      <c r="K51" s="76">
        <v>47.685054093819346</v>
      </c>
      <c r="L51" s="77">
        <v>19.695170750529158</v>
      </c>
      <c r="M51" s="22">
        <v>51.706591829628344</v>
      </c>
      <c r="N51" s="109">
        <v>228.18818017634746</v>
      </c>
      <c r="O51" s="23">
        <v>-176.48158834671912</v>
      </c>
      <c r="P51" s="21"/>
    </row>
    <row r="52" spans="2:16" ht="15.75">
      <c r="B52" s="28" t="s">
        <v>97</v>
      </c>
      <c r="C52" s="113" t="s">
        <v>98</v>
      </c>
      <c r="D52" s="78">
        <v>33.49703204904659</v>
      </c>
      <c r="E52" s="79">
        <v>26.9461499641504</v>
      </c>
      <c r="F52" s="80">
        <v>6.5508820848961875</v>
      </c>
      <c r="G52" s="78">
        <v>27.358967587660878</v>
      </c>
      <c r="H52" s="79">
        <v>22.494057719912313</v>
      </c>
      <c r="I52" s="80">
        <v>4.864909867748565</v>
      </c>
      <c r="J52" s="78">
        <v>41.07137757475811</v>
      </c>
      <c r="K52" s="79">
        <v>16.75020159994433</v>
      </c>
      <c r="L52" s="80">
        <v>24.32117597481378</v>
      </c>
      <c r="M52" s="28">
        <v>30.027540664855927</v>
      </c>
      <c r="N52" s="112">
        <v>38.55888880627207</v>
      </c>
      <c r="O52" s="42">
        <v>-8.531348141416146</v>
      </c>
      <c r="P52" s="33"/>
    </row>
    <row r="53" spans="2:16" ht="15.75">
      <c r="B53" s="28" t="s">
        <v>99</v>
      </c>
      <c r="C53" s="113" t="s">
        <v>100</v>
      </c>
      <c r="D53" s="78">
        <v>53.425923017027884</v>
      </c>
      <c r="E53" s="79">
        <v>52.730070607342185</v>
      </c>
      <c r="F53" s="80">
        <v>0.6958524096856991</v>
      </c>
      <c r="G53" s="78">
        <v>93.34489311487584</v>
      </c>
      <c r="H53" s="79">
        <v>56.38693300893266</v>
      </c>
      <c r="I53" s="80">
        <v>36.95796010594319</v>
      </c>
      <c r="J53" s="78">
        <v>26.308847269590398</v>
      </c>
      <c r="K53" s="79">
        <v>30.93485249387502</v>
      </c>
      <c r="L53" s="80">
        <v>-4.626005224284622</v>
      </c>
      <c r="M53" s="28">
        <v>21.679051164772417</v>
      </c>
      <c r="N53" s="112">
        <v>189.62929137007538</v>
      </c>
      <c r="O53" s="42">
        <v>-167.95024020530298</v>
      </c>
      <c r="P53" s="33"/>
    </row>
    <row r="54" spans="2:16" ht="15.75">
      <c r="B54" s="39" t="s">
        <v>101</v>
      </c>
      <c r="C54" s="115" t="s">
        <v>102</v>
      </c>
      <c r="D54" s="72">
        <v>138.63995372520404</v>
      </c>
      <c r="E54" s="76">
        <v>201.46239073503554</v>
      </c>
      <c r="F54" s="77">
        <v>-62.8224370098315</v>
      </c>
      <c r="G54" s="72">
        <v>146.57186065246603</v>
      </c>
      <c r="H54" s="76">
        <v>178.9960816884416</v>
      </c>
      <c r="I54" s="77">
        <v>-32.42422103597556</v>
      </c>
      <c r="J54" s="72">
        <v>145.42684632827346</v>
      </c>
      <c r="K54" s="76">
        <v>185.5742801814491</v>
      </c>
      <c r="L54" s="77">
        <v>-40.14743385317564</v>
      </c>
      <c r="M54" s="22">
        <v>150.48597998079504</v>
      </c>
      <c r="N54" s="109">
        <v>195.27879526846584</v>
      </c>
      <c r="O54" s="23">
        <v>-44.792815287670805</v>
      </c>
      <c r="P54" s="21"/>
    </row>
    <row r="55" spans="2:16" ht="15.75">
      <c r="B55" s="39" t="s">
        <v>103</v>
      </c>
      <c r="C55" s="115" t="s">
        <v>104</v>
      </c>
      <c r="D55" s="72">
        <v>2218.50003871413</v>
      </c>
      <c r="E55" s="76">
        <v>342.8744902673643</v>
      </c>
      <c r="F55" s="77">
        <v>1875.6255484467656</v>
      </c>
      <c r="G55" s="72">
        <v>1513.3497323083284</v>
      </c>
      <c r="H55" s="76">
        <v>660.2611148455144</v>
      </c>
      <c r="I55" s="77">
        <v>853.088617462814</v>
      </c>
      <c r="J55" s="72">
        <v>1845</v>
      </c>
      <c r="K55" s="76">
        <v>2409</v>
      </c>
      <c r="L55" s="77">
        <v>-564</v>
      </c>
      <c r="M55" s="22">
        <v>5897</v>
      </c>
      <c r="N55" s="109">
        <v>6936</v>
      </c>
      <c r="O55" s="23">
        <v>-1039</v>
      </c>
      <c r="P55" s="21"/>
    </row>
    <row r="56" spans="2:16" ht="15.75">
      <c r="B56" s="22" t="s">
        <v>105</v>
      </c>
      <c r="C56" s="110" t="s">
        <v>106</v>
      </c>
      <c r="D56" s="72">
        <v>2492.5855862462586</v>
      </c>
      <c r="E56" s="76">
        <v>6799.946989098469</v>
      </c>
      <c r="F56" s="77">
        <v>-4307.361402852211</v>
      </c>
      <c r="G56" s="72">
        <v>3087.7691691381838</v>
      </c>
      <c r="H56" s="76">
        <v>7726.068914598577</v>
      </c>
      <c r="I56" s="77">
        <v>-4638.299745460394</v>
      </c>
      <c r="J56" s="72">
        <v>2281.550629386687</v>
      </c>
      <c r="K56" s="76">
        <v>6798.023937111336</v>
      </c>
      <c r="L56" s="77">
        <v>-4516.473307724649</v>
      </c>
      <c r="M56" s="22">
        <v>2096.4245655791838</v>
      </c>
      <c r="N56" s="109">
        <v>6697.7241665465535</v>
      </c>
      <c r="O56" s="23">
        <v>-4601.29960096737</v>
      </c>
      <c r="P56" s="21"/>
    </row>
    <row r="57" spans="2:16" ht="15.75">
      <c r="B57" s="28" t="s">
        <v>107</v>
      </c>
      <c r="C57" s="117" t="s">
        <v>108</v>
      </c>
      <c r="D57" s="78">
        <v>588.5630065084422</v>
      </c>
      <c r="E57" s="79">
        <v>399.82585818864464</v>
      </c>
      <c r="F57" s="80">
        <v>188.73714831979754</v>
      </c>
      <c r="G57" s="78">
        <v>710.9169368408653</v>
      </c>
      <c r="H57" s="79">
        <v>467.0757399066426</v>
      </c>
      <c r="I57" s="80">
        <v>243.84119693422275</v>
      </c>
      <c r="J57" s="78">
        <v>583.2982408978961</v>
      </c>
      <c r="K57" s="79">
        <v>551.1662618727294</v>
      </c>
      <c r="L57" s="80">
        <v>32.13197902516674</v>
      </c>
      <c r="M57" s="28">
        <v>285.58874925585155</v>
      </c>
      <c r="N57" s="112">
        <v>564.3096784087182</v>
      </c>
      <c r="O57" s="42">
        <v>-278.7209291528667</v>
      </c>
      <c r="P57" s="33"/>
    </row>
    <row r="58" spans="2:16" ht="15.75">
      <c r="B58" s="28" t="s">
        <v>109</v>
      </c>
      <c r="C58" s="117" t="s">
        <v>110</v>
      </c>
      <c r="D58" s="78">
        <v>1904.0225797378164</v>
      </c>
      <c r="E58" s="79">
        <v>6400.121130909824</v>
      </c>
      <c r="F58" s="80">
        <v>-4496.098551172008</v>
      </c>
      <c r="G58" s="78">
        <v>2376.8522322973186</v>
      </c>
      <c r="H58" s="79">
        <v>7258.993174691935</v>
      </c>
      <c r="I58" s="80">
        <v>-4882.140942394616</v>
      </c>
      <c r="J58" s="78">
        <v>1698.252388488791</v>
      </c>
      <c r="K58" s="79">
        <v>6246.857675238606</v>
      </c>
      <c r="L58" s="80">
        <v>-4548.605286749815</v>
      </c>
      <c r="M58" s="28">
        <v>1810.8358163233324</v>
      </c>
      <c r="N58" s="112">
        <v>6133.414488137835</v>
      </c>
      <c r="O58" s="42">
        <v>-4322.578671814503</v>
      </c>
      <c r="P58" s="33"/>
    </row>
    <row r="59" spans="2:16" ht="15.75">
      <c r="B59" s="43" t="s">
        <v>111</v>
      </c>
      <c r="C59" s="118" t="s">
        <v>112</v>
      </c>
      <c r="D59" s="78">
        <v>1089.3225797378163</v>
      </c>
      <c r="E59" s="79">
        <v>6337.130958988901</v>
      </c>
      <c r="F59" s="80">
        <v>-5247.808379251084</v>
      </c>
      <c r="G59" s="78">
        <v>1061.8322322973186</v>
      </c>
      <c r="H59" s="79">
        <v>7201.124199599254</v>
      </c>
      <c r="I59" s="80">
        <v>-6139.291967301935</v>
      </c>
      <c r="J59" s="78">
        <v>698.4323884887909</v>
      </c>
      <c r="K59" s="79">
        <v>6161.491215427221</v>
      </c>
      <c r="L59" s="80">
        <v>-5463.05882693843</v>
      </c>
      <c r="M59" s="28">
        <v>897.6458163233325</v>
      </c>
      <c r="N59" s="112">
        <v>6059.866048747701</v>
      </c>
      <c r="O59" s="42">
        <v>-5162.220232424368</v>
      </c>
      <c r="P59" s="33"/>
    </row>
    <row r="60" spans="2:16" ht="15.75">
      <c r="B60" s="28" t="s">
        <v>113</v>
      </c>
      <c r="C60" s="111" t="s">
        <v>114</v>
      </c>
      <c r="D60" s="78">
        <v>725.6638154110053</v>
      </c>
      <c r="E60" s="79">
        <v>3990.0531475203284</v>
      </c>
      <c r="F60" s="80">
        <v>-3264.389332109323</v>
      </c>
      <c r="G60" s="78">
        <v>744.7896506932933</v>
      </c>
      <c r="H60" s="79">
        <v>4885.926370474199</v>
      </c>
      <c r="I60" s="80">
        <v>-4141.136719780906</v>
      </c>
      <c r="J60" s="78">
        <v>497.0131678805869</v>
      </c>
      <c r="K60" s="79">
        <v>3556.275518438452</v>
      </c>
      <c r="L60" s="80">
        <v>-3059.262350557865</v>
      </c>
      <c r="M60" s="28">
        <v>723.2457877276527</v>
      </c>
      <c r="N60" s="112">
        <v>4350.714255653432</v>
      </c>
      <c r="O60" s="42">
        <v>-3627.468467925779</v>
      </c>
      <c r="P60" s="33"/>
    </row>
    <row r="61" spans="2:16" ht="15.75">
      <c r="B61" s="28" t="s">
        <v>115</v>
      </c>
      <c r="C61" s="111" t="s">
        <v>116</v>
      </c>
      <c r="D61" s="78">
        <v>363.65876432681097</v>
      </c>
      <c r="E61" s="79">
        <v>2347.077811468572</v>
      </c>
      <c r="F61" s="80">
        <v>-1983.4190471417608</v>
      </c>
      <c r="G61" s="78">
        <v>317.0425816040253</v>
      </c>
      <c r="H61" s="79">
        <v>2315.1978291250553</v>
      </c>
      <c r="I61" s="80">
        <v>-1998.1552475210299</v>
      </c>
      <c r="J61" s="78">
        <v>201.41922060820403</v>
      </c>
      <c r="K61" s="79">
        <v>2605.2156969887683</v>
      </c>
      <c r="L61" s="80">
        <v>-2403.7964763805644</v>
      </c>
      <c r="M61" s="28">
        <v>174.40002859567986</v>
      </c>
      <c r="N61" s="112">
        <v>1709.1517930942694</v>
      </c>
      <c r="O61" s="42">
        <v>-1534.7517644985894</v>
      </c>
      <c r="P61" s="33"/>
    </row>
    <row r="62" spans="2:16" ht="15.75">
      <c r="B62" s="43" t="s">
        <v>117</v>
      </c>
      <c r="C62" s="118" t="s">
        <v>118</v>
      </c>
      <c r="D62" s="35" t="s">
        <v>3</v>
      </c>
      <c r="E62" s="36" t="s">
        <v>3</v>
      </c>
      <c r="F62" s="37" t="s">
        <v>3</v>
      </c>
      <c r="G62" s="35" t="s">
        <v>3</v>
      </c>
      <c r="H62" s="36" t="s">
        <v>3</v>
      </c>
      <c r="I62" s="37" t="s">
        <v>3</v>
      </c>
      <c r="J62" s="35" t="s">
        <v>3</v>
      </c>
      <c r="K62" s="36" t="s">
        <v>3</v>
      </c>
      <c r="L62" s="37" t="s">
        <v>3</v>
      </c>
      <c r="M62" s="35" t="s">
        <v>3</v>
      </c>
      <c r="N62" s="36" t="s">
        <v>3</v>
      </c>
      <c r="O62" s="37" t="s">
        <v>3</v>
      </c>
      <c r="P62" s="33"/>
    </row>
    <row r="63" spans="2:16" ht="15.75">
      <c r="B63" s="43" t="s">
        <v>119</v>
      </c>
      <c r="C63" s="118" t="s">
        <v>120</v>
      </c>
      <c r="D63" s="78">
        <v>0</v>
      </c>
      <c r="E63" s="79">
        <v>55.74017192092399</v>
      </c>
      <c r="F63" s="80">
        <v>-55.74017192092399</v>
      </c>
      <c r="G63" s="78">
        <v>0</v>
      </c>
      <c r="H63" s="79">
        <v>53.80897509268018</v>
      </c>
      <c r="I63" s="80">
        <v>-53.80897509268018</v>
      </c>
      <c r="J63" s="78">
        <v>0</v>
      </c>
      <c r="K63" s="79">
        <v>80.25645981138592</v>
      </c>
      <c r="L63" s="80">
        <v>-80.25645981138592</v>
      </c>
      <c r="M63" s="28">
        <v>0</v>
      </c>
      <c r="N63" s="112">
        <v>68.43843939013504</v>
      </c>
      <c r="O63" s="42">
        <v>-68.43843939013504</v>
      </c>
      <c r="P63" s="33"/>
    </row>
    <row r="64" spans="2:16" ht="15.75">
      <c r="B64" s="28" t="s">
        <v>121</v>
      </c>
      <c r="C64" s="111" t="s">
        <v>122</v>
      </c>
      <c r="D64" s="78">
        <v>814.7</v>
      </c>
      <c r="E64" s="79">
        <v>7.25</v>
      </c>
      <c r="F64" s="80">
        <v>807.45</v>
      </c>
      <c r="G64" s="78">
        <v>1315.02</v>
      </c>
      <c r="H64" s="79">
        <v>4.0600000000000005</v>
      </c>
      <c r="I64" s="80">
        <v>1310.96</v>
      </c>
      <c r="J64" s="78">
        <v>999.82</v>
      </c>
      <c r="K64" s="79">
        <v>5.11</v>
      </c>
      <c r="L64" s="80">
        <v>994.71</v>
      </c>
      <c r="M64" s="28">
        <v>913.1899999999999</v>
      </c>
      <c r="N64" s="112">
        <v>5.11</v>
      </c>
      <c r="O64" s="42">
        <v>908.0799999999999</v>
      </c>
      <c r="P64" s="33"/>
    </row>
    <row r="65" spans="2:16" ht="15.75">
      <c r="B65" s="28" t="s">
        <v>123</v>
      </c>
      <c r="C65" s="117" t="s">
        <v>124</v>
      </c>
      <c r="D65" s="78">
        <v>0</v>
      </c>
      <c r="E65" s="79">
        <v>0</v>
      </c>
      <c r="F65" s="80">
        <v>0</v>
      </c>
      <c r="G65" s="78">
        <v>0</v>
      </c>
      <c r="H65" s="79">
        <v>0</v>
      </c>
      <c r="I65" s="80">
        <v>0</v>
      </c>
      <c r="J65" s="78">
        <v>0</v>
      </c>
      <c r="K65" s="79">
        <v>0</v>
      </c>
      <c r="L65" s="80">
        <v>0</v>
      </c>
      <c r="M65" s="28">
        <v>0</v>
      </c>
      <c r="N65" s="112">
        <v>0</v>
      </c>
      <c r="O65" s="42">
        <v>0</v>
      </c>
      <c r="P65" s="33"/>
    </row>
    <row r="66" spans="2:16" ht="15.75">
      <c r="B66" s="22" t="s">
        <v>125</v>
      </c>
      <c r="C66" s="110" t="s">
        <v>126</v>
      </c>
      <c r="D66" s="72">
        <v>15491.050777021634</v>
      </c>
      <c r="E66" s="76">
        <v>684.5308725082185</v>
      </c>
      <c r="F66" s="77">
        <v>14806.519904513416</v>
      </c>
      <c r="G66" s="72">
        <v>16239.986800471737</v>
      </c>
      <c r="H66" s="76">
        <v>622.4172920028769</v>
      </c>
      <c r="I66" s="77">
        <v>15617.56950846886</v>
      </c>
      <c r="J66" s="72">
        <v>18008.924453145617</v>
      </c>
      <c r="K66" s="76">
        <v>465.0206093766111</v>
      </c>
      <c r="L66" s="77">
        <v>17543.903843769007</v>
      </c>
      <c r="M66" s="22">
        <v>14081.249775415341</v>
      </c>
      <c r="N66" s="109">
        <v>644.9293955468758</v>
      </c>
      <c r="O66" s="23">
        <v>13436.320379868464</v>
      </c>
      <c r="P66" s="21"/>
    </row>
    <row r="67" spans="2:16" ht="30">
      <c r="B67" s="28" t="s">
        <v>127</v>
      </c>
      <c r="C67" s="119" t="s">
        <v>128</v>
      </c>
      <c r="D67" s="78">
        <v>15491.050777021635</v>
      </c>
      <c r="E67" s="79">
        <v>711.9308725082185</v>
      </c>
      <c r="F67" s="80">
        <v>14779.119904513416</v>
      </c>
      <c r="G67" s="78">
        <v>16239.986800471737</v>
      </c>
      <c r="H67" s="79">
        <v>622.4172920028768</v>
      </c>
      <c r="I67" s="80">
        <v>15617.56950846886</v>
      </c>
      <c r="J67" s="78">
        <v>18008.924453145617</v>
      </c>
      <c r="K67" s="79">
        <v>465.0206093766111</v>
      </c>
      <c r="L67" s="80">
        <v>17543.903843769007</v>
      </c>
      <c r="M67" s="28">
        <v>14081.249775415341</v>
      </c>
      <c r="N67" s="112">
        <v>644.9293955468756</v>
      </c>
      <c r="O67" s="42">
        <v>13436.320379868466</v>
      </c>
      <c r="P67" s="33"/>
    </row>
    <row r="68" spans="2:16" ht="15.75">
      <c r="B68" s="45" t="s">
        <v>129</v>
      </c>
      <c r="C68" s="111" t="s">
        <v>130</v>
      </c>
      <c r="D68" s="45">
        <v>14875.143111215291</v>
      </c>
      <c r="E68" s="120">
        <v>588.3965582478218</v>
      </c>
      <c r="F68" s="121">
        <v>14286.74655296747</v>
      </c>
      <c r="G68" s="45">
        <v>15648.316205068226</v>
      </c>
      <c r="H68" s="120">
        <v>529.6455072608901</v>
      </c>
      <c r="I68" s="121">
        <v>15118.670697807336</v>
      </c>
      <c r="J68" s="78">
        <v>17339.19744698576</v>
      </c>
      <c r="K68" s="79">
        <v>395.98191866402914</v>
      </c>
      <c r="L68" s="80">
        <v>16943.21552832173</v>
      </c>
      <c r="M68" s="28">
        <v>13572.92071245985</v>
      </c>
      <c r="N68" s="112">
        <v>540.023876787648</v>
      </c>
      <c r="O68" s="42">
        <v>13032.896835672203</v>
      </c>
      <c r="P68" s="33"/>
    </row>
    <row r="69" spans="2:16" ht="15.75">
      <c r="B69" s="28" t="s">
        <v>131</v>
      </c>
      <c r="C69" s="117"/>
      <c r="D69" s="78"/>
      <c r="E69" s="79"/>
      <c r="F69" s="80"/>
      <c r="G69" s="78"/>
      <c r="H69" s="79"/>
      <c r="I69" s="80"/>
      <c r="J69" s="78"/>
      <c r="K69" s="79"/>
      <c r="L69" s="80"/>
      <c r="M69" s="28"/>
      <c r="N69" s="112"/>
      <c r="O69" s="42">
        <v>0</v>
      </c>
      <c r="P69" s="33"/>
    </row>
    <row r="70" spans="2:16" ht="15.75">
      <c r="B70" s="28" t="s">
        <v>132</v>
      </c>
      <c r="C70" s="116" t="s">
        <v>133</v>
      </c>
      <c r="D70" s="78">
        <v>7371.957701316939</v>
      </c>
      <c r="E70" s="79">
        <v>588.3965582478218</v>
      </c>
      <c r="F70" s="80">
        <v>6783.561143069117</v>
      </c>
      <c r="G70" s="78">
        <v>7717.925287668297</v>
      </c>
      <c r="H70" s="79">
        <v>529.6455072608901</v>
      </c>
      <c r="I70" s="80">
        <v>7188.279780407407</v>
      </c>
      <c r="J70" s="78">
        <v>8399.143524427405</v>
      </c>
      <c r="K70" s="79">
        <v>395.98191866402914</v>
      </c>
      <c r="L70" s="80">
        <v>8003.161605763376</v>
      </c>
      <c r="M70" s="28">
        <v>7227.264486346916</v>
      </c>
      <c r="N70" s="112">
        <v>540.023876787648</v>
      </c>
      <c r="O70" s="42">
        <v>6687.240609559268</v>
      </c>
      <c r="P70" s="33"/>
    </row>
    <row r="71" spans="2:16" ht="15.75">
      <c r="B71" s="28" t="s">
        <v>134</v>
      </c>
      <c r="C71" s="111" t="s">
        <v>135</v>
      </c>
      <c r="D71" s="78">
        <v>615.9076658063433</v>
      </c>
      <c r="E71" s="79">
        <v>123.53431426039676</v>
      </c>
      <c r="F71" s="80">
        <v>492.37335154594655</v>
      </c>
      <c r="G71" s="78">
        <v>591.6705954035107</v>
      </c>
      <c r="H71" s="79">
        <v>92.77178474198672</v>
      </c>
      <c r="I71" s="80">
        <v>498.89881066152395</v>
      </c>
      <c r="J71" s="78">
        <v>669.7270061598589</v>
      </c>
      <c r="K71" s="79">
        <v>69.03869071258197</v>
      </c>
      <c r="L71" s="80">
        <v>600.6883154472769</v>
      </c>
      <c r="M71" s="28">
        <v>508.32906295549003</v>
      </c>
      <c r="N71" s="112">
        <v>104.90551875922773</v>
      </c>
      <c r="O71" s="42">
        <v>403.4235441962623</v>
      </c>
      <c r="P71" s="33"/>
    </row>
    <row r="72" spans="2:16" ht="15.75">
      <c r="B72" s="47">
        <v>2</v>
      </c>
      <c r="C72" s="110" t="s">
        <v>136</v>
      </c>
      <c r="D72" s="72">
        <v>48.551294907742346</v>
      </c>
      <c r="E72" s="76">
        <v>320.0163016836226</v>
      </c>
      <c r="F72" s="77">
        <v>-271.4650067758803</v>
      </c>
      <c r="G72" s="72">
        <v>407.49331100102415</v>
      </c>
      <c r="H72" s="76">
        <v>163.438865764704</v>
      </c>
      <c r="I72" s="77">
        <v>244.05444523632016</v>
      </c>
      <c r="J72" s="72">
        <v>351.6087158457287</v>
      </c>
      <c r="K72" s="76">
        <v>232.1016931312384</v>
      </c>
      <c r="L72" s="77">
        <v>119.50702271449029</v>
      </c>
      <c r="M72" s="22">
        <v>343.1129385420566</v>
      </c>
      <c r="N72" s="109">
        <v>206.4612714696305</v>
      </c>
      <c r="O72" s="23">
        <v>136.6516670724261</v>
      </c>
      <c r="P72" s="21"/>
    </row>
    <row r="73" spans="2:16" ht="15.75">
      <c r="B73" s="48">
        <v>2.1</v>
      </c>
      <c r="C73" s="122" t="s">
        <v>137</v>
      </c>
      <c r="D73" s="78">
        <v>2.1270484112484653</v>
      </c>
      <c r="E73" s="79">
        <v>174.34267770325633</v>
      </c>
      <c r="F73" s="80">
        <v>-172.21562929200786</v>
      </c>
      <c r="G73" s="78">
        <v>271.375459707961</v>
      </c>
      <c r="H73" s="79">
        <v>11.12939758834779</v>
      </c>
      <c r="I73" s="80">
        <v>260.2460621196132</v>
      </c>
      <c r="J73" s="78">
        <v>0.4489075659080727</v>
      </c>
      <c r="K73" s="79">
        <v>83.3278514496126</v>
      </c>
      <c r="L73" s="80">
        <v>-82.87894388370452</v>
      </c>
      <c r="M73" s="28">
        <v>2.5152785793997423</v>
      </c>
      <c r="N73" s="112">
        <v>7.172109659018808</v>
      </c>
      <c r="O73" s="42">
        <v>-4.6568310796190655</v>
      </c>
      <c r="P73" s="33"/>
    </row>
    <row r="74" spans="2:16" ht="15.75">
      <c r="B74" s="48">
        <v>2.2</v>
      </c>
      <c r="C74" s="117" t="s">
        <v>138</v>
      </c>
      <c r="D74" s="78">
        <v>46.42424649649388</v>
      </c>
      <c r="E74" s="79">
        <v>145.67362398036627</v>
      </c>
      <c r="F74" s="80">
        <v>-99.2493774838724</v>
      </c>
      <c r="G74" s="78">
        <v>136.11785129306318</v>
      </c>
      <c r="H74" s="79">
        <v>152.3094681763562</v>
      </c>
      <c r="I74" s="80">
        <v>-16.191616883293023</v>
      </c>
      <c r="J74" s="78">
        <v>351.1598082798206</v>
      </c>
      <c r="K74" s="79">
        <v>148.7738416816258</v>
      </c>
      <c r="L74" s="80">
        <v>202.38596659819478</v>
      </c>
      <c r="M74" s="28">
        <v>340.59765996265685</v>
      </c>
      <c r="N74" s="112">
        <v>199.2891618106117</v>
      </c>
      <c r="O74" s="42">
        <v>141.30849815204516</v>
      </c>
      <c r="P74" s="33"/>
    </row>
    <row r="75" spans="2:16" ht="15.75">
      <c r="B75" s="28" t="s">
        <v>139</v>
      </c>
      <c r="C75" s="117" t="s">
        <v>140</v>
      </c>
      <c r="D75" s="78">
        <v>46.42424649649388</v>
      </c>
      <c r="E75" s="79">
        <v>145.67362398036627</v>
      </c>
      <c r="F75" s="80">
        <v>-99.2493774838724</v>
      </c>
      <c r="G75" s="78">
        <v>136.11785129306318</v>
      </c>
      <c r="H75" s="79">
        <v>152.3094681763562</v>
      </c>
      <c r="I75" s="80">
        <v>-16.191616883293023</v>
      </c>
      <c r="J75" s="78">
        <v>351.1598082798206</v>
      </c>
      <c r="K75" s="79">
        <v>148.7738416816258</v>
      </c>
      <c r="L75" s="80">
        <v>202.38596659819478</v>
      </c>
      <c r="M75" s="28">
        <v>340.59765996265685</v>
      </c>
      <c r="N75" s="112">
        <v>199.2891618106117</v>
      </c>
      <c r="O75" s="42">
        <v>141.30849815204516</v>
      </c>
      <c r="P75" s="33"/>
    </row>
    <row r="76" spans="2:16" ht="15.75">
      <c r="B76" s="28" t="s">
        <v>141</v>
      </c>
      <c r="C76" s="111" t="s">
        <v>142</v>
      </c>
      <c r="D76" s="35" t="s">
        <v>3</v>
      </c>
      <c r="E76" s="36" t="s">
        <v>3</v>
      </c>
      <c r="F76" s="37" t="s">
        <v>3</v>
      </c>
      <c r="G76" s="35" t="s">
        <v>3</v>
      </c>
      <c r="H76" s="36" t="s">
        <v>3</v>
      </c>
      <c r="I76" s="37" t="s">
        <v>3</v>
      </c>
      <c r="J76" s="35" t="s">
        <v>3</v>
      </c>
      <c r="K76" s="36" t="s">
        <v>3</v>
      </c>
      <c r="L76" s="37" t="s">
        <v>3</v>
      </c>
      <c r="M76" s="35" t="s">
        <v>3</v>
      </c>
      <c r="N76" s="36" t="s">
        <v>3</v>
      </c>
      <c r="O76" s="37" t="s">
        <v>3</v>
      </c>
      <c r="P76" s="33"/>
    </row>
    <row r="77" spans="2:16" ht="15.75">
      <c r="B77" s="28" t="s">
        <v>143</v>
      </c>
      <c r="C77" s="111" t="s">
        <v>144</v>
      </c>
      <c r="D77" s="78">
        <v>46.42424649649388</v>
      </c>
      <c r="E77" s="79">
        <v>145.67362398036627</v>
      </c>
      <c r="F77" s="80">
        <v>-99.2493774838724</v>
      </c>
      <c r="G77" s="78">
        <v>136.11785129306318</v>
      </c>
      <c r="H77" s="79">
        <v>152.3094681763562</v>
      </c>
      <c r="I77" s="80">
        <v>-16.191616883293023</v>
      </c>
      <c r="J77" s="78">
        <v>351.1598082798206</v>
      </c>
      <c r="K77" s="79">
        <v>148.7738416816258</v>
      </c>
      <c r="L77" s="80">
        <v>202.38596659819478</v>
      </c>
      <c r="M77" s="28">
        <v>340.59765996265685</v>
      </c>
      <c r="N77" s="112">
        <v>199.2891618106117</v>
      </c>
      <c r="O77" s="42">
        <v>141.30849815204516</v>
      </c>
      <c r="P77" s="33"/>
    </row>
    <row r="78" spans="2:16" ht="15.75">
      <c r="B78" s="28" t="s">
        <v>145</v>
      </c>
      <c r="C78" s="122" t="s">
        <v>128</v>
      </c>
      <c r="D78" s="78">
        <v>0</v>
      </c>
      <c r="E78" s="79">
        <v>0</v>
      </c>
      <c r="F78" s="80">
        <v>0</v>
      </c>
      <c r="G78" s="78">
        <v>0</v>
      </c>
      <c r="H78" s="79">
        <v>0</v>
      </c>
      <c r="I78" s="80">
        <v>0</v>
      </c>
      <c r="J78" s="78">
        <v>0</v>
      </c>
      <c r="K78" s="79">
        <v>0</v>
      </c>
      <c r="L78" s="80">
        <v>0</v>
      </c>
      <c r="M78" s="28">
        <v>0</v>
      </c>
      <c r="N78" s="112">
        <v>0</v>
      </c>
      <c r="O78" s="42">
        <v>0</v>
      </c>
      <c r="P78" s="33"/>
    </row>
    <row r="79" spans="2:16" ht="15.75">
      <c r="B79" s="47">
        <v>3</v>
      </c>
      <c r="C79" s="110" t="s">
        <v>146</v>
      </c>
      <c r="D79" s="72">
        <v>128181.30040305588</v>
      </c>
      <c r="E79" s="76">
        <v>111198.76567215315</v>
      </c>
      <c r="F79" s="77">
        <v>16982.534730902727</v>
      </c>
      <c r="G79" s="72">
        <v>113109.61294744318</v>
      </c>
      <c r="H79" s="76">
        <v>96430.77029578181</v>
      </c>
      <c r="I79" s="77">
        <v>16678.84265166137</v>
      </c>
      <c r="J79" s="72">
        <v>107601.29213988206</v>
      </c>
      <c r="K79" s="76">
        <v>86718.27152973371</v>
      </c>
      <c r="L79" s="77">
        <v>20883.02061014835</v>
      </c>
      <c r="M79" s="22">
        <v>174364.98869049078</v>
      </c>
      <c r="N79" s="109">
        <v>164500.64824383473</v>
      </c>
      <c r="O79" s="23">
        <v>9864.340446656046</v>
      </c>
      <c r="P79" s="21"/>
    </row>
    <row r="80" spans="2:16" ht="15.75">
      <c r="B80" s="47">
        <v>3.1</v>
      </c>
      <c r="C80" s="110" t="s">
        <v>147</v>
      </c>
      <c r="D80" s="72">
        <v>18300.755984690917</v>
      </c>
      <c r="E80" s="76">
        <v>10529.936185918972</v>
      </c>
      <c r="F80" s="77">
        <v>7770.819798771945</v>
      </c>
      <c r="G80" s="72">
        <v>9457.314711344596</v>
      </c>
      <c r="H80" s="76">
        <v>5486.6422127994865</v>
      </c>
      <c r="I80" s="77">
        <v>3970.672498545109</v>
      </c>
      <c r="J80" s="72">
        <v>9950.36906050019</v>
      </c>
      <c r="K80" s="76">
        <v>5465.866831775194</v>
      </c>
      <c r="L80" s="77">
        <v>4484.502228724996</v>
      </c>
      <c r="M80" s="22">
        <v>9423.576903122399</v>
      </c>
      <c r="N80" s="109">
        <v>8230.552131592056</v>
      </c>
      <c r="O80" s="23">
        <v>1193.024771530343</v>
      </c>
      <c r="P80" s="21"/>
    </row>
    <row r="81" spans="2:16" ht="15.75">
      <c r="B81" s="39" t="s">
        <v>148</v>
      </c>
      <c r="C81" s="123" t="s">
        <v>149</v>
      </c>
      <c r="D81" s="72">
        <v>17896.590699190732</v>
      </c>
      <c r="E81" s="76">
        <v>4559.196185918972</v>
      </c>
      <c r="F81" s="77">
        <v>13337.39451327176</v>
      </c>
      <c r="G81" s="72">
        <v>9091.290699190735</v>
      </c>
      <c r="H81" s="76">
        <v>2137.122212799487</v>
      </c>
      <c r="I81" s="77">
        <v>6954.168486391248</v>
      </c>
      <c r="J81" s="72">
        <v>8948.950699190735</v>
      </c>
      <c r="K81" s="76">
        <v>2559.486831775194</v>
      </c>
      <c r="L81" s="77">
        <v>6389.463867415541</v>
      </c>
      <c r="M81" s="22">
        <v>8340.061997337682</v>
      </c>
      <c r="N81" s="109">
        <v>2199.502365209821</v>
      </c>
      <c r="O81" s="23">
        <v>6140.559632127861</v>
      </c>
      <c r="P81" s="33"/>
    </row>
    <row r="82" spans="2:16" ht="15.75">
      <c r="B82" s="51" t="s">
        <v>150</v>
      </c>
      <c r="C82" s="124" t="s">
        <v>151</v>
      </c>
      <c r="D82" s="78">
        <v>16425.950699190733</v>
      </c>
      <c r="E82" s="79">
        <v>4226.008994114468</v>
      </c>
      <c r="F82" s="80">
        <v>12199.941705076264</v>
      </c>
      <c r="G82" s="78">
        <v>8679.950699190735</v>
      </c>
      <c r="H82" s="79">
        <v>2015.4353756634232</v>
      </c>
      <c r="I82" s="80">
        <v>6664.515323527312</v>
      </c>
      <c r="J82" s="78">
        <v>8036.950699190735</v>
      </c>
      <c r="K82" s="79">
        <v>2515.0980133379694</v>
      </c>
      <c r="L82" s="80">
        <v>5521.852685852766</v>
      </c>
      <c r="M82" s="28">
        <v>8237.471997337681</v>
      </c>
      <c r="N82" s="112">
        <v>1860.7080493176763</v>
      </c>
      <c r="O82" s="42">
        <v>6376.763948020005</v>
      </c>
      <c r="P82" s="33"/>
    </row>
    <row r="83" spans="2:16" ht="15.75">
      <c r="B83" s="28" t="s">
        <v>152</v>
      </c>
      <c r="C83" s="111" t="s">
        <v>153</v>
      </c>
      <c r="D83" s="78">
        <v>13695.811709105605</v>
      </c>
      <c r="E83" s="79">
        <v>4226.008994114468</v>
      </c>
      <c r="F83" s="80">
        <v>9469.802714991136</v>
      </c>
      <c r="G83" s="78">
        <v>5949.811709105605</v>
      </c>
      <c r="H83" s="79">
        <v>2015.4353756634232</v>
      </c>
      <c r="I83" s="80">
        <v>3934.3763334421815</v>
      </c>
      <c r="J83" s="78">
        <v>5306.811709105605</v>
      </c>
      <c r="K83" s="79">
        <v>2515.0980133379694</v>
      </c>
      <c r="L83" s="80">
        <v>2791.7136957676353</v>
      </c>
      <c r="M83" s="28">
        <v>5252.622581369321</v>
      </c>
      <c r="N83" s="112">
        <v>1860.7080493176763</v>
      </c>
      <c r="O83" s="42">
        <v>3391.9145320516445</v>
      </c>
      <c r="P83" s="33"/>
    </row>
    <row r="84" spans="2:16" ht="15.75">
      <c r="B84" s="28" t="s">
        <v>154</v>
      </c>
      <c r="C84" s="113" t="s">
        <v>155</v>
      </c>
      <c r="D84" s="78">
        <v>13695.811709105605</v>
      </c>
      <c r="E84" s="79">
        <v>4226.008994114468</v>
      </c>
      <c r="F84" s="80">
        <v>9469.802714991136</v>
      </c>
      <c r="G84" s="78">
        <v>5949.811709105605</v>
      </c>
      <c r="H84" s="79">
        <v>2015.4353756634232</v>
      </c>
      <c r="I84" s="80">
        <v>3934.3763334421815</v>
      </c>
      <c r="J84" s="78">
        <v>5306.811709105605</v>
      </c>
      <c r="K84" s="79">
        <v>2515.0980133379694</v>
      </c>
      <c r="L84" s="80">
        <v>2791.7136957676353</v>
      </c>
      <c r="M84" s="28">
        <v>5252.622581369321</v>
      </c>
      <c r="N84" s="112">
        <v>1860.7080493176763</v>
      </c>
      <c r="O84" s="42">
        <v>3391.9145320516445</v>
      </c>
      <c r="P84" s="33"/>
    </row>
    <row r="85" spans="2:16" ht="15.75">
      <c r="B85" s="28" t="s">
        <v>156</v>
      </c>
      <c r="C85" s="113" t="s">
        <v>157</v>
      </c>
      <c r="D85" s="35" t="s">
        <v>3</v>
      </c>
      <c r="E85" s="36" t="s">
        <v>3</v>
      </c>
      <c r="F85" s="37" t="s">
        <v>3</v>
      </c>
      <c r="G85" s="35" t="s">
        <v>3</v>
      </c>
      <c r="H85" s="36" t="s">
        <v>3</v>
      </c>
      <c r="I85" s="37" t="s">
        <v>3</v>
      </c>
      <c r="J85" s="35" t="s">
        <v>3</v>
      </c>
      <c r="K85" s="36" t="s">
        <v>3</v>
      </c>
      <c r="L85" s="37" t="s">
        <v>3</v>
      </c>
      <c r="M85" s="35" t="s">
        <v>3</v>
      </c>
      <c r="N85" s="36" t="s">
        <v>3</v>
      </c>
      <c r="O85" s="37" t="s">
        <v>3</v>
      </c>
      <c r="P85" s="33"/>
    </row>
    <row r="86" spans="2:16" ht="15.75">
      <c r="B86" s="28" t="s">
        <v>158</v>
      </c>
      <c r="C86" s="113" t="s">
        <v>159</v>
      </c>
      <c r="D86" s="35" t="s">
        <v>3</v>
      </c>
      <c r="E86" s="36" t="s">
        <v>3</v>
      </c>
      <c r="F86" s="37" t="s">
        <v>3</v>
      </c>
      <c r="G86" s="35" t="s">
        <v>3</v>
      </c>
      <c r="H86" s="36" t="s">
        <v>3</v>
      </c>
      <c r="I86" s="37" t="s">
        <v>3</v>
      </c>
      <c r="J86" s="35" t="s">
        <v>3</v>
      </c>
      <c r="K86" s="36" t="s">
        <v>3</v>
      </c>
      <c r="L86" s="37" t="s">
        <v>3</v>
      </c>
      <c r="M86" s="35" t="s">
        <v>3</v>
      </c>
      <c r="N86" s="36" t="s">
        <v>3</v>
      </c>
      <c r="O86" s="37" t="s">
        <v>3</v>
      </c>
      <c r="P86" s="33"/>
    </row>
    <row r="87" spans="2:16" ht="15.75">
      <c r="B87" s="28" t="s">
        <v>160</v>
      </c>
      <c r="C87" s="111" t="s">
        <v>161</v>
      </c>
      <c r="D87" s="35">
        <v>2730.13899008513</v>
      </c>
      <c r="E87" s="36">
        <v>0</v>
      </c>
      <c r="F87" s="37">
        <v>2730.13899008513</v>
      </c>
      <c r="G87" s="35">
        <v>2730.13899008513</v>
      </c>
      <c r="H87" s="36">
        <v>0</v>
      </c>
      <c r="I87" s="37">
        <v>2730.13899008513</v>
      </c>
      <c r="J87" s="35">
        <v>2730.13899008513</v>
      </c>
      <c r="K87" s="36">
        <v>0</v>
      </c>
      <c r="L87" s="37">
        <v>2730.13899008513</v>
      </c>
      <c r="M87" s="28">
        <v>2984.84941596836</v>
      </c>
      <c r="N87" s="112">
        <v>0</v>
      </c>
      <c r="O87" s="42">
        <v>2984.84941596836</v>
      </c>
      <c r="P87" s="33"/>
    </row>
    <row r="88" spans="2:16" ht="15.75">
      <c r="B88" s="51" t="s">
        <v>162</v>
      </c>
      <c r="C88" s="124" t="s">
        <v>163</v>
      </c>
      <c r="D88" s="35">
        <v>1470.6399999999999</v>
      </c>
      <c r="E88" s="36">
        <v>333.1871918045044</v>
      </c>
      <c r="F88" s="37">
        <v>1137.4528081954954</v>
      </c>
      <c r="G88" s="35">
        <v>411.34000000000003</v>
      </c>
      <c r="H88" s="36">
        <v>121.68683713606393</v>
      </c>
      <c r="I88" s="37">
        <v>289.65316286393613</v>
      </c>
      <c r="J88" s="35">
        <v>912</v>
      </c>
      <c r="K88" s="36">
        <v>44.388818437224586</v>
      </c>
      <c r="L88" s="37">
        <v>867.6111815627754</v>
      </c>
      <c r="M88" s="28">
        <v>102.58999999999997</v>
      </c>
      <c r="N88" s="112">
        <v>338.79431589214465</v>
      </c>
      <c r="O88" s="42">
        <v>-236.20431589214468</v>
      </c>
      <c r="P88" s="33"/>
    </row>
    <row r="89" spans="2:16" ht="15.75">
      <c r="B89" s="28" t="s">
        <v>164</v>
      </c>
      <c r="C89" s="111" t="s">
        <v>155</v>
      </c>
      <c r="D89" s="78">
        <v>1470.6399999999999</v>
      </c>
      <c r="E89" s="79">
        <v>333.1871918045044</v>
      </c>
      <c r="F89" s="80">
        <v>1137.4528081954954</v>
      </c>
      <c r="G89" s="78">
        <v>411.34000000000003</v>
      </c>
      <c r="H89" s="79">
        <v>121.68683713606393</v>
      </c>
      <c r="I89" s="80">
        <v>289.65316286393613</v>
      </c>
      <c r="J89" s="78">
        <v>912</v>
      </c>
      <c r="K89" s="79">
        <v>44.388818437224586</v>
      </c>
      <c r="L89" s="80">
        <v>867.6111815627754</v>
      </c>
      <c r="M89" s="28">
        <v>102.58999999999997</v>
      </c>
      <c r="N89" s="112">
        <v>338.79431589214465</v>
      </c>
      <c r="O89" s="42">
        <v>-236.20431589214468</v>
      </c>
      <c r="P89" s="33"/>
    </row>
    <row r="90" spans="2:16" ht="30">
      <c r="B90" s="28" t="s">
        <v>165</v>
      </c>
      <c r="C90" s="125" t="s">
        <v>157</v>
      </c>
      <c r="D90" s="35" t="s">
        <v>3</v>
      </c>
      <c r="E90" s="36" t="s">
        <v>3</v>
      </c>
      <c r="F90" s="37" t="s">
        <v>3</v>
      </c>
      <c r="G90" s="35" t="s">
        <v>3</v>
      </c>
      <c r="H90" s="36" t="s">
        <v>3</v>
      </c>
      <c r="I90" s="37" t="s">
        <v>3</v>
      </c>
      <c r="J90" s="35" t="s">
        <v>3</v>
      </c>
      <c r="K90" s="36" t="s">
        <v>3</v>
      </c>
      <c r="L90" s="37" t="s">
        <v>3</v>
      </c>
      <c r="M90" s="35" t="s">
        <v>3</v>
      </c>
      <c r="N90" s="36" t="s">
        <v>3</v>
      </c>
      <c r="O90" s="37" t="s">
        <v>3</v>
      </c>
      <c r="P90" s="33"/>
    </row>
    <row r="91" spans="2:16" ht="15.75">
      <c r="B91" s="28" t="s">
        <v>166</v>
      </c>
      <c r="C91" s="111" t="s">
        <v>159</v>
      </c>
      <c r="D91" s="35" t="s">
        <v>3</v>
      </c>
      <c r="E91" s="36" t="s">
        <v>3</v>
      </c>
      <c r="F91" s="37" t="s">
        <v>3</v>
      </c>
      <c r="G91" s="35" t="s">
        <v>3</v>
      </c>
      <c r="H91" s="36" t="s">
        <v>3</v>
      </c>
      <c r="I91" s="37" t="s">
        <v>3</v>
      </c>
      <c r="J91" s="35" t="s">
        <v>3</v>
      </c>
      <c r="K91" s="36" t="s">
        <v>3</v>
      </c>
      <c r="L91" s="37" t="s">
        <v>3</v>
      </c>
      <c r="M91" s="35" t="s">
        <v>3</v>
      </c>
      <c r="N91" s="36" t="s">
        <v>3</v>
      </c>
      <c r="O91" s="37" t="s">
        <v>3</v>
      </c>
      <c r="P91" s="33"/>
    </row>
    <row r="92" spans="2:16" ht="15.75">
      <c r="B92" s="39" t="s">
        <v>167</v>
      </c>
      <c r="C92" s="123" t="s">
        <v>168</v>
      </c>
      <c r="D92" s="90">
        <v>404.1652855001863</v>
      </c>
      <c r="E92" s="91">
        <v>5970.74</v>
      </c>
      <c r="F92" s="92">
        <v>-5566.574714499813</v>
      </c>
      <c r="G92" s="90">
        <v>366.02401215386</v>
      </c>
      <c r="H92" s="91">
        <v>3349.5199999999995</v>
      </c>
      <c r="I92" s="92">
        <v>-2983.4959878461395</v>
      </c>
      <c r="J92" s="90">
        <v>1001.4183613094565</v>
      </c>
      <c r="K92" s="91">
        <v>2906.38</v>
      </c>
      <c r="L92" s="92">
        <v>-1904.9616386905436</v>
      </c>
      <c r="M92" s="22">
        <v>1083.5149057847182</v>
      </c>
      <c r="N92" s="109">
        <v>6031.049766382235</v>
      </c>
      <c r="O92" s="23">
        <v>-4947.534860597517</v>
      </c>
      <c r="P92" s="21"/>
    </row>
    <row r="93" spans="2:16" ht="15.75">
      <c r="B93" s="51" t="s">
        <v>150</v>
      </c>
      <c r="C93" s="124" t="s">
        <v>151</v>
      </c>
      <c r="D93" s="35">
        <v>404.1652855001863</v>
      </c>
      <c r="E93" s="36">
        <v>1837.4399999999998</v>
      </c>
      <c r="F93" s="37">
        <v>-1433.2747144998134</v>
      </c>
      <c r="G93" s="35">
        <v>366.02401215386</v>
      </c>
      <c r="H93" s="36">
        <v>1901.7699999999998</v>
      </c>
      <c r="I93" s="37">
        <v>-1535.7459878461398</v>
      </c>
      <c r="J93" s="35">
        <v>1001.4183613094565</v>
      </c>
      <c r="K93" s="36">
        <v>1684.14</v>
      </c>
      <c r="L93" s="37">
        <v>-682.7216386905436</v>
      </c>
      <c r="M93" s="28">
        <v>1083.5149057847182</v>
      </c>
      <c r="N93" s="112">
        <v>3607.6897663822356</v>
      </c>
      <c r="O93" s="42">
        <v>-2524.174860597517</v>
      </c>
      <c r="P93" s="33"/>
    </row>
    <row r="94" spans="2:16" ht="15.75">
      <c r="B94" s="28" t="s">
        <v>152</v>
      </c>
      <c r="C94" s="111" t="s">
        <v>153</v>
      </c>
      <c r="D94" s="72">
        <v>404.1652855001863</v>
      </c>
      <c r="E94" s="76">
        <v>1535.4125</v>
      </c>
      <c r="F94" s="77">
        <v>-1131.2472144998137</v>
      </c>
      <c r="G94" s="72">
        <v>366.02401215386</v>
      </c>
      <c r="H94" s="76">
        <v>1599.7424999999998</v>
      </c>
      <c r="I94" s="77">
        <v>-1233.7184878461399</v>
      </c>
      <c r="J94" s="72">
        <v>1001.4183613094565</v>
      </c>
      <c r="K94" s="76">
        <v>1382.1125000000002</v>
      </c>
      <c r="L94" s="77">
        <v>-380.6941386905437</v>
      </c>
      <c r="M94" s="28">
        <v>1083.5149057847182</v>
      </c>
      <c r="N94" s="112">
        <v>3336.7025000000003</v>
      </c>
      <c r="O94" s="42">
        <v>-2253.187594215282</v>
      </c>
      <c r="P94" s="33"/>
    </row>
    <row r="95" spans="2:16" ht="15.75">
      <c r="B95" s="28" t="s">
        <v>154</v>
      </c>
      <c r="C95" s="113" t="s">
        <v>155</v>
      </c>
      <c r="D95" s="78">
        <v>404.1652855001863</v>
      </c>
      <c r="E95" s="79">
        <v>1535.4125</v>
      </c>
      <c r="F95" s="80">
        <v>-1131.2472144998137</v>
      </c>
      <c r="G95" s="78">
        <v>366.02401215386</v>
      </c>
      <c r="H95" s="79">
        <v>1599.7424999999998</v>
      </c>
      <c r="I95" s="80">
        <v>-1233.7184878461399</v>
      </c>
      <c r="J95" s="78">
        <v>1001.4183613094565</v>
      </c>
      <c r="K95" s="79">
        <v>1382.1125000000002</v>
      </c>
      <c r="L95" s="80">
        <v>-380.6941386905437</v>
      </c>
      <c r="M95" s="28">
        <v>1083.5149057847182</v>
      </c>
      <c r="N95" s="112">
        <v>3336.7025000000003</v>
      </c>
      <c r="O95" s="42">
        <v>-2253.187594215282</v>
      </c>
      <c r="P95" s="33"/>
    </row>
    <row r="96" spans="2:16" ht="30">
      <c r="B96" s="28" t="s">
        <v>156</v>
      </c>
      <c r="C96" s="125" t="s">
        <v>157</v>
      </c>
      <c r="D96" s="35" t="s">
        <v>3</v>
      </c>
      <c r="E96" s="36" t="s">
        <v>3</v>
      </c>
      <c r="F96" s="37" t="s">
        <v>3</v>
      </c>
      <c r="G96" s="35" t="s">
        <v>3</v>
      </c>
      <c r="H96" s="36" t="s">
        <v>3</v>
      </c>
      <c r="I96" s="37" t="s">
        <v>3</v>
      </c>
      <c r="J96" s="35" t="s">
        <v>3</v>
      </c>
      <c r="K96" s="36" t="s">
        <v>3</v>
      </c>
      <c r="L96" s="37" t="s">
        <v>3</v>
      </c>
      <c r="M96" s="35" t="s">
        <v>3</v>
      </c>
      <c r="N96" s="36" t="s">
        <v>3</v>
      </c>
      <c r="O96" s="37" t="s">
        <v>3</v>
      </c>
      <c r="P96" s="33"/>
    </row>
    <row r="97" spans="2:16" ht="15.75">
      <c r="B97" s="28" t="s">
        <v>158</v>
      </c>
      <c r="C97" s="113" t="s">
        <v>159</v>
      </c>
      <c r="D97" s="35" t="s">
        <v>3</v>
      </c>
      <c r="E97" s="36" t="s">
        <v>3</v>
      </c>
      <c r="F97" s="37" t="s">
        <v>3</v>
      </c>
      <c r="G97" s="35" t="s">
        <v>3</v>
      </c>
      <c r="H97" s="36" t="s">
        <v>3</v>
      </c>
      <c r="I97" s="37" t="s">
        <v>3</v>
      </c>
      <c r="J97" s="35" t="s">
        <v>3</v>
      </c>
      <c r="K97" s="36" t="s">
        <v>3</v>
      </c>
      <c r="L97" s="37" t="s">
        <v>3</v>
      </c>
      <c r="M97" s="35" t="s">
        <v>3</v>
      </c>
      <c r="N97" s="36" t="s">
        <v>3</v>
      </c>
      <c r="O97" s="37" t="s">
        <v>3</v>
      </c>
      <c r="P97" s="33"/>
    </row>
    <row r="98" spans="2:16" ht="15.75">
      <c r="B98" s="28" t="s">
        <v>160</v>
      </c>
      <c r="C98" s="111" t="s">
        <v>161</v>
      </c>
      <c r="D98" s="35">
        <v>0</v>
      </c>
      <c r="E98" s="36">
        <v>302.0275</v>
      </c>
      <c r="F98" s="37">
        <v>-302.0275</v>
      </c>
      <c r="G98" s="35">
        <v>0</v>
      </c>
      <c r="H98" s="36">
        <v>302.0275</v>
      </c>
      <c r="I98" s="37">
        <v>-302.0275</v>
      </c>
      <c r="J98" s="35">
        <v>0</v>
      </c>
      <c r="K98" s="36">
        <v>302.0275</v>
      </c>
      <c r="L98" s="37">
        <v>-302.0275</v>
      </c>
      <c r="M98" s="28">
        <v>0</v>
      </c>
      <c r="N98" s="112">
        <v>270.9872663822355</v>
      </c>
      <c r="O98" s="42">
        <v>-270.9872663822355</v>
      </c>
      <c r="P98" s="33"/>
    </row>
    <row r="99" spans="2:16" ht="15.75">
      <c r="B99" s="51" t="s">
        <v>162</v>
      </c>
      <c r="C99" s="124" t="s">
        <v>163</v>
      </c>
      <c r="D99" s="35">
        <v>0</v>
      </c>
      <c r="E99" s="36">
        <v>4133.3</v>
      </c>
      <c r="F99" s="37">
        <v>-4133.3</v>
      </c>
      <c r="G99" s="35">
        <v>0</v>
      </c>
      <c r="H99" s="36">
        <v>1447.75</v>
      </c>
      <c r="I99" s="37">
        <v>-1447.75</v>
      </c>
      <c r="J99" s="35">
        <v>0</v>
      </c>
      <c r="K99" s="36">
        <v>1222.24</v>
      </c>
      <c r="L99" s="37">
        <v>-1222.24</v>
      </c>
      <c r="M99" s="28">
        <v>0</v>
      </c>
      <c r="N99" s="112">
        <v>2423.3599999999997</v>
      </c>
      <c r="O99" s="42">
        <v>-2423.3599999999997</v>
      </c>
      <c r="P99" s="33"/>
    </row>
    <row r="100" spans="2:16" ht="15.75">
      <c r="B100" s="28" t="s">
        <v>164</v>
      </c>
      <c r="C100" s="111" t="s">
        <v>155</v>
      </c>
      <c r="D100" s="78">
        <v>0</v>
      </c>
      <c r="E100" s="79">
        <v>4133.3</v>
      </c>
      <c r="F100" s="80">
        <v>-4133.3</v>
      </c>
      <c r="G100" s="78">
        <v>0</v>
      </c>
      <c r="H100" s="79">
        <v>1447.75</v>
      </c>
      <c r="I100" s="80">
        <v>-1447.75</v>
      </c>
      <c r="J100" s="78">
        <v>0</v>
      </c>
      <c r="K100" s="79">
        <v>1222.24</v>
      </c>
      <c r="L100" s="80">
        <v>-1222.24</v>
      </c>
      <c r="M100" s="28">
        <v>0</v>
      </c>
      <c r="N100" s="112">
        <v>2423.3599999999997</v>
      </c>
      <c r="O100" s="42">
        <v>-2423.3599999999997</v>
      </c>
      <c r="P100" s="33"/>
    </row>
    <row r="101" spans="2:16" ht="30">
      <c r="B101" s="28" t="s">
        <v>165</v>
      </c>
      <c r="C101" s="125" t="s">
        <v>157</v>
      </c>
      <c r="D101" s="35" t="s">
        <v>3</v>
      </c>
      <c r="E101" s="36" t="s">
        <v>3</v>
      </c>
      <c r="F101" s="37" t="s">
        <v>3</v>
      </c>
      <c r="G101" s="35" t="s">
        <v>3</v>
      </c>
      <c r="H101" s="36" t="s">
        <v>3</v>
      </c>
      <c r="I101" s="37" t="s">
        <v>3</v>
      </c>
      <c r="J101" s="35" t="s">
        <v>3</v>
      </c>
      <c r="K101" s="36" t="s">
        <v>3</v>
      </c>
      <c r="L101" s="37" t="s">
        <v>3</v>
      </c>
      <c r="M101" s="35" t="s">
        <v>3</v>
      </c>
      <c r="N101" s="36" t="s">
        <v>3</v>
      </c>
      <c r="O101" s="37" t="s">
        <v>3</v>
      </c>
      <c r="P101" s="33"/>
    </row>
    <row r="102" spans="2:16" ht="15.75">
      <c r="B102" s="28" t="s">
        <v>166</v>
      </c>
      <c r="C102" s="111" t="s">
        <v>159</v>
      </c>
      <c r="D102" s="35" t="s">
        <v>3</v>
      </c>
      <c r="E102" s="36" t="s">
        <v>3</v>
      </c>
      <c r="F102" s="37" t="s">
        <v>3</v>
      </c>
      <c r="G102" s="35" t="s">
        <v>3</v>
      </c>
      <c r="H102" s="36" t="s">
        <v>3</v>
      </c>
      <c r="I102" s="37" t="s">
        <v>3</v>
      </c>
      <c r="J102" s="35" t="s">
        <v>3</v>
      </c>
      <c r="K102" s="36" t="s">
        <v>3</v>
      </c>
      <c r="L102" s="37" t="s">
        <v>3</v>
      </c>
      <c r="M102" s="35" t="s">
        <v>3</v>
      </c>
      <c r="N102" s="36" t="s">
        <v>3</v>
      </c>
      <c r="O102" s="37" t="s">
        <v>3</v>
      </c>
      <c r="P102" s="33"/>
    </row>
    <row r="103" spans="2:16" ht="15.75">
      <c r="B103" s="47">
        <v>3.2</v>
      </c>
      <c r="C103" s="110" t="s">
        <v>169</v>
      </c>
      <c r="D103" s="72">
        <v>48422.889233745394</v>
      </c>
      <c r="E103" s="76">
        <v>46159.409499630856</v>
      </c>
      <c r="F103" s="77">
        <v>2263.4797341145377</v>
      </c>
      <c r="G103" s="72">
        <v>43021.55077233919</v>
      </c>
      <c r="H103" s="76">
        <v>44422.2772317329</v>
      </c>
      <c r="I103" s="77">
        <v>-1400.7264593937025</v>
      </c>
      <c r="J103" s="72">
        <v>39266.343926036505</v>
      </c>
      <c r="K103" s="76">
        <v>37451.94043362621</v>
      </c>
      <c r="L103" s="77">
        <v>1814.4034924103007</v>
      </c>
      <c r="M103" s="22">
        <v>101562.11385175528</v>
      </c>
      <c r="N103" s="109">
        <v>95496.23017107254</v>
      </c>
      <c r="O103" s="23">
        <v>6065.883680682724</v>
      </c>
      <c r="P103" s="21"/>
    </row>
    <row r="104" spans="2:16" ht="15.75">
      <c r="B104" s="39" t="s">
        <v>170</v>
      </c>
      <c r="C104" s="123" t="s">
        <v>171</v>
      </c>
      <c r="D104" s="5">
        <f>D105+D106</f>
        <v>48328.64</v>
      </c>
      <c r="E104" s="3">
        <f>E105+E106</f>
        <v>45856.840000000004</v>
      </c>
      <c r="F104" s="77">
        <f>D104-E104</f>
        <v>2471.7999999999956</v>
      </c>
      <c r="G104" s="5">
        <f>G105+G106</f>
        <v>42563.64</v>
      </c>
      <c r="H104" s="3">
        <f>H105+H106</f>
        <v>44152</v>
      </c>
      <c r="I104" s="77">
        <f>G104-H104</f>
        <v>-1588.3600000000006</v>
      </c>
      <c r="J104" s="5">
        <f>J105+J106</f>
        <v>39065.11</v>
      </c>
      <c r="K104" s="3">
        <f>K105+K106</f>
        <v>37204</v>
      </c>
      <c r="L104" s="126">
        <f>J104-K104</f>
        <v>1861.1100000000006</v>
      </c>
      <c r="M104" s="22">
        <f>M105+M106</f>
        <v>101422.90999999999</v>
      </c>
      <c r="N104" s="109">
        <f>N105+N106</f>
        <v>94264.68000000001</v>
      </c>
      <c r="O104" s="23">
        <v>7158.229999999981</v>
      </c>
      <c r="P104" s="21"/>
    </row>
    <row r="105" spans="2:16" ht="15.75">
      <c r="B105" s="51" t="s">
        <v>172</v>
      </c>
      <c r="C105" s="124" t="s">
        <v>173</v>
      </c>
      <c r="D105" s="127">
        <v>33319.72202550634</v>
      </c>
      <c r="E105" s="128">
        <v>31651.74184250313</v>
      </c>
      <c r="F105" s="129">
        <f>D105-E105</f>
        <v>1667.9801830032084</v>
      </c>
      <c r="G105" s="6">
        <v>30286.3853026185</v>
      </c>
      <c r="H105" s="4">
        <v>32187</v>
      </c>
      <c r="I105" s="129">
        <f>G105-H105</f>
        <v>-1900.6146973815012</v>
      </c>
      <c r="J105" s="6">
        <v>23057.66591068547</v>
      </c>
      <c r="K105" s="4">
        <v>25043</v>
      </c>
      <c r="L105" s="129">
        <f>J105-K105</f>
        <v>-1985.3340893145287</v>
      </c>
      <c r="M105" s="28">
        <v>84646.81046770068</v>
      </c>
      <c r="N105" s="112">
        <v>75469.42452133413</v>
      </c>
      <c r="O105" s="42">
        <v>9177.385946366543</v>
      </c>
      <c r="P105" s="33"/>
    </row>
    <row r="106" spans="2:16" ht="15.75">
      <c r="B106" s="56" t="s">
        <v>174</v>
      </c>
      <c r="C106" s="124" t="s">
        <v>175</v>
      </c>
      <c r="D106" s="6">
        <v>15008.917974493663</v>
      </c>
      <c r="E106" s="4">
        <v>14205.098157496876</v>
      </c>
      <c r="F106" s="129">
        <f>D106-E106</f>
        <v>803.8198169967873</v>
      </c>
      <c r="G106" s="6">
        <v>12277.2546973815</v>
      </c>
      <c r="H106" s="4">
        <v>11965</v>
      </c>
      <c r="I106" s="129">
        <f>G106-H106</f>
        <v>312.2546973815006</v>
      </c>
      <c r="J106" s="6">
        <v>16007.44408931453</v>
      </c>
      <c r="K106" s="4">
        <v>12161</v>
      </c>
      <c r="L106" s="129">
        <f>J106-K106</f>
        <v>3846.4440893145293</v>
      </c>
      <c r="M106" s="28">
        <v>16776.09953229931</v>
      </c>
      <c r="N106" s="112">
        <v>18795.255478665873</v>
      </c>
      <c r="O106" s="42">
        <v>-2019.1559463665617</v>
      </c>
      <c r="P106" s="33"/>
    </row>
    <row r="107" spans="2:16" ht="15.75">
      <c r="B107" s="39" t="s">
        <v>176</v>
      </c>
      <c r="C107" s="123" t="s">
        <v>177</v>
      </c>
      <c r="D107" s="78">
        <v>94.24923374539537</v>
      </c>
      <c r="E107" s="79">
        <v>302.56949963085316</v>
      </c>
      <c r="F107" s="80">
        <v>-208.3202658854578</v>
      </c>
      <c r="G107" s="78">
        <v>457.9107723391951</v>
      </c>
      <c r="H107" s="79">
        <v>270.09723173289666</v>
      </c>
      <c r="I107" s="80">
        <v>187.81354060629843</v>
      </c>
      <c r="J107" s="78">
        <v>201.2339260365061</v>
      </c>
      <c r="K107" s="79">
        <v>247.9704336262048</v>
      </c>
      <c r="L107" s="80">
        <v>-46.736507589698704</v>
      </c>
      <c r="M107" s="28">
        <v>139.20385175528276</v>
      </c>
      <c r="N107" s="112">
        <v>1231.5501710725403</v>
      </c>
      <c r="O107" s="42">
        <v>-1092.3463193172574</v>
      </c>
      <c r="P107" s="33"/>
    </row>
    <row r="108" spans="2:16" ht="29.25">
      <c r="B108" s="47">
        <v>3.3</v>
      </c>
      <c r="C108" s="130" t="s">
        <v>178</v>
      </c>
      <c r="D108" s="35" t="s">
        <v>3</v>
      </c>
      <c r="E108" s="36" t="s">
        <v>3</v>
      </c>
      <c r="F108" s="37" t="s">
        <v>3</v>
      </c>
      <c r="G108" s="35" t="s">
        <v>3</v>
      </c>
      <c r="H108" s="36" t="s">
        <v>3</v>
      </c>
      <c r="I108" s="37" t="s">
        <v>3</v>
      </c>
      <c r="J108" s="35" t="s">
        <v>3</v>
      </c>
      <c r="K108" s="36" t="s">
        <v>3</v>
      </c>
      <c r="L108" s="37" t="s">
        <v>3</v>
      </c>
      <c r="M108" s="28">
        <v>0</v>
      </c>
      <c r="N108" s="112">
        <v>0</v>
      </c>
      <c r="O108" s="42">
        <v>0</v>
      </c>
      <c r="P108" s="33"/>
    </row>
    <row r="109" spans="2:16" ht="15.75">
      <c r="B109" s="47">
        <v>3.4</v>
      </c>
      <c r="C109" s="110" t="s">
        <v>120</v>
      </c>
      <c r="D109" s="72">
        <v>61457.65518461957</v>
      </c>
      <c r="E109" s="76">
        <v>49066.92739243436</v>
      </c>
      <c r="F109" s="77">
        <v>12390.727792185215</v>
      </c>
      <c r="G109" s="72">
        <v>60630.747463759384</v>
      </c>
      <c r="H109" s="76">
        <v>46245.63422909825</v>
      </c>
      <c r="I109" s="77">
        <v>14385.113234661134</v>
      </c>
      <c r="J109" s="72">
        <v>58384.57915334537</v>
      </c>
      <c r="K109" s="76">
        <v>56612.46426433231</v>
      </c>
      <c r="L109" s="77">
        <v>1772.114889013057</v>
      </c>
      <c r="M109" s="22">
        <v>63379.2979356131</v>
      </c>
      <c r="N109" s="109">
        <v>56784.86594117014</v>
      </c>
      <c r="O109" s="23">
        <v>6594.431994442966</v>
      </c>
      <c r="P109" s="21"/>
    </row>
    <row r="110" spans="2:16" ht="15.75">
      <c r="B110" s="39" t="s">
        <v>179</v>
      </c>
      <c r="C110" s="123" t="s">
        <v>180</v>
      </c>
      <c r="D110" s="72">
        <v>278</v>
      </c>
      <c r="E110" s="76">
        <v>0</v>
      </c>
      <c r="F110" s="77">
        <v>278</v>
      </c>
      <c r="G110" s="72">
        <v>205</v>
      </c>
      <c r="H110" s="76"/>
      <c r="I110" s="77">
        <v>205</v>
      </c>
      <c r="J110" s="72">
        <v>83.878</v>
      </c>
      <c r="K110" s="76"/>
      <c r="L110" s="77">
        <v>83.878</v>
      </c>
      <c r="M110" s="22">
        <v>233</v>
      </c>
      <c r="N110" s="109"/>
      <c r="O110" s="23">
        <v>233</v>
      </c>
      <c r="P110" s="21"/>
    </row>
    <row r="111" spans="2:16" ht="15.75">
      <c r="B111" s="39" t="s">
        <v>181</v>
      </c>
      <c r="C111" s="123" t="s">
        <v>182</v>
      </c>
      <c r="D111" s="72">
        <v>12519.616488340364</v>
      </c>
      <c r="E111" s="76">
        <v>11364.283710213915</v>
      </c>
      <c r="F111" s="77">
        <v>1155.3327781264488</v>
      </c>
      <c r="G111" s="72">
        <v>15088.692559693363</v>
      </c>
      <c r="H111" s="76">
        <v>12328.218968721223</v>
      </c>
      <c r="I111" s="77">
        <v>2760.4735909721403</v>
      </c>
      <c r="J111" s="72">
        <v>15700.99564002091</v>
      </c>
      <c r="K111" s="76">
        <v>12502.46955108229</v>
      </c>
      <c r="L111" s="77">
        <v>3198.526088938621</v>
      </c>
      <c r="M111" s="22">
        <v>12652.475645523555</v>
      </c>
      <c r="N111" s="109">
        <v>12380.165593461024</v>
      </c>
      <c r="O111" s="23">
        <v>272.3100520625303</v>
      </c>
      <c r="P111" s="21"/>
    </row>
    <row r="112" spans="2:16" ht="15.75">
      <c r="B112" s="28" t="s">
        <v>183</v>
      </c>
      <c r="C112" s="111" t="s">
        <v>184</v>
      </c>
      <c r="D112" s="78">
        <v>31.436798913489902</v>
      </c>
      <c r="E112" s="79">
        <v>26.78918427987989</v>
      </c>
      <c r="F112" s="80">
        <v>4.6476146336100115</v>
      </c>
      <c r="G112" s="78">
        <v>0.26189531462226895</v>
      </c>
      <c r="H112" s="79">
        <v>26.16505022862457</v>
      </c>
      <c r="I112" s="80">
        <v>-25.9031549140023</v>
      </c>
      <c r="J112" s="78">
        <v>2.69887829803522</v>
      </c>
      <c r="K112" s="79">
        <v>127.17798610909878</v>
      </c>
      <c r="L112" s="80">
        <v>-124.47910781106356</v>
      </c>
      <c r="M112" s="28">
        <v>86.88843178967078</v>
      </c>
      <c r="N112" s="112">
        <v>-0.00011145309520373692</v>
      </c>
      <c r="O112" s="42">
        <v>86.88854324276598</v>
      </c>
      <c r="P112" s="33"/>
    </row>
    <row r="113" spans="2:16" ht="30">
      <c r="B113" s="28" t="s">
        <v>185</v>
      </c>
      <c r="C113" s="114" t="s">
        <v>186</v>
      </c>
      <c r="D113" s="78">
        <v>12488.179689426874</v>
      </c>
      <c r="E113" s="79">
        <v>11337.494525934035</v>
      </c>
      <c r="F113" s="80">
        <v>1150.685163492839</v>
      </c>
      <c r="G113" s="78">
        <v>15088.43066437874</v>
      </c>
      <c r="H113" s="79">
        <v>12302.053918492598</v>
      </c>
      <c r="I113" s="80">
        <v>2786.376745886142</v>
      </c>
      <c r="J113" s="78">
        <v>15698.296761722875</v>
      </c>
      <c r="K113" s="79">
        <v>12375.291564973191</v>
      </c>
      <c r="L113" s="80">
        <v>3323.005196749684</v>
      </c>
      <c r="M113" s="28">
        <v>12565.587213733885</v>
      </c>
      <c r="N113" s="112">
        <v>12380.16570491412</v>
      </c>
      <c r="O113" s="42">
        <v>185.42150881976522</v>
      </c>
      <c r="P113" s="33"/>
    </row>
    <row r="114" spans="2:16" ht="15.75">
      <c r="B114" s="28" t="s">
        <v>187</v>
      </c>
      <c r="C114" s="111" t="s">
        <v>140</v>
      </c>
      <c r="D114" s="35" t="s">
        <v>3</v>
      </c>
      <c r="E114" s="36" t="s">
        <v>3</v>
      </c>
      <c r="F114" s="37" t="s">
        <v>3</v>
      </c>
      <c r="G114" s="35" t="s">
        <v>3</v>
      </c>
      <c r="H114" s="36" t="s">
        <v>3</v>
      </c>
      <c r="I114" s="37" t="s">
        <v>3</v>
      </c>
      <c r="J114" s="35" t="s">
        <v>3</v>
      </c>
      <c r="K114" s="36" t="s">
        <v>3</v>
      </c>
      <c r="L114" s="37" t="s">
        <v>3</v>
      </c>
      <c r="M114" s="35" t="s">
        <v>3</v>
      </c>
      <c r="N114" s="36" t="s">
        <v>3</v>
      </c>
      <c r="O114" s="37" t="s">
        <v>3</v>
      </c>
      <c r="P114" s="33"/>
    </row>
    <row r="115" spans="2:16" ht="15.75">
      <c r="B115" s="28" t="s">
        <v>188</v>
      </c>
      <c r="C115" s="111" t="s">
        <v>189</v>
      </c>
      <c r="D115" s="35" t="s">
        <v>3</v>
      </c>
      <c r="E115" s="36" t="s">
        <v>3</v>
      </c>
      <c r="F115" s="37" t="s">
        <v>3</v>
      </c>
      <c r="G115" s="35" t="s">
        <v>3</v>
      </c>
      <c r="H115" s="36" t="s">
        <v>3</v>
      </c>
      <c r="I115" s="37" t="s">
        <v>3</v>
      </c>
      <c r="J115" s="35" t="s">
        <v>3</v>
      </c>
      <c r="K115" s="36" t="s">
        <v>3</v>
      </c>
      <c r="L115" s="37" t="s">
        <v>3</v>
      </c>
      <c r="M115" s="35" t="s">
        <v>3</v>
      </c>
      <c r="N115" s="36" t="s">
        <v>3</v>
      </c>
      <c r="O115" s="37" t="s">
        <v>3</v>
      </c>
      <c r="P115" s="33"/>
    </row>
    <row r="116" spans="2:16" ht="15.75">
      <c r="B116" s="39" t="s">
        <v>190</v>
      </c>
      <c r="C116" s="123" t="s">
        <v>191</v>
      </c>
      <c r="D116" s="72">
        <v>24262.977991324537</v>
      </c>
      <c r="E116" s="76">
        <v>9066.621796655963</v>
      </c>
      <c r="F116" s="77">
        <v>15196.356194668573</v>
      </c>
      <c r="G116" s="72">
        <v>15871.40524785951</v>
      </c>
      <c r="H116" s="76">
        <v>6391.29651877078</v>
      </c>
      <c r="I116" s="77">
        <v>9480.10872908873</v>
      </c>
      <c r="J116" s="72">
        <v>12247.589049456594</v>
      </c>
      <c r="K116" s="76">
        <v>18106.69679378675</v>
      </c>
      <c r="L116" s="77">
        <v>-5859.107744330155</v>
      </c>
      <c r="M116" s="22">
        <v>28732.67617873024</v>
      </c>
      <c r="N116" s="109">
        <v>19073.178620950202</v>
      </c>
      <c r="O116" s="23">
        <v>9659.497557780036</v>
      </c>
      <c r="P116" s="21"/>
    </row>
    <row r="117" spans="2:16" ht="15.75">
      <c r="B117" s="51" t="s">
        <v>192</v>
      </c>
      <c r="C117" s="124" t="s">
        <v>193</v>
      </c>
      <c r="D117" s="78">
        <v>23906.165450516364</v>
      </c>
      <c r="E117" s="79">
        <v>8724.060357354296</v>
      </c>
      <c r="F117" s="80">
        <v>15182.105093162068</v>
      </c>
      <c r="G117" s="78">
        <v>14735.542613152258</v>
      </c>
      <c r="H117" s="79">
        <v>5898.2803590335125</v>
      </c>
      <c r="I117" s="80">
        <v>8837.262254118745</v>
      </c>
      <c r="J117" s="78">
        <v>10825.113753074733</v>
      </c>
      <c r="K117" s="79">
        <v>17181.496752871484</v>
      </c>
      <c r="L117" s="80">
        <v>-6356.382999796751</v>
      </c>
      <c r="M117" s="28">
        <v>28144.09128638934</v>
      </c>
      <c r="N117" s="112">
        <v>18825.3306868791</v>
      </c>
      <c r="O117" s="42">
        <v>9318.760599510239</v>
      </c>
      <c r="P117" s="33"/>
    </row>
    <row r="118" spans="2:16" ht="15.75">
      <c r="B118" s="28" t="s">
        <v>194</v>
      </c>
      <c r="C118" s="111" t="s">
        <v>195</v>
      </c>
      <c r="D118" s="78">
        <v>0</v>
      </c>
      <c r="E118" s="79">
        <v>0</v>
      </c>
      <c r="F118" s="80">
        <v>0</v>
      </c>
      <c r="G118" s="78">
        <v>0</v>
      </c>
      <c r="H118" s="79">
        <v>0</v>
      </c>
      <c r="I118" s="80">
        <v>0</v>
      </c>
      <c r="J118" s="78">
        <v>0</v>
      </c>
      <c r="K118" s="79">
        <v>0</v>
      </c>
      <c r="L118" s="80">
        <v>0</v>
      </c>
      <c r="M118" s="28">
        <v>0</v>
      </c>
      <c r="N118" s="112">
        <v>0</v>
      </c>
      <c r="O118" s="42">
        <v>0</v>
      </c>
      <c r="P118" s="33"/>
    </row>
    <row r="119" spans="2:16" ht="15.75">
      <c r="B119" s="28" t="s">
        <v>196</v>
      </c>
      <c r="C119" s="111" t="s">
        <v>197</v>
      </c>
      <c r="D119" s="78">
        <v>16247.82205591138</v>
      </c>
      <c r="E119" s="79">
        <v>4739.042315599632</v>
      </c>
      <c r="F119" s="80">
        <v>11508.779740311747</v>
      </c>
      <c r="G119" s="78">
        <v>5055.656273068942</v>
      </c>
      <c r="H119" s="79">
        <v>1136.7355890703166</v>
      </c>
      <c r="I119" s="80">
        <v>3918.9206839986255</v>
      </c>
      <c r="J119" s="78">
        <v>444.8888572125925</v>
      </c>
      <c r="K119" s="79">
        <v>9129.974550725372</v>
      </c>
      <c r="L119" s="80">
        <v>-8685.08569351278</v>
      </c>
      <c r="M119" s="28">
        <v>20450.602579837538</v>
      </c>
      <c r="N119" s="112">
        <v>15822.001607588341</v>
      </c>
      <c r="O119" s="42">
        <v>4628.600972249196</v>
      </c>
      <c r="P119" s="33"/>
    </row>
    <row r="120" spans="2:16" ht="15.75">
      <c r="B120" s="28" t="s">
        <v>198</v>
      </c>
      <c r="C120" s="111" t="s">
        <v>199</v>
      </c>
      <c r="D120" s="78">
        <v>1218.9833946049855</v>
      </c>
      <c r="E120" s="79">
        <v>830.6980417546636</v>
      </c>
      <c r="F120" s="80">
        <v>388.28535285032194</v>
      </c>
      <c r="G120" s="78">
        <v>1063.4263400833163</v>
      </c>
      <c r="H120" s="79">
        <v>733.563198438738</v>
      </c>
      <c r="I120" s="80">
        <v>329.86314164457826</v>
      </c>
      <c r="J120" s="78">
        <v>2191.224895862141</v>
      </c>
      <c r="K120" s="79">
        <v>799.5222021461145</v>
      </c>
      <c r="L120" s="80">
        <v>1391.7026937160263</v>
      </c>
      <c r="M120" s="28">
        <v>1915.878706551802</v>
      </c>
      <c r="N120" s="112">
        <v>755.429079290757</v>
      </c>
      <c r="O120" s="42">
        <v>1160.449627261045</v>
      </c>
      <c r="P120" s="33"/>
    </row>
    <row r="121" spans="2:16" ht="15.75">
      <c r="B121" s="28" t="s">
        <v>200</v>
      </c>
      <c r="C121" s="111" t="s">
        <v>201</v>
      </c>
      <c r="D121" s="78">
        <v>6439.360000000001</v>
      </c>
      <c r="E121" s="79">
        <v>3154.3199999999997</v>
      </c>
      <c r="F121" s="80">
        <v>3285.040000000001</v>
      </c>
      <c r="G121" s="78">
        <v>8616.46</v>
      </c>
      <c r="H121" s="79">
        <v>4027.9815715244576</v>
      </c>
      <c r="I121" s="80">
        <v>4588.4784284755415</v>
      </c>
      <c r="J121" s="78">
        <v>8189</v>
      </c>
      <c r="K121" s="79">
        <v>7252</v>
      </c>
      <c r="L121" s="80">
        <v>937</v>
      </c>
      <c r="M121" s="28">
        <v>5777.61</v>
      </c>
      <c r="N121" s="112">
        <v>2247.9</v>
      </c>
      <c r="O121" s="42">
        <v>3529.7099999999996</v>
      </c>
      <c r="P121" s="33"/>
    </row>
    <row r="122" spans="2:16" ht="15.75">
      <c r="B122" s="51" t="s">
        <v>202</v>
      </c>
      <c r="C122" s="124" t="s">
        <v>203</v>
      </c>
      <c r="D122" s="78">
        <v>356.81254080817064</v>
      </c>
      <c r="E122" s="79">
        <v>342.56143930166775</v>
      </c>
      <c r="F122" s="80">
        <v>14.251101506502891</v>
      </c>
      <c r="G122" s="78">
        <v>1135.8626347072513</v>
      </c>
      <c r="H122" s="79">
        <v>493.01615973726695</v>
      </c>
      <c r="I122" s="80">
        <v>642.8464749699845</v>
      </c>
      <c r="J122" s="78">
        <v>1422.4752963818605</v>
      </c>
      <c r="K122" s="79">
        <v>925.2000409152646</v>
      </c>
      <c r="L122" s="80">
        <v>497.2752554665959</v>
      </c>
      <c r="M122" s="28">
        <v>588.5848923409008</v>
      </c>
      <c r="N122" s="112">
        <v>247.84793407110118</v>
      </c>
      <c r="O122" s="42">
        <v>340.7369582697996</v>
      </c>
      <c r="P122" s="33"/>
    </row>
    <row r="123" spans="2:16" ht="15.75">
      <c r="B123" s="28" t="s">
        <v>194</v>
      </c>
      <c r="C123" s="111" t="s">
        <v>195</v>
      </c>
      <c r="D123" s="78">
        <v>0</v>
      </c>
      <c r="E123" s="79">
        <v>0</v>
      </c>
      <c r="F123" s="80">
        <v>0</v>
      </c>
      <c r="G123" s="78">
        <v>0</v>
      </c>
      <c r="H123" s="79">
        <v>0</v>
      </c>
      <c r="I123" s="80">
        <v>0</v>
      </c>
      <c r="J123" s="78">
        <v>0</v>
      </c>
      <c r="K123" s="79">
        <v>0</v>
      </c>
      <c r="L123" s="80">
        <v>0</v>
      </c>
      <c r="M123" s="28">
        <v>0</v>
      </c>
      <c r="N123" s="112">
        <v>0</v>
      </c>
      <c r="O123" s="42">
        <v>0</v>
      </c>
      <c r="P123" s="33"/>
    </row>
    <row r="124" spans="2:16" ht="15.75">
      <c r="B124" s="28" t="s">
        <v>196</v>
      </c>
      <c r="C124" s="111" t="s">
        <v>197</v>
      </c>
      <c r="D124" s="78">
        <v>0</v>
      </c>
      <c r="E124" s="79">
        <v>0</v>
      </c>
      <c r="F124" s="80">
        <v>0</v>
      </c>
      <c r="G124" s="78">
        <v>0</v>
      </c>
      <c r="H124" s="79">
        <v>0</v>
      </c>
      <c r="I124" s="80">
        <v>0</v>
      </c>
      <c r="J124" s="78">
        <v>0</v>
      </c>
      <c r="K124" s="79">
        <v>0</v>
      </c>
      <c r="L124" s="80">
        <v>0</v>
      </c>
      <c r="M124" s="28">
        <v>0</v>
      </c>
      <c r="N124" s="112">
        <v>0</v>
      </c>
      <c r="O124" s="42">
        <v>0</v>
      </c>
      <c r="P124" s="33"/>
    </row>
    <row r="125" spans="2:16" ht="15.75">
      <c r="B125" s="28" t="s">
        <v>198</v>
      </c>
      <c r="C125" s="111" t="s">
        <v>140</v>
      </c>
      <c r="D125" s="78">
        <v>17.61195652173913</v>
      </c>
      <c r="E125" s="79">
        <v>23.967391304347824</v>
      </c>
      <c r="F125" s="80">
        <v>-6.355434782608693</v>
      </c>
      <c r="G125" s="78">
        <v>17.61195652173913</v>
      </c>
      <c r="H125" s="79">
        <v>23.967391304347824</v>
      </c>
      <c r="I125" s="80">
        <v>-6.355434782608693</v>
      </c>
      <c r="J125" s="78">
        <v>17.61195652173913</v>
      </c>
      <c r="K125" s="79">
        <v>23.967391304347824</v>
      </c>
      <c r="L125" s="80">
        <v>-6.355434782608693</v>
      </c>
      <c r="M125" s="28">
        <v>18.91301012580546</v>
      </c>
      <c r="N125" s="112">
        <v>25.376344086021504</v>
      </c>
      <c r="O125" s="42">
        <v>-6.463333960216044</v>
      </c>
      <c r="P125" s="33"/>
    </row>
    <row r="126" spans="2:16" ht="15.75">
      <c r="B126" s="28" t="s">
        <v>200</v>
      </c>
      <c r="C126" s="111" t="s">
        <v>204</v>
      </c>
      <c r="D126" s="78">
        <v>339.20058428643154</v>
      </c>
      <c r="E126" s="79">
        <v>318.59404799731993</v>
      </c>
      <c r="F126" s="80">
        <v>20.606536289111602</v>
      </c>
      <c r="G126" s="78">
        <v>1118.2506781855122</v>
      </c>
      <c r="H126" s="79">
        <v>469.04876843291913</v>
      </c>
      <c r="I126" s="80">
        <v>649.2019097525931</v>
      </c>
      <c r="J126" s="78">
        <v>1404.8633398601214</v>
      </c>
      <c r="K126" s="79">
        <v>901.2326496109167</v>
      </c>
      <c r="L126" s="80">
        <v>503.6306902492047</v>
      </c>
      <c r="M126" s="28">
        <v>569.6718822150953</v>
      </c>
      <c r="N126" s="112">
        <v>222.47158998507967</v>
      </c>
      <c r="O126" s="42">
        <v>347.2002922300156</v>
      </c>
      <c r="P126" s="33"/>
    </row>
    <row r="127" spans="2:16" ht="15.75">
      <c r="B127" s="39" t="s">
        <v>205</v>
      </c>
      <c r="C127" s="123" t="s">
        <v>206</v>
      </c>
      <c r="D127" s="35" t="s">
        <v>3</v>
      </c>
      <c r="E127" s="36" t="s">
        <v>3</v>
      </c>
      <c r="F127" s="37" t="s">
        <v>3</v>
      </c>
      <c r="G127" s="35" t="s">
        <v>3</v>
      </c>
      <c r="H127" s="36" t="s">
        <v>3</v>
      </c>
      <c r="I127" s="37" t="s">
        <v>3</v>
      </c>
      <c r="J127" s="35" t="s">
        <v>3</v>
      </c>
      <c r="K127" s="36" t="s">
        <v>3</v>
      </c>
      <c r="L127" s="37" t="s">
        <v>3</v>
      </c>
      <c r="M127" s="35" t="s">
        <v>3</v>
      </c>
      <c r="N127" s="36" t="s">
        <v>3</v>
      </c>
      <c r="O127" s="37" t="s">
        <v>3</v>
      </c>
      <c r="P127" s="21"/>
    </row>
    <row r="128" spans="2:16" ht="15.75">
      <c r="B128" s="39" t="s">
        <v>207</v>
      </c>
      <c r="C128" s="123" t="s">
        <v>208</v>
      </c>
      <c r="D128" s="72">
        <v>24164.940000000002</v>
      </c>
      <c r="E128" s="76">
        <v>21096.288</v>
      </c>
      <c r="F128" s="77">
        <v>3068.652000000002</v>
      </c>
      <c r="G128" s="72">
        <v>26404.51</v>
      </c>
      <c r="H128" s="76">
        <v>23533.576399999998</v>
      </c>
      <c r="I128" s="77">
        <v>2870.9336000000003</v>
      </c>
      <c r="J128" s="72">
        <v>25147.554234616626</v>
      </c>
      <c r="K128" s="76">
        <v>25278.564222531248</v>
      </c>
      <c r="L128" s="77">
        <v>-131.0099879146219</v>
      </c>
      <c r="M128" s="22">
        <v>18336.91</v>
      </c>
      <c r="N128" s="109">
        <v>16991.83</v>
      </c>
      <c r="O128" s="23">
        <v>1345.079999999998</v>
      </c>
      <c r="P128" s="21"/>
    </row>
    <row r="129" spans="2:16" ht="15.75">
      <c r="B129" s="28" t="s">
        <v>209</v>
      </c>
      <c r="C129" s="111" t="s">
        <v>195</v>
      </c>
      <c r="D129" s="78">
        <v>0</v>
      </c>
      <c r="E129" s="79">
        <v>0</v>
      </c>
      <c r="F129" s="80">
        <v>0</v>
      </c>
      <c r="G129" s="78">
        <v>0</v>
      </c>
      <c r="H129" s="79">
        <v>0</v>
      </c>
      <c r="I129" s="80">
        <v>0</v>
      </c>
      <c r="J129" s="78">
        <v>0</v>
      </c>
      <c r="K129" s="79">
        <v>0</v>
      </c>
      <c r="L129" s="80">
        <v>0</v>
      </c>
      <c r="M129" s="28">
        <v>0</v>
      </c>
      <c r="N129" s="112">
        <v>0</v>
      </c>
      <c r="O129" s="42">
        <v>0</v>
      </c>
      <c r="P129" s="33"/>
    </row>
    <row r="130" spans="2:16" ht="15.75">
      <c r="B130" s="28" t="s">
        <v>210</v>
      </c>
      <c r="C130" s="111" t="s">
        <v>140</v>
      </c>
      <c r="D130" s="78">
        <v>0</v>
      </c>
      <c r="E130" s="79">
        <v>0</v>
      </c>
      <c r="F130" s="80">
        <v>0</v>
      </c>
      <c r="G130" s="78">
        <v>0</v>
      </c>
      <c r="H130" s="79">
        <v>0</v>
      </c>
      <c r="I130" s="80">
        <v>0</v>
      </c>
      <c r="J130" s="78">
        <v>0</v>
      </c>
      <c r="K130" s="79">
        <v>0</v>
      </c>
      <c r="L130" s="80">
        <v>0</v>
      </c>
      <c r="M130" s="28">
        <v>0</v>
      </c>
      <c r="N130" s="112">
        <v>0</v>
      </c>
      <c r="O130" s="42">
        <v>0</v>
      </c>
      <c r="P130" s="33"/>
    </row>
    <row r="131" spans="2:16" ht="15.75">
      <c r="B131" s="28" t="s">
        <v>211</v>
      </c>
      <c r="C131" s="111" t="s">
        <v>212</v>
      </c>
      <c r="D131" s="78">
        <v>0</v>
      </c>
      <c r="E131" s="79">
        <v>0</v>
      </c>
      <c r="F131" s="80">
        <v>0</v>
      </c>
      <c r="G131" s="78">
        <v>0</v>
      </c>
      <c r="H131" s="79">
        <v>0</v>
      </c>
      <c r="I131" s="80">
        <v>0</v>
      </c>
      <c r="J131" s="78">
        <v>0</v>
      </c>
      <c r="K131" s="79">
        <v>0</v>
      </c>
      <c r="L131" s="80">
        <v>0</v>
      </c>
      <c r="M131" s="28">
        <v>0</v>
      </c>
      <c r="N131" s="112">
        <v>0</v>
      </c>
      <c r="O131" s="42">
        <v>0</v>
      </c>
      <c r="P131" s="33"/>
    </row>
    <row r="132" spans="2:16" ht="15.75">
      <c r="B132" s="51" t="s">
        <v>213</v>
      </c>
      <c r="C132" s="131" t="s">
        <v>204</v>
      </c>
      <c r="D132" s="78">
        <v>24164.940000000002</v>
      </c>
      <c r="E132" s="79">
        <v>21096.288</v>
      </c>
      <c r="F132" s="80">
        <v>3068.652000000002</v>
      </c>
      <c r="G132" s="78">
        <v>26404.51</v>
      </c>
      <c r="H132" s="79">
        <v>23533.576399999998</v>
      </c>
      <c r="I132" s="80">
        <v>2870.9336000000003</v>
      </c>
      <c r="J132" s="78">
        <v>25147.554234616626</v>
      </c>
      <c r="K132" s="79">
        <v>25278.564222531248</v>
      </c>
      <c r="L132" s="80">
        <v>-131.0099879146219</v>
      </c>
      <c r="M132" s="28">
        <v>18336.91</v>
      </c>
      <c r="N132" s="112">
        <v>16991.83</v>
      </c>
      <c r="O132" s="42">
        <v>1345.079999999998</v>
      </c>
      <c r="P132" s="33"/>
    </row>
    <row r="133" spans="2:16" ht="15.75">
      <c r="B133" s="39" t="s">
        <v>214</v>
      </c>
      <c r="C133" s="123" t="s">
        <v>215</v>
      </c>
      <c r="D133" s="72">
        <v>232.1207049546752</v>
      </c>
      <c r="E133" s="76">
        <v>7539.733885564481</v>
      </c>
      <c r="F133" s="77">
        <v>-7307.613180609806</v>
      </c>
      <c r="G133" s="72">
        <v>3061.1396562065124</v>
      </c>
      <c r="H133" s="76">
        <v>3992.5423416062486</v>
      </c>
      <c r="I133" s="77">
        <v>-931.4026853997361</v>
      </c>
      <c r="J133" s="72">
        <v>5204.562229251235</v>
      </c>
      <c r="K133" s="76">
        <v>724.7336969320247</v>
      </c>
      <c r="L133" s="77">
        <v>4479.82853231921</v>
      </c>
      <c r="M133" s="22">
        <v>3424.236111359315</v>
      </c>
      <c r="N133" s="109">
        <v>8339.691726758912</v>
      </c>
      <c r="O133" s="23">
        <v>-4915.455615399597</v>
      </c>
      <c r="P133" s="21"/>
    </row>
    <row r="134" spans="2:16" ht="15.75">
      <c r="B134" s="39" t="s">
        <v>216</v>
      </c>
      <c r="C134" s="123" t="s">
        <v>217</v>
      </c>
      <c r="D134" s="35" t="s">
        <v>3</v>
      </c>
      <c r="E134" s="36" t="s">
        <v>3</v>
      </c>
      <c r="F134" s="37" t="s">
        <v>3</v>
      </c>
      <c r="G134" s="35" t="s">
        <v>3</v>
      </c>
      <c r="H134" s="36" t="s">
        <v>3</v>
      </c>
      <c r="I134" s="37" t="s">
        <v>3</v>
      </c>
      <c r="J134" s="35" t="s">
        <v>3</v>
      </c>
      <c r="K134" s="36" t="s">
        <v>3</v>
      </c>
      <c r="L134" s="37" t="s">
        <v>3</v>
      </c>
      <c r="M134" s="35" t="s">
        <v>3</v>
      </c>
      <c r="N134" s="36" t="s">
        <v>3</v>
      </c>
      <c r="O134" s="37" t="s">
        <v>3</v>
      </c>
      <c r="P134" s="33"/>
    </row>
    <row r="135" spans="2:16" ht="15.75">
      <c r="B135" s="47">
        <v>3.5</v>
      </c>
      <c r="C135" s="110" t="s">
        <v>122</v>
      </c>
      <c r="D135" s="72">
        <v>0</v>
      </c>
      <c r="E135" s="76">
        <v>5442.492594168951</v>
      </c>
      <c r="F135" s="77">
        <v>-5442.492594168951</v>
      </c>
      <c r="G135" s="72">
        <v>0</v>
      </c>
      <c r="H135" s="76">
        <v>276.21662215117885</v>
      </c>
      <c r="I135" s="77">
        <v>-276.21662215117885</v>
      </c>
      <c r="J135" s="132">
        <v>12812</v>
      </c>
      <c r="K135" s="133">
        <v>0</v>
      </c>
      <c r="L135" s="77">
        <v>12812</v>
      </c>
      <c r="M135" s="22">
        <v>0</v>
      </c>
      <c r="N135" s="109">
        <v>3989</v>
      </c>
      <c r="O135" s="23">
        <v>-3989</v>
      </c>
      <c r="P135" s="33"/>
    </row>
    <row r="136" spans="2:16" ht="15.75">
      <c r="B136" s="28" t="s">
        <v>218</v>
      </c>
      <c r="C136" s="117" t="s">
        <v>219</v>
      </c>
      <c r="D136" s="78"/>
      <c r="E136" s="79"/>
      <c r="F136" s="80">
        <v>0</v>
      </c>
      <c r="G136" s="78"/>
      <c r="H136" s="79"/>
      <c r="I136" s="80">
        <v>0</v>
      </c>
      <c r="J136" s="6"/>
      <c r="K136" s="4"/>
      <c r="L136" s="80">
        <v>0</v>
      </c>
      <c r="M136" s="28"/>
      <c r="N136" s="112"/>
      <c r="O136" s="42">
        <v>0</v>
      </c>
      <c r="P136" s="33"/>
    </row>
    <row r="137" spans="2:16" ht="15.75">
      <c r="B137" s="28" t="s">
        <v>220</v>
      </c>
      <c r="C137" s="117" t="s">
        <v>221</v>
      </c>
      <c r="D137" s="78"/>
      <c r="E137" s="79"/>
      <c r="F137" s="80">
        <v>0</v>
      </c>
      <c r="G137" s="78"/>
      <c r="H137" s="79"/>
      <c r="I137" s="80">
        <v>0</v>
      </c>
      <c r="J137" s="6"/>
      <c r="K137" s="4"/>
      <c r="L137" s="80">
        <v>0</v>
      </c>
      <c r="M137" s="28"/>
      <c r="N137" s="112"/>
      <c r="O137" s="42">
        <v>0</v>
      </c>
      <c r="P137" s="33"/>
    </row>
    <row r="138" spans="2:16" ht="15.75">
      <c r="B138" s="28" t="s">
        <v>222</v>
      </c>
      <c r="C138" s="117" t="s">
        <v>223</v>
      </c>
      <c r="D138" s="78"/>
      <c r="E138" s="79"/>
      <c r="F138" s="80">
        <v>0</v>
      </c>
      <c r="G138" s="78"/>
      <c r="H138" s="79"/>
      <c r="I138" s="80">
        <v>0</v>
      </c>
      <c r="J138" s="6"/>
      <c r="K138" s="4"/>
      <c r="L138" s="80">
        <v>0</v>
      </c>
      <c r="M138" s="28"/>
      <c r="N138" s="112"/>
      <c r="O138" s="42">
        <v>0</v>
      </c>
      <c r="P138" s="33"/>
    </row>
    <row r="139" spans="2:16" ht="15.75">
      <c r="B139" s="28" t="s">
        <v>224</v>
      </c>
      <c r="C139" s="117" t="s">
        <v>225</v>
      </c>
      <c r="D139" s="78">
        <v>0</v>
      </c>
      <c r="E139" s="79">
        <v>5442.492594168951</v>
      </c>
      <c r="F139" s="80">
        <v>-5442.492594168951</v>
      </c>
      <c r="G139" s="78">
        <v>0</v>
      </c>
      <c r="H139" s="79">
        <v>276.21662215117885</v>
      </c>
      <c r="I139" s="80">
        <v>-276.21662215117885</v>
      </c>
      <c r="J139" s="6">
        <v>12812</v>
      </c>
      <c r="K139" s="4">
        <v>0</v>
      </c>
      <c r="L139" s="80">
        <v>12812</v>
      </c>
      <c r="M139" s="28">
        <v>0</v>
      </c>
      <c r="N139" s="112">
        <v>3989</v>
      </c>
      <c r="O139" s="42">
        <v>-3989</v>
      </c>
      <c r="P139" s="33"/>
    </row>
    <row r="140" spans="2:16" ht="15.75">
      <c r="B140" s="28" t="s">
        <v>226</v>
      </c>
      <c r="C140" s="111" t="s">
        <v>227</v>
      </c>
      <c r="D140" s="78">
        <v>0</v>
      </c>
      <c r="E140" s="79">
        <v>5442.492594168951</v>
      </c>
      <c r="F140" s="80">
        <v>-5442.492594168951</v>
      </c>
      <c r="G140" s="78">
        <v>0</v>
      </c>
      <c r="H140" s="79">
        <v>276.21662215117885</v>
      </c>
      <c r="I140" s="80">
        <v>-276.21662215117885</v>
      </c>
      <c r="J140" s="6">
        <v>12812</v>
      </c>
      <c r="K140" s="4">
        <v>0</v>
      </c>
      <c r="L140" s="80">
        <v>12812</v>
      </c>
      <c r="M140" s="28">
        <v>0</v>
      </c>
      <c r="N140" s="112">
        <v>3989</v>
      </c>
      <c r="O140" s="42">
        <v>-3989</v>
      </c>
      <c r="P140" s="33"/>
    </row>
    <row r="141" spans="2:16" ht="15.75">
      <c r="B141" s="28" t="s">
        <v>228</v>
      </c>
      <c r="C141" s="111" t="s">
        <v>229</v>
      </c>
      <c r="D141" s="78"/>
      <c r="E141" s="79"/>
      <c r="F141" s="80">
        <v>0</v>
      </c>
      <c r="G141" s="78"/>
      <c r="H141" s="79"/>
      <c r="I141" s="80">
        <v>0</v>
      </c>
      <c r="J141" s="78"/>
      <c r="K141" s="79"/>
      <c r="L141" s="80">
        <v>0</v>
      </c>
      <c r="M141" s="78">
        <v>0</v>
      </c>
      <c r="N141" s="79">
        <v>0</v>
      </c>
      <c r="O141" s="80">
        <v>0</v>
      </c>
      <c r="P141" s="14"/>
    </row>
    <row r="142" spans="2:16" ht="15.75">
      <c r="B142" s="28" t="s">
        <v>230</v>
      </c>
      <c r="C142" s="111" t="s">
        <v>231</v>
      </c>
      <c r="D142" s="78"/>
      <c r="E142" s="79"/>
      <c r="F142" s="80">
        <v>0</v>
      </c>
      <c r="G142" s="78"/>
      <c r="H142" s="79"/>
      <c r="I142" s="80">
        <v>0</v>
      </c>
      <c r="J142" s="78"/>
      <c r="K142" s="79"/>
      <c r="L142" s="80">
        <v>0</v>
      </c>
      <c r="M142" s="78">
        <v>0</v>
      </c>
      <c r="N142" s="79">
        <v>0</v>
      </c>
      <c r="O142" s="80">
        <v>0</v>
      </c>
      <c r="P142" s="14"/>
    </row>
    <row r="143" spans="2:16" ht="15.75">
      <c r="B143" s="47">
        <v>3</v>
      </c>
      <c r="C143" s="110" t="s">
        <v>232</v>
      </c>
      <c r="D143" s="72">
        <v>128181.30040305588</v>
      </c>
      <c r="E143" s="76">
        <v>111198.76567215312</v>
      </c>
      <c r="F143" s="77">
        <v>16982.534730902757</v>
      </c>
      <c r="G143" s="72">
        <v>113109.61294744318</v>
      </c>
      <c r="H143" s="76">
        <v>96430.77029578181</v>
      </c>
      <c r="I143" s="77">
        <v>16678.84265166137</v>
      </c>
      <c r="J143" s="72">
        <v>107601.29213988206</v>
      </c>
      <c r="K143" s="76">
        <v>86718.2715297337</v>
      </c>
      <c r="L143" s="77">
        <v>20883.020610148364</v>
      </c>
      <c r="M143" s="22">
        <v>174364.98869049078</v>
      </c>
      <c r="N143" s="109">
        <v>164500.64824383473</v>
      </c>
      <c r="O143" s="23">
        <v>9864.340446656046</v>
      </c>
      <c r="P143" s="21"/>
    </row>
    <row r="144" spans="2:16" ht="15.75">
      <c r="B144" s="265" t="s">
        <v>233</v>
      </c>
      <c r="C144" s="266"/>
      <c r="D144" s="78"/>
      <c r="E144" s="79"/>
      <c r="F144" s="80">
        <v>0</v>
      </c>
      <c r="G144" s="78"/>
      <c r="H144" s="79"/>
      <c r="I144" s="80">
        <v>0</v>
      </c>
      <c r="J144" s="78"/>
      <c r="K144" s="79"/>
      <c r="L144" s="80">
        <v>0</v>
      </c>
      <c r="M144" s="28"/>
      <c r="N144" s="112"/>
      <c r="O144" s="42"/>
      <c r="P144" s="33"/>
    </row>
    <row r="145" spans="2:16" ht="15.75">
      <c r="B145" s="28" t="s">
        <v>234</v>
      </c>
      <c r="C145" s="117" t="s">
        <v>173</v>
      </c>
      <c r="D145" s="78">
        <v>50244.08724394265</v>
      </c>
      <c r="E145" s="79">
        <v>38017.760336248444</v>
      </c>
      <c r="F145" s="80">
        <v>12226.326907694209</v>
      </c>
      <c r="G145" s="78">
        <v>39790.27078630229</v>
      </c>
      <c r="H145" s="79">
        <v>36192.478194261785</v>
      </c>
      <c r="I145" s="80">
        <v>3597.792592040503</v>
      </c>
      <c r="J145" s="78">
        <v>32297.268897222166</v>
      </c>
      <c r="K145" s="79">
        <v>27252.198559836685</v>
      </c>
      <c r="L145" s="80">
        <v>5045.070337385481</v>
      </c>
      <c r="M145" s="28">
        <v>94107.00122257836</v>
      </c>
      <c r="N145" s="112">
        <v>82169.37250810658</v>
      </c>
      <c r="O145" s="42">
        <v>11937.628714471779</v>
      </c>
      <c r="P145" s="33"/>
    </row>
    <row r="146" spans="2:16" ht="15.75">
      <c r="B146" s="28" t="s">
        <v>235</v>
      </c>
      <c r="C146" s="117" t="s">
        <v>163</v>
      </c>
      <c r="D146" s="78">
        <v>77427.09245415856</v>
      </c>
      <c r="E146" s="79">
        <v>60198.77885617126</v>
      </c>
      <c r="F146" s="80">
        <v>17228.313597987297</v>
      </c>
      <c r="G146" s="78">
        <v>70053.20250493438</v>
      </c>
      <c r="H146" s="79">
        <v>55969.533137762606</v>
      </c>
      <c r="I146" s="80">
        <v>14083.669367171773</v>
      </c>
      <c r="J146" s="78">
        <v>16919.44408931453</v>
      </c>
      <c r="K146" s="79">
        <v>15665.608705564715</v>
      </c>
      <c r="L146" s="80">
        <v>1253.8353837498144</v>
      </c>
      <c r="M146" s="28">
        <v>76600.75135655311</v>
      </c>
      <c r="N146" s="112">
        <v>70002.58400896925</v>
      </c>
      <c r="O146" s="42">
        <v>6598.167347583862</v>
      </c>
      <c r="P146" s="33"/>
    </row>
    <row r="147" spans="2:16" ht="15.75">
      <c r="B147" s="28" t="s">
        <v>236</v>
      </c>
      <c r="C147" s="117" t="s">
        <v>237</v>
      </c>
      <c r="D147" s="78">
        <v>510.1207049546752</v>
      </c>
      <c r="E147" s="79">
        <v>12982.226479733432</v>
      </c>
      <c r="F147" s="80">
        <v>-12472.105774778756</v>
      </c>
      <c r="G147" s="78">
        <v>3266.1396562065124</v>
      </c>
      <c r="H147" s="79">
        <v>4268.758963757427</v>
      </c>
      <c r="I147" s="80">
        <v>-1002.619307550915</v>
      </c>
      <c r="J147" s="78">
        <v>58384.57915334537</v>
      </c>
      <c r="K147" s="79">
        <v>43800.46426433231</v>
      </c>
      <c r="L147" s="80">
        <v>14584.114889013057</v>
      </c>
      <c r="M147" s="28">
        <v>3657.236111359315</v>
      </c>
      <c r="N147" s="112">
        <v>12328.691726758912</v>
      </c>
      <c r="O147" s="42">
        <v>-8671.455615399598</v>
      </c>
      <c r="P147" s="33"/>
    </row>
    <row r="148" spans="2:16" ht="15.75">
      <c r="B148" s="59">
        <v>4</v>
      </c>
      <c r="C148" s="93" t="s">
        <v>238</v>
      </c>
      <c r="D148" s="94"/>
      <c r="E148" s="95">
        <v>1009</v>
      </c>
      <c r="F148" s="96">
        <v>-1009.3103256222967</v>
      </c>
      <c r="G148" s="97">
        <v>1469</v>
      </c>
      <c r="H148" s="95"/>
      <c r="I148" s="96">
        <v>1469.3579407369834</v>
      </c>
      <c r="J148" s="98"/>
      <c r="K148" s="95">
        <v>1381</v>
      </c>
      <c r="L148" s="96">
        <v>-1380.6046073004254</v>
      </c>
      <c r="M148" s="134">
        <v>118</v>
      </c>
      <c r="N148" s="135"/>
      <c r="O148" s="60">
        <v>117.7659955235431</v>
      </c>
      <c r="P148" s="33"/>
    </row>
    <row r="149" spans="2:16" ht="15.75">
      <c r="B149" s="68" t="s">
        <v>241</v>
      </c>
      <c r="C149" s="68"/>
      <c r="D149" s="69"/>
      <c r="E149" s="69"/>
      <c r="F149" s="7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2:16" ht="15.75">
      <c r="B150" s="71" t="s">
        <v>242</v>
      </c>
      <c r="C150" s="68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2:16" ht="15.75">
      <c r="B151" s="33" t="s">
        <v>243</v>
      </c>
      <c r="C151" s="68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ht="15.75"/>
    <row r="153" ht="15.75"/>
  </sheetData>
  <sheetProtection/>
  <mergeCells count="7">
    <mergeCell ref="B144:C144"/>
    <mergeCell ref="M4:O4"/>
    <mergeCell ref="B2:F2"/>
    <mergeCell ref="D4:F4"/>
    <mergeCell ref="G4:I4"/>
    <mergeCell ref="J4:L4"/>
    <mergeCell ref="N3:O3"/>
  </mergeCells>
  <printOptions/>
  <pageMargins left="0.35" right="0.13" top="0.52" bottom="0.34" header="0.3" footer="0.3"/>
  <pageSetup fitToHeight="4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1"/>
  <sheetViews>
    <sheetView zoomScalePageLayoutView="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B4" sqref="B4"/>
    </sheetView>
  </sheetViews>
  <sheetFormatPr defaultColWidth="0" defaultRowHeight="15.75" zeroHeight="1"/>
  <cols>
    <col min="1" max="1" width="9.00390625" style="10" customWidth="1"/>
    <col min="2" max="2" width="13.50390625" style="10" customWidth="1"/>
    <col min="3" max="3" width="51.125" style="10" customWidth="1"/>
    <col min="4" max="16" width="9.00390625" style="10" customWidth="1"/>
    <col min="17" max="242" width="0" style="10" hidden="1" customWidth="1"/>
    <col min="243" max="243" width="16.125" style="10" hidden="1" customWidth="1"/>
    <col min="244" max="244" width="55.75390625" style="10" hidden="1" customWidth="1"/>
    <col min="245" max="245" width="8.375" style="10" hidden="1" customWidth="1"/>
    <col min="246" max="16384" width="0" style="10" hidden="1" customWidth="1"/>
  </cols>
  <sheetData>
    <row r="1" ht="15.75"/>
    <row r="2" spans="1:6" ht="18.75">
      <c r="A2" s="9"/>
      <c r="B2" s="180" t="s">
        <v>250</v>
      </c>
      <c r="C2" s="180"/>
      <c r="D2" s="180"/>
      <c r="E2" s="180"/>
      <c r="F2" s="180"/>
    </row>
    <row r="3" spans="2:15" ht="16.5">
      <c r="B3" s="11"/>
      <c r="C3" s="11"/>
      <c r="D3" s="12"/>
      <c r="E3" s="212"/>
      <c r="F3" s="212"/>
      <c r="N3" s="212" t="s">
        <v>5</v>
      </c>
      <c r="O3" s="212"/>
    </row>
    <row r="4" spans="2:15" s="159" customFormat="1" ht="15.75">
      <c r="B4" s="152"/>
      <c r="C4" s="160"/>
      <c r="D4" s="267" t="s">
        <v>239</v>
      </c>
      <c r="E4" s="268"/>
      <c r="F4" s="269"/>
      <c r="G4" s="181" t="s">
        <v>240</v>
      </c>
      <c r="H4" s="268"/>
      <c r="I4" s="274"/>
      <c r="J4" s="267" t="s">
        <v>244</v>
      </c>
      <c r="K4" s="268"/>
      <c r="L4" s="269"/>
      <c r="M4" s="267" t="s">
        <v>249</v>
      </c>
      <c r="N4" s="268"/>
      <c r="O4" s="269"/>
    </row>
    <row r="5" spans="2:15" s="159" customFormat="1" ht="15.75">
      <c r="B5" s="161"/>
      <c r="C5" s="162"/>
      <c r="D5" s="156" t="s">
        <v>0</v>
      </c>
      <c r="E5" s="157" t="s">
        <v>1</v>
      </c>
      <c r="F5" s="158" t="s">
        <v>2</v>
      </c>
      <c r="G5" s="163" t="s">
        <v>0</v>
      </c>
      <c r="H5" s="157" t="s">
        <v>1</v>
      </c>
      <c r="I5" s="164" t="s">
        <v>2</v>
      </c>
      <c r="J5" s="156" t="s">
        <v>0</v>
      </c>
      <c r="K5" s="157" t="s">
        <v>1</v>
      </c>
      <c r="L5" s="158" t="s">
        <v>2</v>
      </c>
      <c r="M5" s="156" t="s">
        <v>0</v>
      </c>
      <c r="N5" s="157" t="s">
        <v>1</v>
      </c>
      <c r="O5" s="158" t="s">
        <v>2</v>
      </c>
    </row>
    <row r="6" spans="2:15" ht="15.75">
      <c r="B6" s="47">
        <v>1</v>
      </c>
      <c r="C6" s="110" t="s">
        <v>6</v>
      </c>
      <c r="D6" s="72">
        <v>344651.463184396</v>
      </c>
      <c r="E6" s="76">
        <v>383086.5951566749</v>
      </c>
      <c r="F6" s="77">
        <v>-38435.131972278934</v>
      </c>
      <c r="G6" s="138">
        <v>447000.42224642425</v>
      </c>
      <c r="H6" s="76">
        <v>492958.49630162877</v>
      </c>
      <c r="I6" s="139">
        <v>-45958.07405520452</v>
      </c>
      <c r="J6" s="72">
        <v>381630.62531030754</v>
      </c>
      <c r="K6" s="76">
        <v>435346.5627720092</v>
      </c>
      <c r="L6" s="77">
        <v>-53715.9374617016</v>
      </c>
      <c r="M6" s="72">
        <v>317812.10061090504</v>
      </c>
      <c r="N6" s="76">
        <v>357447.78824627795</v>
      </c>
      <c r="O6" s="77">
        <v>-39635.6876353729</v>
      </c>
    </row>
    <row r="7" spans="2:15" ht="15.75">
      <c r="B7" s="22" t="s">
        <v>7</v>
      </c>
      <c r="C7" s="110" t="s">
        <v>8</v>
      </c>
      <c r="D7" s="72">
        <v>277991.00113662845</v>
      </c>
      <c r="E7" s="76">
        <v>360181.1423397858</v>
      </c>
      <c r="F7" s="77">
        <v>-82190.14120315737</v>
      </c>
      <c r="G7" s="138">
        <v>382279.85975895345</v>
      </c>
      <c r="H7" s="76">
        <v>464054.3667095975</v>
      </c>
      <c r="I7" s="139">
        <v>-81774.50695064408</v>
      </c>
      <c r="J7" s="72">
        <v>324028.75789489737</v>
      </c>
      <c r="K7" s="76">
        <v>412250.554157313</v>
      </c>
      <c r="L7" s="77">
        <v>-88221.79626241564</v>
      </c>
      <c r="M7" s="72">
        <v>269597.64170424687</v>
      </c>
      <c r="N7" s="76">
        <v>335913.4230004469</v>
      </c>
      <c r="O7" s="77">
        <v>-66315.78129620003</v>
      </c>
    </row>
    <row r="8" spans="2:15" ht="15.75">
      <c r="B8" s="22" t="s">
        <v>9</v>
      </c>
      <c r="C8" s="110" t="s">
        <v>10</v>
      </c>
      <c r="D8" s="72">
        <v>182262.1284710368</v>
      </c>
      <c r="E8" s="76">
        <v>300644.41395987314</v>
      </c>
      <c r="F8" s="77">
        <v>-118382.28548883635</v>
      </c>
      <c r="G8" s="138">
        <v>250626.86921634423</v>
      </c>
      <c r="H8" s="76">
        <v>381060.87069947505</v>
      </c>
      <c r="I8" s="139">
        <v>-130434.00148313082</v>
      </c>
      <c r="J8" s="72">
        <v>221990.41290032116</v>
      </c>
      <c r="K8" s="76">
        <v>354295.67350294604</v>
      </c>
      <c r="L8" s="77">
        <v>-132305.26060262488</v>
      </c>
      <c r="M8" s="72">
        <v>173231.75726072042</v>
      </c>
      <c r="N8" s="76">
        <v>273633.74156275706</v>
      </c>
      <c r="O8" s="77">
        <v>-100401.98430203662</v>
      </c>
    </row>
    <row r="9" spans="2:15" ht="15.75">
      <c r="B9" s="28" t="s">
        <v>11</v>
      </c>
      <c r="C9" s="111" t="s">
        <v>12</v>
      </c>
      <c r="D9" s="78">
        <v>182441.57556060358</v>
      </c>
      <c r="E9" s="79">
        <v>271829</v>
      </c>
      <c r="F9" s="80">
        <v>-89387</v>
      </c>
      <c r="G9" s="136">
        <v>250468.14</v>
      </c>
      <c r="H9" s="79">
        <v>347105.87069947505</v>
      </c>
      <c r="I9" s="137">
        <v>-96637.73069947504</v>
      </c>
      <c r="J9" s="78">
        <v>221793.8082</v>
      </c>
      <c r="K9" s="79">
        <v>308795.873502946</v>
      </c>
      <c r="L9" s="80">
        <v>-87002.06530294604</v>
      </c>
      <c r="M9" s="78">
        <v>173228.64</v>
      </c>
      <c r="N9" s="79">
        <v>251385.74156275706</v>
      </c>
      <c r="O9" s="80">
        <v>-78157.10156275706</v>
      </c>
    </row>
    <row r="10" spans="2:15" ht="15.75">
      <c r="B10" s="28" t="s">
        <v>13</v>
      </c>
      <c r="C10" s="113" t="s">
        <v>14</v>
      </c>
      <c r="D10" s="35" t="s">
        <v>3</v>
      </c>
      <c r="E10" s="36" t="s">
        <v>3</v>
      </c>
      <c r="F10" s="37" t="s">
        <v>3</v>
      </c>
      <c r="G10" s="140" t="s">
        <v>3</v>
      </c>
      <c r="H10" s="36" t="s">
        <v>3</v>
      </c>
      <c r="I10" s="141" t="s">
        <v>3</v>
      </c>
      <c r="J10" s="35" t="s">
        <v>3</v>
      </c>
      <c r="K10" s="36" t="s">
        <v>3</v>
      </c>
      <c r="L10" s="37" t="s">
        <v>3</v>
      </c>
      <c r="M10" s="35" t="s">
        <v>3</v>
      </c>
      <c r="N10" s="36" t="s">
        <v>3</v>
      </c>
      <c r="O10" s="37" t="s">
        <v>3</v>
      </c>
    </row>
    <row r="11" spans="2:15" ht="15.75">
      <c r="B11" s="28" t="s">
        <v>15</v>
      </c>
      <c r="C11" s="111" t="s">
        <v>16</v>
      </c>
      <c r="D11" s="78">
        <v>-179.6215986356934</v>
      </c>
      <c r="E11" s="79">
        <v>0</v>
      </c>
      <c r="F11" s="80">
        <v>-179.6215986356934</v>
      </c>
      <c r="G11" s="136">
        <v>158.72921634424443</v>
      </c>
      <c r="H11" s="79">
        <v>0</v>
      </c>
      <c r="I11" s="137">
        <v>158.72921634424443</v>
      </c>
      <c r="J11" s="78">
        <v>196.60470032115586</v>
      </c>
      <c r="K11" s="79">
        <v>0</v>
      </c>
      <c r="L11" s="80">
        <v>196.60470032115586</v>
      </c>
      <c r="M11" s="78">
        <v>3.117260720428959</v>
      </c>
      <c r="N11" s="79">
        <v>0</v>
      </c>
      <c r="O11" s="80">
        <v>3.117260720428959</v>
      </c>
    </row>
    <row r="12" spans="2:15" ht="15.75">
      <c r="B12" s="28" t="s">
        <v>17</v>
      </c>
      <c r="C12" s="113" t="s">
        <v>18</v>
      </c>
      <c r="D12" s="35" t="s">
        <v>3</v>
      </c>
      <c r="E12" s="36" t="s">
        <v>3</v>
      </c>
      <c r="F12" s="37" t="s">
        <v>3</v>
      </c>
      <c r="G12" s="140" t="s">
        <v>3</v>
      </c>
      <c r="H12" s="36" t="s">
        <v>3</v>
      </c>
      <c r="I12" s="141" t="s">
        <v>3</v>
      </c>
      <c r="J12" s="35" t="s">
        <v>3</v>
      </c>
      <c r="K12" s="36" t="s">
        <v>3</v>
      </c>
      <c r="L12" s="37" t="s">
        <v>3</v>
      </c>
      <c r="M12" s="35" t="s">
        <v>3</v>
      </c>
      <c r="N12" s="36" t="s">
        <v>3</v>
      </c>
      <c r="O12" s="37" t="s">
        <v>3</v>
      </c>
    </row>
    <row r="13" spans="2:15" ht="15.75">
      <c r="B13" s="28" t="s">
        <v>19</v>
      </c>
      <c r="C13" s="113" t="s">
        <v>20</v>
      </c>
      <c r="D13" s="35" t="s">
        <v>3</v>
      </c>
      <c r="E13" s="36" t="s">
        <v>3</v>
      </c>
      <c r="F13" s="37" t="s">
        <v>3</v>
      </c>
      <c r="G13" s="140" t="s">
        <v>3</v>
      </c>
      <c r="H13" s="36" t="s">
        <v>3</v>
      </c>
      <c r="I13" s="141" t="s">
        <v>3</v>
      </c>
      <c r="J13" s="35" t="s">
        <v>3</v>
      </c>
      <c r="K13" s="36" t="s">
        <v>3</v>
      </c>
      <c r="L13" s="37" t="s">
        <v>3</v>
      </c>
      <c r="M13" s="35" t="s">
        <v>3</v>
      </c>
      <c r="N13" s="36" t="s">
        <v>3</v>
      </c>
      <c r="O13" s="37" t="s">
        <v>3</v>
      </c>
    </row>
    <row r="14" spans="2:15" ht="15.75">
      <c r="B14" s="28" t="s">
        <v>21</v>
      </c>
      <c r="C14" s="111" t="s">
        <v>22</v>
      </c>
      <c r="D14" s="78">
        <v>0.17450906889280304</v>
      </c>
      <c r="E14" s="79">
        <v>28816</v>
      </c>
      <c r="F14" s="80">
        <v>-28816</v>
      </c>
      <c r="G14" s="136">
        <v>0</v>
      </c>
      <c r="H14" s="79">
        <v>33955</v>
      </c>
      <c r="I14" s="137">
        <v>-33955</v>
      </c>
      <c r="J14" s="78">
        <v>0</v>
      </c>
      <c r="K14" s="79">
        <v>45499.8</v>
      </c>
      <c r="L14" s="80">
        <v>-45499.8</v>
      </c>
      <c r="M14" s="78">
        <v>0</v>
      </c>
      <c r="N14" s="79">
        <v>22248</v>
      </c>
      <c r="O14" s="80">
        <v>-22248</v>
      </c>
    </row>
    <row r="15" spans="2:15" ht="15.75">
      <c r="B15" s="22" t="s">
        <v>23</v>
      </c>
      <c r="C15" s="110" t="s">
        <v>24</v>
      </c>
      <c r="D15" s="72">
        <v>95728.87266559171</v>
      </c>
      <c r="E15" s="76">
        <v>59536.72837991263</v>
      </c>
      <c r="F15" s="77">
        <v>36192.14428567907</v>
      </c>
      <c r="G15" s="138">
        <v>131652.99054260927</v>
      </c>
      <c r="H15" s="76">
        <v>82993.49601012244</v>
      </c>
      <c r="I15" s="139">
        <v>48659.49453248682</v>
      </c>
      <c r="J15" s="72">
        <v>102038.34499457625</v>
      </c>
      <c r="K15" s="76">
        <v>57954.88065436699</v>
      </c>
      <c r="L15" s="77">
        <v>44083.46434020926</v>
      </c>
      <c r="M15" s="72">
        <v>96365.88444352648</v>
      </c>
      <c r="N15" s="76">
        <v>62279.68143768987</v>
      </c>
      <c r="O15" s="77">
        <v>34086.20300583661</v>
      </c>
    </row>
    <row r="16" spans="2:15" ht="15.75">
      <c r="B16" s="28" t="s">
        <v>25</v>
      </c>
      <c r="C16" s="114" t="s">
        <v>26</v>
      </c>
      <c r="D16" s="35" t="s">
        <v>3</v>
      </c>
      <c r="E16" s="36" t="s">
        <v>3</v>
      </c>
      <c r="F16" s="37" t="s">
        <v>3</v>
      </c>
      <c r="G16" s="140" t="s">
        <v>3</v>
      </c>
      <c r="H16" s="36" t="s">
        <v>3</v>
      </c>
      <c r="I16" s="141" t="s">
        <v>3</v>
      </c>
      <c r="J16" s="35" t="s">
        <v>3</v>
      </c>
      <c r="K16" s="36" t="s">
        <v>3</v>
      </c>
      <c r="L16" s="37" t="s">
        <v>3</v>
      </c>
      <c r="M16" s="35" t="s">
        <v>3</v>
      </c>
      <c r="N16" s="36" t="s">
        <v>3</v>
      </c>
      <c r="O16" s="37" t="s">
        <v>3</v>
      </c>
    </row>
    <row r="17" spans="2:15" ht="15.75">
      <c r="B17" s="28" t="s">
        <v>27</v>
      </c>
      <c r="C17" s="113" t="s">
        <v>28</v>
      </c>
      <c r="D17" s="35" t="s">
        <v>3</v>
      </c>
      <c r="E17" s="36" t="s">
        <v>3</v>
      </c>
      <c r="F17" s="37" t="s">
        <v>3</v>
      </c>
      <c r="G17" s="140" t="s">
        <v>3</v>
      </c>
      <c r="H17" s="36" t="s">
        <v>3</v>
      </c>
      <c r="I17" s="141" t="s">
        <v>3</v>
      </c>
      <c r="J17" s="35" t="s">
        <v>3</v>
      </c>
      <c r="K17" s="36" t="s">
        <v>3</v>
      </c>
      <c r="L17" s="37" t="s">
        <v>3</v>
      </c>
      <c r="M17" s="35" t="s">
        <v>3</v>
      </c>
      <c r="N17" s="36" t="s">
        <v>3</v>
      </c>
      <c r="O17" s="37" t="s">
        <v>3</v>
      </c>
    </row>
    <row r="18" spans="2:15" ht="15.75">
      <c r="B18" s="28" t="s">
        <v>29</v>
      </c>
      <c r="C18" s="113" t="s">
        <v>30</v>
      </c>
      <c r="D18" s="35" t="s">
        <v>3</v>
      </c>
      <c r="E18" s="36" t="s">
        <v>3</v>
      </c>
      <c r="F18" s="37" t="s">
        <v>3</v>
      </c>
      <c r="G18" s="140" t="s">
        <v>3</v>
      </c>
      <c r="H18" s="36" t="s">
        <v>3</v>
      </c>
      <c r="I18" s="141" t="s">
        <v>3</v>
      </c>
      <c r="J18" s="35" t="s">
        <v>3</v>
      </c>
      <c r="K18" s="36" t="s">
        <v>3</v>
      </c>
      <c r="L18" s="37" t="s">
        <v>3</v>
      </c>
      <c r="M18" s="35" t="s">
        <v>3</v>
      </c>
      <c r="N18" s="36" t="s">
        <v>3</v>
      </c>
      <c r="O18" s="37" t="s">
        <v>3</v>
      </c>
    </row>
    <row r="19" spans="2:15" ht="15.75">
      <c r="B19" s="28" t="s">
        <v>31</v>
      </c>
      <c r="C19" s="111" t="s">
        <v>32</v>
      </c>
      <c r="D19" s="35" t="s">
        <v>3</v>
      </c>
      <c r="E19" s="36" t="s">
        <v>3</v>
      </c>
      <c r="F19" s="37" t="s">
        <v>3</v>
      </c>
      <c r="G19" s="140" t="s">
        <v>3</v>
      </c>
      <c r="H19" s="36" t="s">
        <v>3</v>
      </c>
      <c r="I19" s="141" t="s">
        <v>3</v>
      </c>
      <c r="J19" s="35" t="s">
        <v>3</v>
      </c>
      <c r="K19" s="36" t="s">
        <v>3</v>
      </c>
      <c r="L19" s="37" t="s">
        <v>3</v>
      </c>
      <c r="M19" s="35" t="s">
        <v>3</v>
      </c>
      <c r="N19" s="36" t="s">
        <v>3</v>
      </c>
      <c r="O19" s="37" t="s">
        <v>3</v>
      </c>
    </row>
    <row r="20" spans="2:15" ht="15.75">
      <c r="B20" s="39" t="s">
        <v>33</v>
      </c>
      <c r="C20" s="115" t="s">
        <v>34</v>
      </c>
      <c r="D20" s="72">
        <v>11185.240315500114</v>
      </c>
      <c r="E20" s="76">
        <v>12034.88431541824</v>
      </c>
      <c r="F20" s="77">
        <v>-849.6439999181257</v>
      </c>
      <c r="G20" s="138">
        <v>14322.710866577501</v>
      </c>
      <c r="H20" s="76">
        <v>13947.236853925213</v>
      </c>
      <c r="I20" s="139">
        <v>375.47401265228837</v>
      </c>
      <c r="J20" s="72">
        <v>13343.653962497274</v>
      </c>
      <c r="K20" s="76">
        <v>12121.448012392333</v>
      </c>
      <c r="L20" s="77">
        <v>1222.2059501049407</v>
      </c>
      <c r="M20" s="72">
        <v>10157.180008106843</v>
      </c>
      <c r="N20" s="76">
        <v>10693.467080636037</v>
      </c>
      <c r="O20" s="77">
        <v>-536.2870725291932</v>
      </c>
    </row>
    <row r="21" spans="2:15" ht="15.75">
      <c r="B21" s="28" t="s">
        <v>35</v>
      </c>
      <c r="C21" s="113" t="s">
        <v>36</v>
      </c>
      <c r="D21" s="78">
        <v>5824.985851938011</v>
      </c>
      <c r="E21" s="79">
        <v>7264.347117772254</v>
      </c>
      <c r="F21" s="80">
        <v>-1439.3612658342427</v>
      </c>
      <c r="G21" s="136">
        <v>6166.772225452976</v>
      </c>
      <c r="H21" s="79">
        <v>8115.8365707751145</v>
      </c>
      <c r="I21" s="137">
        <v>-1949.0643453221383</v>
      </c>
      <c r="J21" s="78">
        <v>4779.092377924619</v>
      </c>
      <c r="K21" s="79">
        <v>7076.044094818537</v>
      </c>
      <c r="L21" s="80">
        <v>-2296.9517168939183</v>
      </c>
      <c r="M21" s="78">
        <v>4621.676646655353</v>
      </c>
      <c r="N21" s="79">
        <v>6121.0652253385615</v>
      </c>
      <c r="O21" s="80">
        <v>-1499.3885786832086</v>
      </c>
    </row>
    <row r="22" spans="2:15" ht="15.75">
      <c r="B22" s="28" t="s">
        <v>38</v>
      </c>
      <c r="C22" s="113" t="s">
        <v>39</v>
      </c>
      <c r="D22" s="78">
        <v>1815.6288044895118</v>
      </c>
      <c r="E22" s="79">
        <v>3738.184664407691</v>
      </c>
      <c r="F22" s="80">
        <v>-1922.555859918179</v>
      </c>
      <c r="G22" s="136">
        <v>2463.705416135018</v>
      </c>
      <c r="H22" s="79">
        <v>4780.017829967926</v>
      </c>
      <c r="I22" s="137">
        <v>-2316.3124138329085</v>
      </c>
      <c r="J22" s="78">
        <v>2358.886126510679</v>
      </c>
      <c r="K22" s="79">
        <v>3064.567411942464</v>
      </c>
      <c r="L22" s="80">
        <v>-705.681285431785</v>
      </c>
      <c r="M22" s="78">
        <v>1708.293458981242</v>
      </c>
      <c r="N22" s="79">
        <v>3728.691846427874</v>
      </c>
      <c r="O22" s="80">
        <v>-2020.3983874466326</v>
      </c>
    </row>
    <row r="23" spans="2:15" ht="15.75">
      <c r="B23" s="28" t="s">
        <v>40</v>
      </c>
      <c r="C23" s="113" t="s">
        <v>41</v>
      </c>
      <c r="D23" s="78">
        <v>3536.917866803524</v>
      </c>
      <c r="E23" s="79">
        <v>930.9657083544715</v>
      </c>
      <c r="F23" s="80">
        <v>2605.952158449052</v>
      </c>
      <c r="G23" s="136">
        <v>5640.636120470971</v>
      </c>
      <c r="H23" s="79">
        <v>984.3363572904173</v>
      </c>
      <c r="I23" s="137">
        <v>4656.299763180554</v>
      </c>
      <c r="J23" s="78">
        <v>6194.4900088890845</v>
      </c>
      <c r="K23" s="79">
        <v>1930.1874752168908</v>
      </c>
      <c r="L23" s="80">
        <v>4264.302533672193</v>
      </c>
      <c r="M23" s="78">
        <v>3796.7189738926218</v>
      </c>
      <c r="N23" s="79">
        <v>792.6974660618407</v>
      </c>
      <c r="O23" s="80">
        <v>3004.0215078307815</v>
      </c>
    </row>
    <row r="24" spans="2:15" ht="15.75">
      <c r="B24" s="28" t="s">
        <v>42</v>
      </c>
      <c r="C24" s="113" t="s">
        <v>43</v>
      </c>
      <c r="D24" s="78">
        <v>7.707792269066093</v>
      </c>
      <c r="E24" s="79">
        <v>101.38682488382142</v>
      </c>
      <c r="F24" s="80">
        <v>-93.67903261475533</v>
      </c>
      <c r="G24" s="136">
        <v>51.59710451853661</v>
      </c>
      <c r="H24" s="79">
        <v>67.04609589175429</v>
      </c>
      <c r="I24" s="137">
        <v>-15.44899137321768</v>
      </c>
      <c r="J24" s="78">
        <v>11.185449172892277</v>
      </c>
      <c r="K24" s="79">
        <v>50.64903041444086</v>
      </c>
      <c r="L24" s="80">
        <v>-39.46358124154858</v>
      </c>
      <c r="M24" s="78">
        <v>30.49092857762632</v>
      </c>
      <c r="N24" s="79">
        <v>51.01254280775967</v>
      </c>
      <c r="O24" s="80">
        <v>-20.52161423013335</v>
      </c>
    </row>
    <row r="25" spans="2:15" ht="15.75">
      <c r="B25" s="39" t="s">
        <v>44</v>
      </c>
      <c r="C25" s="115" t="s">
        <v>45</v>
      </c>
      <c r="D25" s="72">
        <v>11859.29506285752</v>
      </c>
      <c r="E25" s="76">
        <v>9342.590301706296</v>
      </c>
      <c r="F25" s="77">
        <v>2516.7047611512244</v>
      </c>
      <c r="G25" s="138">
        <v>15275.267388883247</v>
      </c>
      <c r="H25" s="76">
        <v>11108.160386488482</v>
      </c>
      <c r="I25" s="139">
        <v>4167.107002394765</v>
      </c>
      <c r="J25" s="72">
        <v>12999.827167712117</v>
      </c>
      <c r="K25" s="76">
        <v>10524.638315196647</v>
      </c>
      <c r="L25" s="77">
        <v>2475.1888525154695</v>
      </c>
      <c r="M25" s="72">
        <v>10756.866058030257</v>
      </c>
      <c r="N25" s="76">
        <v>7910.404289279393</v>
      </c>
      <c r="O25" s="77">
        <v>2846.461768750864</v>
      </c>
    </row>
    <row r="26" spans="2:15" ht="15.75">
      <c r="B26" s="28" t="s">
        <v>46</v>
      </c>
      <c r="C26" s="113" t="s">
        <v>47</v>
      </c>
      <c r="D26" s="35" t="s">
        <v>3</v>
      </c>
      <c r="E26" s="79">
        <v>3462.884455800817</v>
      </c>
      <c r="F26" s="80">
        <v>-3462.884455800817</v>
      </c>
      <c r="G26" s="140" t="s">
        <v>3</v>
      </c>
      <c r="H26" s="79">
        <v>4978.871487381457</v>
      </c>
      <c r="I26" s="137">
        <v>-4978.871487381457</v>
      </c>
      <c r="J26" s="78">
        <v>0</v>
      </c>
      <c r="K26" s="79">
        <v>5210.312684609629</v>
      </c>
      <c r="L26" s="80">
        <v>-5210.312684609629</v>
      </c>
      <c r="M26" s="78">
        <v>0</v>
      </c>
      <c r="N26" s="79">
        <v>3112.508075302607</v>
      </c>
      <c r="O26" s="80">
        <v>-3112.508075302607</v>
      </c>
    </row>
    <row r="27" spans="2:15" ht="15.75">
      <c r="B27" s="28" t="s">
        <v>48</v>
      </c>
      <c r="C27" s="113" t="s">
        <v>49</v>
      </c>
      <c r="D27" s="35" t="s">
        <v>3</v>
      </c>
      <c r="E27" s="79">
        <v>5879.705845905479</v>
      </c>
      <c r="F27" s="80">
        <v>-5879.705845905479</v>
      </c>
      <c r="G27" s="140" t="s">
        <v>3</v>
      </c>
      <c r="H27" s="79">
        <v>6129.288899107024</v>
      </c>
      <c r="I27" s="137">
        <v>-6129.288899107024</v>
      </c>
      <c r="J27" s="78">
        <v>0</v>
      </c>
      <c r="K27" s="79">
        <v>5314.32563058702</v>
      </c>
      <c r="L27" s="80">
        <v>-5314.32563058702</v>
      </c>
      <c r="M27" s="78">
        <v>0</v>
      </c>
      <c r="N27" s="79">
        <v>4797.896213976786</v>
      </c>
      <c r="O27" s="80">
        <v>-4797.896213976786</v>
      </c>
    </row>
    <row r="28" spans="2:15" ht="15.75">
      <c r="B28" s="28" t="s">
        <v>50</v>
      </c>
      <c r="C28" s="116" t="s">
        <v>51</v>
      </c>
      <c r="D28" s="35" t="s">
        <v>3</v>
      </c>
      <c r="E28" s="79">
        <v>27.630693348253935</v>
      </c>
      <c r="F28" s="80">
        <v>-27.630693348253935</v>
      </c>
      <c r="G28" s="140" t="s">
        <v>3</v>
      </c>
      <c r="H28" s="79">
        <v>58.56460516538898</v>
      </c>
      <c r="I28" s="137">
        <v>-58.56460516538898</v>
      </c>
      <c r="J28" s="78">
        <v>0</v>
      </c>
      <c r="K28" s="79">
        <v>27.281711217715745</v>
      </c>
      <c r="L28" s="80">
        <v>-27.281711217715745</v>
      </c>
      <c r="M28" s="78">
        <v>0</v>
      </c>
      <c r="N28" s="79">
        <v>53.55524465601117</v>
      </c>
      <c r="O28" s="80">
        <v>-53.55524465601117</v>
      </c>
    </row>
    <row r="29" spans="2:15" ht="15.75">
      <c r="B29" s="28" t="s">
        <v>52</v>
      </c>
      <c r="C29" s="116" t="s">
        <v>53</v>
      </c>
      <c r="D29" s="35" t="s">
        <v>3</v>
      </c>
      <c r="E29" s="79">
        <v>2136.996694529925</v>
      </c>
      <c r="F29" s="80">
        <v>-2136.996694529925</v>
      </c>
      <c r="G29" s="140" t="s">
        <v>3</v>
      </c>
      <c r="H29" s="79">
        <v>1892.7606889781566</v>
      </c>
      <c r="I29" s="137">
        <v>-1892.7606889781566</v>
      </c>
      <c r="J29" s="78">
        <v>0</v>
      </c>
      <c r="K29" s="79">
        <v>1357.189194549174</v>
      </c>
      <c r="L29" s="80">
        <v>-1357.189194549174</v>
      </c>
      <c r="M29" s="78">
        <v>0</v>
      </c>
      <c r="N29" s="79">
        <v>1424.372991162067</v>
      </c>
      <c r="O29" s="80">
        <v>-1424.372991162067</v>
      </c>
    </row>
    <row r="30" spans="2:15" ht="15.75">
      <c r="B30" s="28" t="s">
        <v>54</v>
      </c>
      <c r="C30" s="116" t="s">
        <v>37</v>
      </c>
      <c r="D30" s="35" t="s">
        <v>3</v>
      </c>
      <c r="E30" s="79">
        <v>3660.788015469636</v>
      </c>
      <c r="F30" s="80">
        <v>-3660.788015469636</v>
      </c>
      <c r="G30" s="140" t="s">
        <v>3</v>
      </c>
      <c r="H30" s="79">
        <v>4177.963604963478</v>
      </c>
      <c r="I30" s="137">
        <v>-4177.963604963478</v>
      </c>
      <c r="J30" s="78">
        <v>0</v>
      </c>
      <c r="K30" s="79">
        <v>3929.8547248201294</v>
      </c>
      <c r="L30" s="80">
        <v>-3929.8547248201294</v>
      </c>
      <c r="M30" s="78">
        <v>0</v>
      </c>
      <c r="N30" s="79">
        <v>3319.967978158708</v>
      </c>
      <c r="O30" s="80">
        <v>-3319.967978158708</v>
      </c>
    </row>
    <row r="31" spans="2:15" ht="15.75">
      <c r="B31" s="39" t="s">
        <v>55</v>
      </c>
      <c r="C31" s="115" t="s">
        <v>56</v>
      </c>
      <c r="D31" s="72">
        <v>560.0798614173748</v>
      </c>
      <c r="E31" s="76">
        <v>998.1016571670087</v>
      </c>
      <c r="F31" s="77">
        <v>-438.02179574963395</v>
      </c>
      <c r="G31" s="138">
        <v>676.8166307691603</v>
      </c>
      <c r="H31" s="76">
        <v>1157.3933435156891</v>
      </c>
      <c r="I31" s="139">
        <v>-480.57671274652887</v>
      </c>
      <c r="J31" s="72">
        <v>585.2214600814493</v>
      </c>
      <c r="K31" s="76">
        <v>677.202129083696</v>
      </c>
      <c r="L31" s="77">
        <v>-91.98066900224669</v>
      </c>
      <c r="M31" s="72">
        <v>423.72886654193707</v>
      </c>
      <c r="N31" s="76">
        <v>701.4917334506474</v>
      </c>
      <c r="O31" s="77">
        <v>-277.7628669087104</v>
      </c>
    </row>
    <row r="32" spans="2:15" ht="15.75">
      <c r="B32" s="28" t="s">
        <v>57</v>
      </c>
      <c r="C32" s="113" t="s">
        <v>58</v>
      </c>
      <c r="D32" s="78">
        <v>560.0798614173748</v>
      </c>
      <c r="E32" s="79">
        <v>534.741773624612</v>
      </c>
      <c r="F32" s="80">
        <v>25.338087792762735</v>
      </c>
      <c r="G32" s="136">
        <v>676.8166307691603</v>
      </c>
      <c r="H32" s="79">
        <v>633.2313508211369</v>
      </c>
      <c r="I32" s="137">
        <v>43.58527994802341</v>
      </c>
      <c r="J32" s="78">
        <v>585.2214600814493</v>
      </c>
      <c r="K32" s="79">
        <v>365.46421834453463</v>
      </c>
      <c r="L32" s="80">
        <v>219.7572417369147</v>
      </c>
      <c r="M32" s="78">
        <v>423.72886654193707</v>
      </c>
      <c r="N32" s="79">
        <v>393.82930172107405</v>
      </c>
      <c r="O32" s="80">
        <v>29.89956482086302</v>
      </c>
    </row>
    <row r="33" spans="2:15" ht="15.75">
      <c r="B33" s="28" t="s">
        <v>59</v>
      </c>
      <c r="C33" s="113" t="s">
        <v>60</v>
      </c>
      <c r="D33" s="35" t="s">
        <v>3</v>
      </c>
      <c r="E33" s="79">
        <v>463.3598835423967</v>
      </c>
      <c r="F33" s="80">
        <v>-463.3598835423967</v>
      </c>
      <c r="G33" s="140" t="s">
        <v>3</v>
      </c>
      <c r="H33" s="79">
        <v>524.1619926945522</v>
      </c>
      <c r="I33" s="137">
        <v>-524.1619926945522</v>
      </c>
      <c r="J33" s="35" t="s">
        <v>3</v>
      </c>
      <c r="K33" s="79">
        <v>311.7379107391614</v>
      </c>
      <c r="L33" s="80">
        <v>-311.7379107391614</v>
      </c>
      <c r="M33" s="35" t="s">
        <v>3</v>
      </c>
      <c r="N33" s="79">
        <v>307.66243172957337</v>
      </c>
      <c r="O33" s="80">
        <v>-307.66243172957337</v>
      </c>
    </row>
    <row r="34" spans="2:15" s="100" customFormat="1" ht="15.75">
      <c r="B34" s="39" t="s">
        <v>61</v>
      </c>
      <c r="C34" s="115" t="s">
        <v>62</v>
      </c>
      <c r="D34" s="72">
        <v>1590.6512579016162</v>
      </c>
      <c r="E34" s="76">
        <v>1285.040101151411</v>
      </c>
      <c r="F34" s="77">
        <v>305.6111567502053</v>
      </c>
      <c r="G34" s="138">
        <v>1948.0246624323959</v>
      </c>
      <c r="H34" s="76">
        <v>1399.5039678273552</v>
      </c>
      <c r="I34" s="139">
        <v>548.5206946050407</v>
      </c>
      <c r="J34" s="72">
        <v>1983.2248101712198</v>
      </c>
      <c r="K34" s="76">
        <v>1160.6596532407657</v>
      </c>
      <c r="L34" s="77">
        <v>822.5651569304541</v>
      </c>
      <c r="M34" s="72">
        <v>1357.74502600022</v>
      </c>
      <c r="N34" s="76">
        <v>1098.281425296988</v>
      </c>
      <c r="O34" s="77">
        <v>259.46360070323203</v>
      </c>
    </row>
    <row r="35" spans="2:15" ht="15.75">
      <c r="B35" s="28" t="s">
        <v>63</v>
      </c>
      <c r="C35" s="113" t="s">
        <v>64</v>
      </c>
      <c r="D35" s="78">
        <v>1290.1545034257815</v>
      </c>
      <c r="E35" s="79">
        <v>456.04279863223485</v>
      </c>
      <c r="F35" s="80">
        <v>834.1117047935467</v>
      </c>
      <c r="G35" s="136">
        <v>1789.546067570373</v>
      </c>
      <c r="H35" s="79">
        <v>584.2657162191849</v>
      </c>
      <c r="I35" s="137">
        <v>1205.280351351188</v>
      </c>
      <c r="J35" s="78">
        <v>1843.3416575485476</v>
      </c>
      <c r="K35" s="79">
        <v>436.5286252931559</v>
      </c>
      <c r="L35" s="80">
        <v>1406.8130322553916</v>
      </c>
      <c r="M35" s="78">
        <v>1241.2891943272862</v>
      </c>
      <c r="N35" s="79">
        <v>451.3959665641253</v>
      </c>
      <c r="O35" s="80">
        <v>789.893227763161</v>
      </c>
    </row>
    <row r="36" spans="2:15" ht="15.75">
      <c r="B36" s="28" t="s">
        <v>65</v>
      </c>
      <c r="C36" s="113" t="s">
        <v>66</v>
      </c>
      <c r="D36" s="78">
        <v>269.70818849977366</v>
      </c>
      <c r="E36" s="79">
        <v>684.0673590885241</v>
      </c>
      <c r="F36" s="80">
        <v>-414.35917058875043</v>
      </c>
      <c r="G36" s="136">
        <v>126.69532663058357</v>
      </c>
      <c r="H36" s="79">
        <v>750.0231286448895</v>
      </c>
      <c r="I36" s="137">
        <v>-623.3278020143059</v>
      </c>
      <c r="J36" s="78">
        <v>104.02762781485413</v>
      </c>
      <c r="K36" s="79">
        <v>665.7971765038433</v>
      </c>
      <c r="L36" s="80">
        <v>-561.7695486889892</v>
      </c>
      <c r="M36" s="78">
        <v>95.33935669671493</v>
      </c>
      <c r="N36" s="79">
        <v>594.9055258659297</v>
      </c>
      <c r="O36" s="80">
        <v>-499.56616916921473</v>
      </c>
    </row>
    <row r="37" spans="2:15" ht="15.75">
      <c r="B37" s="28" t="s">
        <v>67</v>
      </c>
      <c r="C37" s="113" t="s">
        <v>68</v>
      </c>
      <c r="D37" s="78">
        <v>30.78856597606096</v>
      </c>
      <c r="E37" s="79">
        <v>144.92994343065214</v>
      </c>
      <c r="F37" s="80">
        <v>-114.14137745459118</v>
      </c>
      <c r="G37" s="136">
        <v>31.78326823143921</v>
      </c>
      <c r="H37" s="79">
        <v>65.21512296328063</v>
      </c>
      <c r="I37" s="137">
        <v>-33.431854731841426</v>
      </c>
      <c r="J37" s="78">
        <v>35.855524807818114</v>
      </c>
      <c r="K37" s="79">
        <v>58.333851443766505</v>
      </c>
      <c r="L37" s="80">
        <v>-22.478326635948395</v>
      </c>
      <c r="M37" s="78">
        <v>21.11647497621872</v>
      </c>
      <c r="N37" s="79">
        <v>51.979932866932955</v>
      </c>
      <c r="O37" s="80">
        <v>-30.863457890714237</v>
      </c>
    </row>
    <row r="38" spans="2:15" ht="15.75">
      <c r="B38" s="28" t="s">
        <v>69</v>
      </c>
      <c r="C38" s="113" t="s">
        <v>70</v>
      </c>
      <c r="D38" s="35">
        <v>0</v>
      </c>
      <c r="E38" s="36">
        <v>0</v>
      </c>
      <c r="F38" s="37">
        <v>0</v>
      </c>
      <c r="G38" s="140">
        <v>0</v>
      </c>
      <c r="H38" s="36">
        <v>0</v>
      </c>
      <c r="I38" s="141">
        <v>0</v>
      </c>
      <c r="J38" s="35">
        <v>0</v>
      </c>
      <c r="K38" s="36">
        <v>0</v>
      </c>
      <c r="L38" s="37">
        <v>0</v>
      </c>
      <c r="M38" s="78">
        <v>0</v>
      </c>
      <c r="N38" s="79">
        <v>0</v>
      </c>
      <c r="O38" s="80">
        <v>0</v>
      </c>
    </row>
    <row r="39" spans="2:15" ht="15.75">
      <c r="B39" s="39" t="s">
        <v>71</v>
      </c>
      <c r="C39" s="115" t="s">
        <v>72</v>
      </c>
      <c r="D39" s="72">
        <v>3692.0931690727357</v>
      </c>
      <c r="E39" s="76">
        <v>4642.257914740634</v>
      </c>
      <c r="F39" s="77">
        <v>-950.1647456678984</v>
      </c>
      <c r="G39" s="138">
        <v>6508.350091106252</v>
      </c>
      <c r="H39" s="76">
        <v>7483.45167948424</v>
      </c>
      <c r="I39" s="139">
        <v>-975.1015883779883</v>
      </c>
      <c r="J39" s="72">
        <v>4456.398558485669</v>
      </c>
      <c r="K39" s="76">
        <v>5997.379635083375</v>
      </c>
      <c r="L39" s="77">
        <v>-1540.9810765977068</v>
      </c>
      <c r="M39" s="72">
        <v>4730.953857824998</v>
      </c>
      <c r="N39" s="76">
        <v>5270.347937872144</v>
      </c>
      <c r="O39" s="77">
        <v>-539.3940800471462</v>
      </c>
    </row>
    <row r="40" spans="2:15" ht="15.75">
      <c r="B40" s="28" t="s">
        <v>73</v>
      </c>
      <c r="C40" s="113" t="s">
        <v>74</v>
      </c>
      <c r="D40" s="78">
        <v>3692.0931690727357</v>
      </c>
      <c r="E40" s="79">
        <v>4642.257914740634</v>
      </c>
      <c r="F40" s="80">
        <v>-950.1647456678984</v>
      </c>
      <c r="G40" s="136">
        <v>6508.350091106252</v>
      </c>
      <c r="H40" s="79">
        <v>7483.45167948424</v>
      </c>
      <c r="I40" s="137">
        <v>-975.1015883779883</v>
      </c>
      <c r="J40" s="78">
        <v>4456.398558485669</v>
      </c>
      <c r="K40" s="79">
        <v>5997.379635083375</v>
      </c>
      <c r="L40" s="80">
        <v>-1540.9810765977068</v>
      </c>
      <c r="M40" s="78">
        <v>4730.953857824998</v>
      </c>
      <c r="N40" s="79">
        <v>5270.347937872144</v>
      </c>
      <c r="O40" s="80">
        <v>-539.3940800471462</v>
      </c>
    </row>
    <row r="41" spans="2:15" ht="15.75">
      <c r="B41" s="28" t="s">
        <v>75</v>
      </c>
      <c r="C41" s="113" t="s">
        <v>76</v>
      </c>
      <c r="D41" s="78">
        <v>0</v>
      </c>
      <c r="E41" s="79">
        <v>0</v>
      </c>
      <c r="F41" s="80">
        <v>0</v>
      </c>
      <c r="G41" s="136">
        <v>0</v>
      </c>
      <c r="H41" s="79">
        <v>0</v>
      </c>
      <c r="I41" s="137">
        <v>0</v>
      </c>
      <c r="J41" s="78">
        <v>0</v>
      </c>
      <c r="K41" s="79">
        <v>0</v>
      </c>
      <c r="L41" s="80">
        <v>0</v>
      </c>
      <c r="M41" s="78">
        <v>0</v>
      </c>
      <c r="N41" s="79">
        <v>0</v>
      </c>
      <c r="O41" s="80">
        <v>0</v>
      </c>
    </row>
    <row r="42" spans="2:15" ht="15.75">
      <c r="B42" s="39" t="s">
        <v>77</v>
      </c>
      <c r="C42" s="115" t="s">
        <v>78</v>
      </c>
      <c r="D42" s="72">
        <v>203.12227970752457</v>
      </c>
      <c r="E42" s="76">
        <v>2016.833307797625</v>
      </c>
      <c r="F42" s="77">
        <v>-1813.7110280901004</v>
      </c>
      <c r="G42" s="138">
        <v>192.69482319006636</v>
      </c>
      <c r="H42" s="76">
        <v>2423.793305294328</v>
      </c>
      <c r="I42" s="139">
        <v>-2231.0984821042616</v>
      </c>
      <c r="J42" s="72">
        <v>196.28678726290846</v>
      </c>
      <c r="K42" s="76">
        <v>2217.6390216067125</v>
      </c>
      <c r="L42" s="77">
        <v>-2021.352234343804</v>
      </c>
      <c r="M42" s="72">
        <v>86.37703472498816</v>
      </c>
      <c r="N42" s="76">
        <v>1822.284365634218</v>
      </c>
      <c r="O42" s="77">
        <v>-1735.9073309092296</v>
      </c>
    </row>
    <row r="43" spans="2:15" ht="15.75">
      <c r="B43" s="39" t="s">
        <v>79</v>
      </c>
      <c r="C43" s="115" t="s">
        <v>80</v>
      </c>
      <c r="D43" s="72">
        <v>51879.21072365634</v>
      </c>
      <c r="E43" s="76">
        <v>3250.577631755984</v>
      </c>
      <c r="F43" s="77">
        <v>48628.63309190035</v>
      </c>
      <c r="G43" s="138">
        <v>57576.994997036</v>
      </c>
      <c r="H43" s="76">
        <v>3747.6264209232236</v>
      </c>
      <c r="I43" s="139">
        <v>53829.36857611278</v>
      </c>
      <c r="J43" s="72">
        <v>46358.39896291368</v>
      </c>
      <c r="K43" s="76">
        <v>2334.5352599826256</v>
      </c>
      <c r="L43" s="77">
        <v>44023.86370293105</v>
      </c>
      <c r="M43" s="72">
        <v>41172.71301064121</v>
      </c>
      <c r="N43" s="76">
        <v>2885.8019359040145</v>
      </c>
      <c r="O43" s="77">
        <v>38286.911074737196</v>
      </c>
    </row>
    <row r="44" spans="2:15" ht="15.75">
      <c r="B44" s="28" t="s">
        <v>81</v>
      </c>
      <c r="C44" s="113" t="s">
        <v>82</v>
      </c>
      <c r="D44" s="78">
        <v>1822.8230658601142</v>
      </c>
      <c r="E44" s="79">
        <v>1143.8358734221658</v>
      </c>
      <c r="F44" s="80">
        <v>678.9871924379484</v>
      </c>
      <c r="G44" s="136">
        <v>1511.7411536242753</v>
      </c>
      <c r="H44" s="79">
        <v>1084.781658744164</v>
      </c>
      <c r="I44" s="137">
        <v>426.9594948801114</v>
      </c>
      <c r="J44" s="78">
        <v>1263.3855863931599</v>
      </c>
      <c r="K44" s="79">
        <v>1015.1662510023032</v>
      </c>
      <c r="L44" s="80">
        <v>248.21933539085677</v>
      </c>
      <c r="M44" s="78">
        <v>1136.0423855434392</v>
      </c>
      <c r="N44" s="79">
        <v>759.9047541361738</v>
      </c>
      <c r="O44" s="80">
        <v>376.13763140726553</v>
      </c>
    </row>
    <row r="45" spans="2:15" ht="15.75">
      <c r="B45" s="28" t="s">
        <v>83</v>
      </c>
      <c r="C45" s="113" t="s">
        <v>84</v>
      </c>
      <c r="D45" s="78">
        <v>49705.3993220121</v>
      </c>
      <c r="E45" s="79">
        <v>1468.0284550674126</v>
      </c>
      <c r="F45" s="80">
        <v>48237.370866944686</v>
      </c>
      <c r="G45" s="136">
        <v>55459.98714672496</v>
      </c>
      <c r="H45" s="79">
        <v>2194.4904709068496</v>
      </c>
      <c r="I45" s="137">
        <v>53265.49667581811</v>
      </c>
      <c r="J45" s="78">
        <v>45012.94230620885</v>
      </c>
      <c r="K45" s="79">
        <v>926.6380094055679</v>
      </c>
      <c r="L45" s="80">
        <v>44086.30429680328</v>
      </c>
      <c r="M45" s="78">
        <v>39524.32381339163</v>
      </c>
      <c r="N45" s="79">
        <v>1868.878288366057</v>
      </c>
      <c r="O45" s="80">
        <v>37655.44552502557</v>
      </c>
    </row>
    <row r="46" spans="2:15" ht="15.75">
      <c r="B46" s="28" t="s">
        <v>85</v>
      </c>
      <c r="C46" s="113" t="s">
        <v>86</v>
      </c>
      <c r="D46" s="78">
        <v>350.98833578412825</v>
      </c>
      <c r="E46" s="79">
        <v>638.7133032664058</v>
      </c>
      <c r="F46" s="80">
        <v>-287.7249674822775</v>
      </c>
      <c r="G46" s="136">
        <v>605.2666966867675</v>
      </c>
      <c r="H46" s="79">
        <v>468.3542912722097</v>
      </c>
      <c r="I46" s="137">
        <v>136.91240541455784</v>
      </c>
      <c r="J46" s="78">
        <v>82.07107031166633</v>
      </c>
      <c r="K46" s="79">
        <v>392.7309995747544</v>
      </c>
      <c r="L46" s="80">
        <v>-310.65992926308803</v>
      </c>
      <c r="M46" s="78">
        <v>512.3468117061387</v>
      </c>
      <c r="N46" s="79">
        <v>257.01889340178366</v>
      </c>
      <c r="O46" s="80">
        <v>255.32791830435508</v>
      </c>
    </row>
    <row r="47" spans="2:15" ht="15.75">
      <c r="B47" s="39" t="s">
        <v>87</v>
      </c>
      <c r="C47" s="115" t="s">
        <v>88</v>
      </c>
      <c r="D47" s="72">
        <v>11292.084903940022</v>
      </c>
      <c r="E47" s="76">
        <v>17925.897256919998</v>
      </c>
      <c r="F47" s="77">
        <v>-6633.812352979976</v>
      </c>
      <c r="G47" s="138">
        <v>22822.986824524985</v>
      </c>
      <c r="H47" s="76">
        <v>26696.490933812405</v>
      </c>
      <c r="I47" s="139">
        <v>-3873.50410928742</v>
      </c>
      <c r="J47" s="72">
        <v>15832.83781311059</v>
      </c>
      <c r="K47" s="76">
        <v>18736.96800466888</v>
      </c>
      <c r="L47" s="77">
        <v>-2904.1301915582926</v>
      </c>
      <c r="M47" s="72">
        <v>16974.711773490755</v>
      </c>
      <c r="N47" s="76">
        <v>19975.13321214176</v>
      </c>
      <c r="O47" s="77">
        <v>-3000.4214386510084</v>
      </c>
    </row>
    <row r="48" spans="2:15" ht="15.75">
      <c r="B48" s="28" t="s">
        <v>89</v>
      </c>
      <c r="C48" s="113" t="s">
        <v>90</v>
      </c>
      <c r="D48" s="78">
        <v>565.201313804009</v>
      </c>
      <c r="E48" s="79">
        <v>318.18150318517064</v>
      </c>
      <c r="F48" s="80">
        <v>247.0198106188384</v>
      </c>
      <c r="G48" s="136">
        <v>877.8987065165281</v>
      </c>
      <c r="H48" s="79">
        <v>249.04181311024678</v>
      </c>
      <c r="I48" s="137">
        <v>628.8568934062814</v>
      </c>
      <c r="J48" s="78">
        <v>552.4557462378175</v>
      </c>
      <c r="K48" s="79">
        <v>164.38363307421693</v>
      </c>
      <c r="L48" s="80">
        <v>388.0721131636005</v>
      </c>
      <c r="M48" s="78">
        <v>679.6499980731845</v>
      </c>
      <c r="N48" s="79">
        <v>195.61314713468784</v>
      </c>
      <c r="O48" s="80">
        <v>484.0368509384967</v>
      </c>
    </row>
    <row r="49" spans="2:15" ht="15.75">
      <c r="B49" s="28" t="s">
        <v>91</v>
      </c>
      <c r="C49" s="113" t="s">
        <v>92</v>
      </c>
      <c r="D49" s="78">
        <v>5989.104610826136</v>
      </c>
      <c r="E49" s="79">
        <v>9998.203782008242</v>
      </c>
      <c r="F49" s="80">
        <v>-4009.099171182106</v>
      </c>
      <c r="G49" s="136">
        <v>10625.880207070519</v>
      </c>
      <c r="H49" s="79">
        <v>11990.676017241074</v>
      </c>
      <c r="I49" s="137">
        <v>-1364.7958101705553</v>
      </c>
      <c r="J49" s="78">
        <v>7403.302400346841</v>
      </c>
      <c r="K49" s="79">
        <v>8678.825769445075</v>
      </c>
      <c r="L49" s="80">
        <v>-1275.5233690982336</v>
      </c>
      <c r="M49" s="78">
        <v>7641.22067252274</v>
      </c>
      <c r="N49" s="79">
        <v>8791.977027330855</v>
      </c>
      <c r="O49" s="80">
        <v>-1150.7563548081162</v>
      </c>
    </row>
    <row r="50" spans="2:15" ht="15.75">
      <c r="B50" s="28" t="s">
        <v>93</v>
      </c>
      <c r="C50" s="113" t="s">
        <v>94</v>
      </c>
      <c r="D50" s="78">
        <v>4737.778979309877</v>
      </c>
      <c r="E50" s="79">
        <v>7609.511971726584</v>
      </c>
      <c r="F50" s="80">
        <v>-2871.732992416707</v>
      </c>
      <c r="G50" s="136">
        <v>11319.20791093794</v>
      </c>
      <c r="H50" s="79">
        <v>14456.773103461084</v>
      </c>
      <c r="I50" s="137">
        <v>-3137.565192523145</v>
      </c>
      <c r="J50" s="78">
        <v>7877.079666525931</v>
      </c>
      <c r="K50" s="79">
        <v>9893.75860214959</v>
      </c>
      <c r="L50" s="80">
        <v>-2016.678935623659</v>
      </c>
      <c r="M50" s="78">
        <v>8653.841102894832</v>
      </c>
      <c r="N50" s="79">
        <v>10987.54303767622</v>
      </c>
      <c r="O50" s="80">
        <v>-2333.701934781389</v>
      </c>
    </row>
    <row r="51" spans="2:15" ht="15.75">
      <c r="B51" s="39" t="s">
        <v>95</v>
      </c>
      <c r="C51" s="115" t="s">
        <v>96</v>
      </c>
      <c r="D51" s="72">
        <v>527.0141111152482</v>
      </c>
      <c r="E51" s="76">
        <v>299.6707330115594</v>
      </c>
      <c r="F51" s="77">
        <v>227.3433781036888</v>
      </c>
      <c r="G51" s="138">
        <v>226.91819688824154</v>
      </c>
      <c r="H51" s="76">
        <v>543.1685786242666</v>
      </c>
      <c r="I51" s="139">
        <v>-316.2503817360251</v>
      </c>
      <c r="J51" s="72">
        <v>275.0070406129597</v>
      </c>
      <c r="K51" s="76">
        <v>206.2422653941569</v>
      </c>
      <c r="L51" s="77">
        <v>68.7647752188028</v>
      </c>
      <c r="M51" s="72">
        <v>157.382746963856</v>
      </c>
      <c r="N51" s="76">
        <v>404.360709493958</v>
      </c>
      <c r="O51" s="77">
        <v>-246.97796253010196</v>
      </c>
    </row>
    <row r="52" spans="2:15" ht="15.75">
      <c r="B52" s="28" t="s">
        <v>97</v>
      </c>
      <c r="C52" s="113" t="s">
        <v>98</v>
      </c>
      <c r="D52" s="78">
        <v>438.0612549090339</v>
      </c>
      <c r="E52" s="79">
        <v>171.7192301222815</v>
      </c>
      <c r="F52" s="80">
        <v>266.3420247867524</v>
      </c>
      <c r="G52" s="136">
        <v>117.26791546289519</v>
      </c>
      <c r="H52" s="79">
        <v>147.00518253694906</v>
      </c>
      <c r="I52" s="137">
        <v>-29.737267074053875</v>
      </c>
      <c r="J52" s="78">
        <v>101.92737721146557</v>
      </c>
      <c r="K52" s="79">
        <v>66.19040928400705</v>
      </c>
      <c r="L52" s="80">
        <v>35.73696792745854</v>
      </c>
      <c r="M52" s="78">
        <v>79.13317154334248</v>
      </c>
      <c r="N52" s="79">
        <v>122.41968858389629</v>
      </c>
      <c r="O52" s="80">
        <v>-43.28651704055379</v>
      </c>
    </row>
    <row r="53" spans="2:15" ht="15.75">
      <c r="B53" s="28" t="s">
        <v>99</v>
      </c>
      <c r="C53" s="113" t="s">
        <v>100</v>
      </c>
      <c r="D53" s="78">
        <v>88.9528562062143</v>
      </c>
      <c r="E53" s="79">
        <v>127.95150288927788</v>
      </c>
      <c r="F53" s="80">
        <v>-38.99864668306357</v>
      </c>
      <c r="G53" s="136">
        <v>109.65028142534638</v>
      </c>
      <c r="H53" s="79">
        <v>396.1633960873175</v>
      </c>
      <c r="I53" s="137">
        <v>-286.51311466197114</v>
      </c>
      <c r="J53" s="78">
        <v>173.07966340149412</v>
      </c>
      <c r="K53" s="79">
        <v>140.05185611014986</v>
      </c>
      <c r="L53" s="80">
        <v>33.02780729134426</v>
      </c>
      <c r="M53" s="78">
        <v>78.24957542051354</v>
      </c>
      <c r="N53" s="79">
        <v>281.94102091006164</v>
      </c>
      <c r="O53" s="80">
        <v>-203.69144548954816</v>
      </c>
    </row>
    <row r="54" spans="2:15" ht="15.75">
      <c r="B54" s="39" t="s">
        <v>101</v>
      </c>
      <c r="C54" s="115" t="s">
        <v>102</v>
      </c>
      <c r="D54" s="72">
        <v>440.7788417478487</v>
      </c>
      <c r="E54" s="76">
        <v>524.707103293449</v>
      </c>
      <c r="F54" s="77">
        <v>-83.92826154560032</v>
      </c>
      <c r="G54" s="138">
        <v>531.2260612014109</v>
      </c>
      <c r="H54" s="76">
        <v>819.6705402272357</v>
      </c>
      <c r="I54" s="139">
        <v>-288.4444790258249</v>
      </c>
      <c r="J54" s="72">
        <v>430.6386607059435</v>
      </c>
      <c r="K54" s="76">
        <v>566.0327526049263</v>
      </c>
      <c r="L54" s="77">
        <v>-135.3940918989827</v>
      </c>
      <c r="M54" s="72">
        <v>369.2260612014109</v>
      </c>
      <c r="N54" s="76">
        <v>543.1087479806988</v>
      </c>
      <c r="O54" s="77">
        <v>-173.8826867792879</v>
      </c>
    </row>
    <row r="55" spans="2:15" ht="15.75">
      <c r="B55" s="39" t="s">
        <v>103</v>
      </c>
      <c r="C55" s="115" t="s">
        <v>104</v>
      </c>
      <c r="D55" s="72">
        <v>2499.3021386753644</v>
      </c>
      <c r="E55" s="76">
        <v>7216.16805695043</v>
      </c>
      <c r="F55" s="77">
        <v>-4716.865918275065</v>
      </c>
      <c r="G55" s="138">
        <v>11571</v>
      </c>
      <c r="H55" s="76">
        <v>13667</v>
      </c>
      <c r="I55" s="139">
        <v>-2096</v>
      </c>
      <c r="J55" s="72">
        <v>5576.849771022458</v>
      </c>
      <c r="K55" s="76">
        <v>3412.1356051128787</v>
      </c>
      <c r="L55" s="77">
        <v>2164.7141659095796</v>
      </c>
      <c r="M55" s="72">
        <v>10179</v>
      </c>
      <c r="N55" s="76">
        <v>10975</v>
      </c>
      <c r="O55" s="77">
        <v>-796</v>
      </c>
    </row>
    <row r="56" spans="2:15" ht="15.75">
      <c r="B56" s="22" t="s">
        <v>105</v>
      </c>
      <c r="C56" s="110" t="s">
        <v>106</v>
      </c>
      <c r="D56" s="72">
        <v>13024.085923086914</v>
      </c>
      <c r="E56" s="76">
        <v>21060.569968744334</v>
      </c>
      <c r="F56" s="77">
        <v>-8036.48404565742</v>
      </c>
      <c r="G56" s="138">
        <v>9102.200337123628</v>
      </c>
      <c r="H56" s="76">
        <v>26410.595154303686</v>
      </c>
      <c r="I56" s="139">
        <v>-17308.39481718006</v>
      </c>
      <c r="J56" s="72">
        <v>7861.905384771129</v>
      </c>
      <c r="K56" s="76">
        <v>21324.039840808382</v>
      </c>
      <c r="L56" s="77">
        <v>-13462.134456037253</v>
      </c>
      <c r="M56" s="72">
        <v>6925.071265595487</v>
      </c>
      <c r="N56" s="76">
        <v>19764.282156573434</v>
      </c>
      <c r="O56" s="77">
        <v>-12839.210890977947</v>
      </c>
    </row>
    <row r="57" spans="2:15" ht="15.75">
      <c r="B57" s="28" t="s">
        <v>107</v>
      </c>
      <c r="C57" s="117" t="s">
        <v>108</v>
      </c>
      <c r="D57" s="78">
        <v>914.54701643155</v>
      </c>
      <c r="E57" s="79">
        <v>1705.166754419594</v>
      </c>
      <c r="F57" s="80">
        <v>-790.6197379880441</v>
      </c>
      <c r="G57" s="136">
        <v>1116.1811827153733</v>
      </c>
      <c r="H57" s="79">
        <v>2027.8531360089241</v>
      </c>
      <c r="I57" s="137">
        <v>-911.6719532935508</v>
      </c>
      <c r="J57" s="78">
        <v>1882.7781842472036</v>
      </c>
      <c r="K57" s="79">
        <v>1418.0678599680166</v>
      </c>
      <c r="L57" s="80">
        <v>464.71032427918703</v>
      </c>
      <c r="M57" s="78">
        <v>759.3873791244602</v>
      </c>
      <c r="N57" s="79">
        <v>1480.9019808088292</v>
      </c>
      <c r="O57" s="80">
        <v>-721.5146016843689</v>
      </c>
    </row>
    <row r="58" spans="2:15" ht="15.75">
      <c r="B58" s="28" t="s">
        <v>109</v>
      </c>
      <c r="C58" s="117" t="s">
        <v>110</v>
      </c>
      <c r="D58" s="78">
        <v>12109.538906655365</v>
      </c>
      <c r="E58" s="79">
        <v>19355.40321432474</v>
      </c>
      <c r="F58" s="80">
        <v>-7245.864307669373</v>
      </c>
      <c r="G58" s="136">
        <v>7986.019154408255</v>
      </c>
      <c r="H58" s="79">
        <v>24382.74201829476</v>
      </c>
      <c r="I58" s="137">
        <v>-16396.722863886505</v>
      </c>
      <c r="J58" s="78">
        <v>5979.127200523926</v>
      </c>
      <c r="K58" s="79">
        <v>19905.971980840364</v>
      </c>
      <c r="L58" s="80">
        <v>-13926.844780316438</v>
      </c>
      <c r="M58" s="78">
        <v>6165.683886471027</v>
      </c>
      <c r="N58" s="79">
        <v>18283.380175764603</v>
      </c>
      <c r="O58" s="80">
        <v>-12117.696289293577</v>
      </c>
    </row>
    <row r="59" spans="2:15" ht="15.75">
      <c r="B59" s="43" t="s">
        <v>111</v>
      </c>
      <c r="C59" s="118" t="s">
        <v>112</v>
      </c>
      <c r="D59" s="78">
        <v>6199.1289066553645</v>
      </c>
      <c r="E59" s="79">
        <v>19084.073191964068</v>
      </c>
      <c r="F59" s="80">
        <v>-12884.944285308702</v>
      </c>
      <c r="G59" s="136">
        <v>3823.8191544082547</v>
      </c>
      <c r="H59" s="79">
        <v>24011.49285977773</v>
      </c>
      <c r="I59" s="137">
        <v>-20187.673705369474</v>
      </c>
      <c r="J59" s="78">
        <v>2849.5872005239257</v>
      </c>
      <c r="K59" s="79">
        <v>19699.746374015376</v>
      </c>
      <c r="L59" s="80">
        <v>-16850.159173491447</v>
      </c>
      <c r="M59" s="78">
        <v>3094.383886471027</v>
      </c>
      <c r="N59" s="79">
        <v>17992.61812880502</v>
      </c>
      <c r="O59" s="80">
        <v>-14898.234242333994</v>
      </c>
    </row>
    <row r="60" spans="2:15" ht="15.75">
      <c r="B60" s="28" t="s">
        <v>113</v>
      </c>
      <c r="C60" s="111" t="s">
        <v>114</v>
      </c>
      <c r="D60" s="78">
        <v>1989.4260819434512</v>
      </c>
      <c r="E60" s="79">
        <v>12698.052056070017</v>
      </c>
      <c r="F60" s="80">
        <v>-10708.625974126566</v>
      </c>
      <c r="G60" s="136">
        <v>2049.312589923067</v>
      </c>
      <c r="H60" s="79">
        <v>16840.46917559211</v>
      </c>
      <c r="I60" s="137">
        <v>-14791.156585669041</v>
      </c>
      <c r="J60" s="78">
        <v>1967.4666339848854</v>
      </c>
      <c r="K60" s="79">
        <v>12432.255036432978</v>
      </c>
      <c r="L60" s="80">
        <v>-10464.788402448094</v>
      </c>
      <c r="M60" s="78">
        <v>1466.6468268326742</v>
      </c>
      <c r="N60" s="79">
        <v>12922.302483194402</v>
      </c>
      <c r="O60" s="80">
        <v>-11455.655656361727</v>
      </c>
    </row>
    <row r="61" spans="2:15" ht="15.75">
      <c r="B61" s="28" t="s">
        <v>115</v>
      </c>
      <c r="C61" s="111" t="s">
        <v>116</v>
      </c>
      <c r="D61" s="78">
        <v>4209.702824711914</v>
      </c>
      <c r="E61" s="79">
        <v>6386.02113589405</v>
      </c>
      <c r="F61" s="80">
        <v>-2176.3183111821354</v>
      </c>
      <c r="G61" s="136">
        <v>1774.5065644851877</v>
      </c>
      <c r="H61" s="79">
        <v>7171.023684185619</v>
      </c>
      <c r="I61" s="137">
        <v>-5396.517119700431</v>
      </c>
      <c r="J61" s="78">
        <v>882.1205665390403</v>
      </c>
      <c r="K61" s="79">
        <v>7267.491337582395</v>
      </c>
      <c r="L61" s="80">
        <v>-6385.3707710433555</v>
      </c>
      <c r="M61" s="78">
        <v>1627.737059638353</v>
      </c>
      <c r="N61" s="79">
        <v>5070.31564561062</v>
      </c>
      <c r="O61" s="80">
        <v>-3442.5785859722664</v>
      </c>
    </row>
    <row r="62" spans="2:15" ht="15.75">
      <c r="B62" s="43" t="s">
        <v>117</v>
      </c>
      <c r="C62" s="118" t="s">
        <v>118</v>
      </c>
      <c r="D62" s="35">
        <v>0</v>
      </c>
      <c r="E62" s="36">
        <v>0</v>
      </c>
      <c r="F62" s="37">
        <v>0</v>
      </c>
      <c r="G62" s="140">
        <v>0</v>
      </c>
      <c r="H62" s="36">
        <v>0</v>
      </c>
      <c r="I62" s="141">
        <v>0</v>
      </c>
      <c r="J62" s="35">
        <v>0</v>
      </c>
      <c r="K62" s="36">
        <v>0</v>
      </c>
      <c r="L62" s="37">
        <v>0</v>
      </c>
      <c r="M62" s="78">
        <v>0</v>
      </c>
      <c r="N62" s="79">
        <v>0</v>
      </c>
      <c r="O62" s="80">
        <v>0</v>
      </c>
    </row>
    <row r="63" spans="2:15" ht="15.75">
      <c r="B63" s="43" t="s">
        <v>119</v>
      </c>
      <c r="C63" s="118" t="s">
        <v>120</v>
      </c>
      <c r="D63" s="78">
        <v>0</v>
      </c>
      <c r="E63" s="79">
        <v>262.0900223606726</v>
      </c>
      <c r="F63" s="80">
        <v>-262.0900223606726</v>
      </c>
      <c r="G63" s="136">
        <v>0</v>
      </c>
      <c r="H63" s="79">
        <v>352.7591585170345</v>
      </c>
      <c r="I63" s="137">
        <v>-352.7591585170345</v>
      </c>
      <c r="J63" s="78">
        <v>0</v>
      </c>
      <c r="K63" s="79">
        <v>189.8056068249901</v>
      </c>
      <c r="L63" s="80">
        <v>-189.8056068249901</v>
      </c>
      <c r="M63" s="78">
        <v>0</v>
      </c>
      <c r="N63" s="79">
        <v>277.912046959583</v>
      </c>
      <c r="O63" s="80">
        <v>-277.912046959583</v>
      </c>
    </row>
    <row r="64" spans="2:15" ht="15.75">
      <c r="B64" s="28" t="s">
        <v>121</v>
      </c>
      <c r="C64" s="111" t="s">
        <v>122</v>
      </c>
      <c r="D64" s="78">
        <v>5910.41</v>
      </c>
      <c r="E64" s="79">
        <v>9.24</v>
      </c>
      <c r="F64" s="80">
        <v>5901.17</v>
      </c>
      <c r="G64" s="136">
        <v>4162.2</v>
      </c>
      <c r="H64" s="79">
        <v>18.490000000000002</v>
      </c>
      <c r="I64" s="137">
        <v>4143.71</v>
      </c>
      <c r="J64" s="78">
        <v>3129.5400000000004</v>
      </c>
      <c r="K64" s="79">
        <v>16.42</v>
      </c>
      <c r="L64" s="80">
        <v>3113.12</v>
      </c>
      <c r="M64" s="78">
        <v>3071.2999999999997</v>
      </c>
      <c r="N64" s="79">
        <v>12.850000000000001</v>
      </c>
      <c r="O64" s="80">
        <v>3058.45</v>
      </c>
    </row>
    <row r="65" spans="2:15" ht="15.75">
      <c r="B65" s="28" t="s">
        <v>123</v>
      </c>
      <c r="C65" s="117" t="s">
        <v>124</v>
      </c>
      <c r="D65" s="78">
        <v>0</v>
      </c>
      <c r="E65" s="79">
        <v>0</v>
      </c>
      <c r="F65" s="80">
        <v>0</v>
      </c>
      <c r="G65" s="136">
        <v>0</v>
      </c>
      <c r="H65" s="79">
        <v>0</v>
      </c>
      <c r="I65" s="137">
        <v>0</v>
      </c>
      <c r="J65" s="78">
        <v>0</v>
      </c>
      <c r="K65" s="79">
        <v>0</v>
      </c>
      <c r="L65" s="80">
        <v>0</v>
      </c>
      <c r="M65" s="78">
        <v>0</v>
      </c>
      <c r="N65" s="79">
        <v>0</v>
      </c>
      <c r="O65" s="80">
        <v>0</v>
      </c>
    </row>
    <row r="66" spans="2:15" ht="15.75">
      <c r="B66" s="22" t="s">
        <v>125</v>
      </c>
      <c r="C66" s="110" t="s">
        <v>126</v>
      </c>
      <c r="D66" s="72">
        <v>53636.376124680595</v>
      </c>
      <c r="E66" s="76">
        <v>1844.8828481447895</v>
      </c>
      <c r="F66" s="77">
        <v>51791.4932765358</v>
      </c>
      <c r="G66" s="138">
        <v>55618.362150347115</v>
      </c>
      <c r="H66" s="76">
        <v>2493.5344377275183</v>
      </c>
      <c r="I66" s="139">
        <v>53124.8277126196</v>
      </c>
      <c r="J66" s="72">
        <v>49739.962030638984</v>
      </c>
      <c r="K66" s="76">
        <v>1771.9687738877064</v>
      </c>
      <c r="L66" s="77">
        <v>47967.99325675129</v>
      </c>
      <c r="M66" s="72">
        <v>41289.38764106264</v>
      </c>
      <c r="N66" s="76">
        <v>1770.0830892575514</v>
      </c>
      <c r="O66" s="77">
        <v>39519.30455180509</v>
      </c>
    </row>
    <row r="67" spans="2:15" ht="30">
      <c r="B67" s="28" t="s">
        <v>127</v>
      </c>
      <c r="C67" s="119" t="s">
        <v>128</v>
      </c>
      <c r="D67" s="78">
        <v>53636.376124680595</v>
      </c>
      <c r="E67" s="79">
        <v>1901.8081985545464</v>
      </c>
      <c r="F67" s="80">
        <v>51734.56792612605</v>
      </c>
      <c r="G67" s="136">
        <v>55618.362150347115</v>
      </c>
      <c r="H67" s="79">
        <v>2493.5344377275183</v>
      </c>
      <c r="I67" s="137">
        <v>53124.8277126196</v>
      </c>
      <c r="J67" s="78">
        <v>49739.962030638984</v>
      </c>
      <c r="K67" s="79">
        <v>1799.3687738877065</v>
      </c>
      <c r="L67" s="80">
        <v>47940.59325675128</v>
      </c>
      <c r="M67" s="78">
        <v>41289.38764106264</v>
      </c>
      <c r="N67" s="79">
        <v>1770.0830892575514</v>
      </c>
      <c r="O67" s="80">
        <v>39519.30455180509</v>
      </c>
    </row>
    <row r="68" spans="2:15" ht="15.75">
      <c r="B68" s="45" t="s">
        <v>129</v>
      </c>
      <c r="C68" s="111" t="s">
        <v>130</v>
      </c>
      <c r="D68" s="45">
        <v>51694.782342707236</v>
      </c>
      <c r="E68" s="120">
        <v>1515.1505191830847</v>
      </c>
      <c r="F68" s="121">
        <v>50179.63182352415</v>
      </c>
      <c r="G68" s="142">
        <v>53558.62839739301</v>
      </c>
      <c r="H68" s="120">
        <v>2077.6977376221053</v>
      </c>
      <c r="I68" s="143">
        <v>51480.93065977091</v>
      </c>
      <c r="J68" s="78">
        <v>47862.656763269275</v>
      </c>
      <c r="K68" s="79">
        <v>1514.023984172741</v>
      </c>
      <c r="L68" s="80">
        <v>46348.63277909654</v>
      </c>
      <c r="M68" s="78">
        <v>39843.09662197734</v>
      </c>
      <c r="N68" s="79">
        <v>1468.9746102025533</v>
      </c>
      <c r="O68" s="80">
        <v>38374.122011774794</v>
      </c>
    </row>
    <row r="69" spans="2:15" ht="15.75">
      <c r="B69" s="28" t="s">
        <v>131</v>
      </c>
      <c r="C69" s="117"/>
      <c r="D69" s="78">
        <v>0</v>
      </c>
      <c r="E69" s="79">
        <v>0</v>
      </c>
      <c r="F69" s="80">
        <v>0</v>
      </c>
      <c r="G69" s="136">
        <v>0</v>
      </c>
      <c r="H69" s="79">
        <v>0</v>
      </c>
      <c r="I69" s="137">
        <v>0</v>
      </c>
      <c r="J69" s="78">
        <v>0</v>
      </c>
      <c r="K69" s="79">
        <v>0</v>
      </c>
      <c r="L69" s="80">
        <v>0</v>
      </c>
      <c r="M69" s="78">
        <v>0</v>
      </c>
      <c r="N69" s="79">
        <v>0</v>
      </c>
      <c r="O69" s="80">
        <v>0</v>
      </c>
    </row>
    <row r="70" spans="2:15" ht="15.75">
      <c r="B70" s="28" t="s">
        <v>132</v>
      </c>
      <c r="C70" s="116" t="s">
        <v>133</v>
      </c>
      <c r="D70" s="78">
        <v>28406.632167762036</v>
      </c>
      <c r="E70" s="79">
        <v>1881.092494357653</v>
      </c>
      <c r="F70" s="80">
        <v>26525.539673404382</v>
      </c>
      <c r="G70" s="136">
        <v>27408.446361195885</v>
      </c>
      <c r="H70" s="79">
        <v>2077.6977376221053</v>
      </c>
      <c r="I70" s="137">
        <v>25330.74862357378</v>
      </c>
      <c r="J70" s="78">
        <v>23489.02651341264</v>
      </c>
      <c r="K70" s="79">
        <v>1514.023984172741</v>
      </c>
      <c r="L70" s="80">
        <v>21975.0025292399</v>
      </c>
      <c r="M70" s="78">
        <v>20126.40631430683</v>
      </c>
      <c r="N70" s="79">
        <v>1468.9746102025533</v>
      </c>
      <c r="O70" s="80">
        <v>18657.431704104278</v>
      </c>
    </row>
    <row r="71" spans="2:15" ht="15.75">
      <c r="B71" s="28" t="s">
        <v>134</v>
      </c>
      <c r="C71" s="111" t="s">
        <v>135</v>
      </c>
      <c r="D71" s="78">
        <v>1941.593781973357</v>
      </c>
      <c r="E71" s="79">
        <v>386.6576793714617</v>
      </c>
      <c r="F71" s="80">
        <v>1554.9361026018953</v>
      </c>
      <c r="G71" s="136">
        <v>2059.7337529541046</v>
      </c>
      <c r="H71" s="79">
        <v>415.83670010541334</v>
      </c>
      <c r="I71" s="137">
        <v>1643.8970528486911</v>
      </c>
      <c r="J71" s="78">
        <v>1877.305267369713</v>
      </c>
      <c r="K71" s="79">
        <v>285.34478971496543</v>
      </c>
      <c r="L71" s="80">
        <v>1591.9604776547474</v>
      </c>
      <c r="M71" s="78">
        <v>1446.291019085299</v>
      </c>
      <c r="N71" s="79">
        <v>301.1084790549983</v>
      </c>
      <c r="O71" s="80">
        <v>1145.1825400303005</v>
      </c>
    </row>
    <row r="72" spans="2:15" s="100" customFormat="1" ht="15.75">
      <c r="B72" s="47">
        <v>2</v>
      </c>
      <c r="C72" s="110" t="s">
        <v>136</v>
      </c>
      <c r="D72" s="72">
        <v>776.5775096994587</v>
      </c>
      <c r="E72" s="76">
        <v>500.65801487923784</v>
      </c>
      <c r="F72" s="77">
        <v>275.91949482022085</v>
      </c>
      <c r="G72" s="138">
        <v>685.4850283139676</v>
      </c>
      <c r="H72" s="76">
        <v>645.0071055645584</v>
      </c>
      <c r="I72" s="139">
        <v>40.47792274940923</v>
      </c>
      <c r="J72" s="72">
        <v>807.6533217544952</v>
      </c>
      <c r="K72" s="76">
        <v>715.556860579565</v>
      </c>
      <c r="L72" s="77">
        <v>92.09646117493017</v>
      </c>
      <c r="M72" s="72">
        <v>554.2857760650452</v>
      </c>
      <c r="N72" s="76">
        <v>489.6204866321112</v>
      </c>
      <c r="O72" s="77">
        <v>64.66528943293397</v>
      </c>
    </row>
    <row r="73" spans="2:15" ht="15.75">
      <c r="B73" s="48">
        <v>2.1</v>
      </c>
      <c r="C73" s="122" t="s">
        <v>137</v>
      </c>
      <c r="D73" s="78">
        <v>49.705959609707556</v>
      </c>
      <c r="E73" s="79">
        <v>27.51419350120785</v>
      </c>
      <c r="F73" s="80">
        <v>22.191766108499706</v>
      </c>
      <c r="G73" s="136">
        <v>38.477630600373566</v>
      </c>
      <c r="H73" s="79">
        <v>13.557499049615013</v>
      </c>
      <c r="I73" s="137">
        <v>24.920131550758555</v>
      </c>
      <c r="J73" s="78">
        <v>273.9514156851175</v>
      </c>
      <c r="K73" s="79">
        <v>268.7999267412167</v>
      </c>
      <c r="L73" s="80">
        <v>5.15148894390083</v>
      </c>
      <c r="M73" s="78">
        <v>14.420119295019298</v>
      </c>
      <c r="N73" s="79">
        <v>11.938284364950094</v>
      </c>
      <c r="O73" s="80">
        <v>2.481834930069204</v>
      </c>
    </row>
    <row r="74" spans="2:15" ht="15.75">
      <c r="B74" s="48">
        <v>2.2</v>
      </c>
      <c r="C74" s="117" t="s">
        <v>138</v>
      </c>
      <c r="D74" s="78">
        <v>726.871550089751</v>
      </c>
      <c r="E74" s="79">
        <v>473.14382137803</v>
      </c>
      <c r="F74" s="80">
        <v>253.72772871172106</v>
      </c>
      <c r="G74" s="136">
        <v>647.0073977135941</v>
      </c>
      <c r="H74" s="79">
        <v>631.4496065149435</v>
      </c>
      <c r="I74" s="137">
        <v>15.557791198650534</v>
      </c>
      <c r="J74" s="78">
        <v>533.7019060693776</v>
      </c>
      <c r="K74" s="79">
        <v>446.7569338383483</v>
      </c>
      <c r="L74" s="80">
        <v>86.94497223102937</v>
      </c>
      <c r="M74" s="78">
        <v>539.8656567700259</v>
      </c>
      <c r="N74" s="79">
        <v>477.68220226716113</v>
      </c>
      <c r="O74" s="80">
        <v>62.18345450286475</v>
      </c>
    </row>
    <row r="75" spans="2:15" ht="15.75">
      <c r="B75" s="28" t="s">
        <v>139</v>
      </c>
      <c r="C75" s="117" t="s">
        <v>140</v>
      </c>
      <c r="D75" s="78">
        <v>726.871550089751</v>
      </c>
      <c r="E75" s="79">
        <v>473.14382137803</v>
      </c>
      <c r="F75" s="80">
        <v>253.72772871172106</v>
      </c>
      <c r="G75" s="136">
        <v>647.0073977135941</v>
      </c>
      <c r="H75" s="79">
        <v>631.4496065149435</v>
      </c>
      <c r="I75" s="137">
        <v>15.557791198650534</v>
      </c>
      <c r="J75" s="78">
        <v>533.7019060693776</v>
      </c>
      <c r="K75" s="79">
        <v>446.7569338383483</v>
      </c>
      <c r="L75" s="80">
        <v>86.94497223102937</v>
      </c>
      <c r="M75" s="78">
        <v>539.8656567700259</v>
      </c>
      <c r="N75" s="79">
        <v>477.68220226716113</v>
      </c>
      <c r="O75" s="80">
        <v>62.18345450286475</v>
      </c>
    </row>
    <row r="76" spans="2:15" ht="15.75">
      <c r="B76" s="28" t="s">
        <v>141</v>
      </c>
      <c r="C76" s="111" t="s">
        <v>142</v>
      </c>
      <c r="D76" s="78">
        <v>0</v>
      </c>
      <c r="E76" s="79">
        <v>0</v>
      </c>
      <c r="F76" s="80">
        <v>0</v>
      </c>
      <c r="G76" s="136">
        <v>0</v>
      </c>
      <c r="H76" s="79">
        <v>0</v>
      </c>
      <c r="I76" s="137">
        <v>0</v>
      </c>
      <c r="J76" s="78">
        <v>0</v>
      </c>
      <c r="K76" s="79">
        <v>0</v>
      </c>
      <c r="L76" s="80">
        <v>0</v>
      </c>
      <c r="M76" s="78">
        <v>0</v>
      </c>
      <c r="N76" s="79">
        <v>0</v>
      </c>
      <c r="O76" s="80">
        <v>0</v>
      </c>
    </row>
    <row r="77" spans="2:15" ht="15.75">
      <c r="B77" s="28" t="s">
        <v>143</v>
      </c>
      <c r="C77" s="111" t="s">
        <v>144</v>
      </c>
      <c r="D77" s="78">
        <v>726.871550089751</v>
      </c>
      <c r="E77" s="79">
        <v>473.14382137803</v>
      </c>
      <c r="F77" s="80">
        <v>253.72772871172106</v>
      </c>
      <c r="G77" s="136">
        <v>647.0073977135941</v>
      </c>
      <c r="H77" s="79">
        <v>631.4496065149435</v>
      </c>
      <c r="I77" s="137">
        <v>15.557791198650534</v>
      </c>
      <c r="J77" s="78">
        <v>533.7019060693776</v>
      </c>
      <c r="K77" s="79">
        <v>446.7569338383483</v>
      </c>
      <c r="L77" s="80">
        <v>86.94497223102937</v>
      </c>
      <c r="M77" s="78">
        <v>539.8656567700259</v>
      </c>
      <c r="N77" s="79">
        <v>477.68220226716113</v>
      </c>
      <c r="O77" s="80">
        <v>62.18345450286475</v>
      </c>
    </row>
    <row r="78" spans="2:15" ht="15.75">
      <c r="B78" s="28" t="s">
        <v>145</v>
      </c>
      <c r="C78" s="122" t="s">
        <v>128</v>
      </c>
      <c r="D78" s="78"/>
      <c r="E78" s="79"/>
      <c r="F78" s="80"/>
      <c r="G78" s="136">
        <v>0</v>
      </c>
      <c r="H78" s="79">
        <v>0</v>
      </c>
      <c r="I78" s="137">
        <v>0</v>
      </c>
      <c r="J78" s="78">
        <v>0</v>
      </c>
      <c r="K78" s="79">
        <v>0</v>
      </c>
      <c r="L78" s="80">
        <v>0</v>
      </c>
      <c r="M78" s="78">
        <v>0</v>
      </c>
      <c r="N78" s="79">
        <v>0</v>
      </c>
      <c r="O78" s="80">
        <v>0</v>
      </c>
    </row>
    <row r="79" spans="2:15" ht="15.75">
      <c r="B79" s="47">
        <v>3</v>
      </c>
      <c r="C79" s="110" t="s">
        <v>146</v>
      </c>
      <c r="D79" s="72">
        <v>345717.02463271155</v>
      </c>
      <c r="E79" s="76">
        <v>307546.277351527</v>
      </c>
      <c r="F79" s="77">
        <v>38170.74728118454</v>
      </c>
      <c r="G79" s="138">
        <v>499316.81221946015</v>
      </c>
      <c r="H79" s="76">
        <v>450403.0343582826</v>
      </c>
      <c r="I79" s="139">
        <v>48913.77786117757</v>
      </c>
      <c r="J79" s="72">
        <v>348892.2054903811</v>
      </c>
      <c r="K79" s="76">
        <v>294347.80749766866</v>
      </c>
      <c r="L79" s="77">
        <v>54544.397992712446</v>
      </c>
      <c r="M79" s="72">
        <v>381841.7320078771</v>
      </c>
      <c r="N79" s="76">
        <v>340065.17906208476</v>
      </c>
      <c r="O79" s="77">
        <v>41776.55294579228</v>
      </c>
    </row>
    <row r="80" spans="2:15" ht="15.75">
      <c r="B80" s="47">
        <v>3.1</v>
      </c>
      <c r="C80" s="110" t="s">
        <v>147</v>
      </c>
      <c r="D80" s="72">
        <v>38484.07573771468</v>
      </c>
      <c r="E80" s="76">
        <v>20517.968599025036</v>
      </c>
      <c r="F80" s="77">
        <v>17966.107138689644</v>
      </c>
      <c r="G80" s="138">
        <v>35463.57146820913</v>
      </c>
      <c r="H80" s="76">
        <v>26103.670141069248</v>
      </c>
      <c r="I80" s="139">
        <v>9359.90132713988</v>
      </c>
      <c r="J80" s="72">
        <v>37708.43975653571</v>
      </c>
      <c r="K80" s="76">
        <v>21482.445230493653</v>
      </c>
      <c r="L80" s="77">
        <v>16225.99452604205</v>
      </c>
      <c r="M80" s="72">
        <v>27929.722165322804</v>
      </c>
      <c r="N80" s="76">
        <v>19697.169441750477</v>
      </c>
      <c r="O80" s="77">
        <v>8232.55272357233</v>
      </c>
    </row>
    <row r="81" spans="2:15" ht="15.75">
      <c r="B81" s="39" t="s">
        <v>148</v>
      </c>
      <c r="C81" s="123" t="s">
        <v>149</v>
      </c>
      <c r="D81" s="72">
        <v>37745.77973109181</v>
      </c>
      <c r="E81" s="76">
        <v>4636.889035037548</v>
      </c>
      <c r="F81" s="77">
        <v>33108.890696054266</v>
      </c>
      <c r="G81" s="138">
        <v>32901.89798935073</v>
      </c>
      <c r="H81" s="76">
        <v>7018.16057708176</v>
      </c>
      <c r="I81" s="139">
        <v>25883.73741226897</v>
      </c>
      <c r="J81" s="72">
        <v>35936.8320975722</v>
      </c>
      <c r="K81" s="76">
        <v>9255.805230493654</v>
      </c>
      <c r="L81" s="77">
        <v>26681.02686707855</v>
      </c>
      <c r="M81" s="72">
        <v>25974.265992013046</v>
      </c>
      <c r="N81" s="76">
        <v>5598.779644145225</v>
      </c>
      <c r="O81" s="77">
        <v>20375.486347867823</v>
      </c>
    </row>
    <row r="82" spans="2:15" ht="15.75">
      <c r="B82" s="51" t="s">
        <v>150</v>
      </c>
      <c r="C82" s="124" t="s">
        <v>151</v>
      </c>
      <c r="D82" s="78">
        <v>35815.189731091814</v>
      </c>
      <c r="E82" s="79">
        <v>4241.341071351002</v>
      </c>
      <c r="F82" s="80">
        <v>31573.848659740812</v>
      </c>
      <c r="G82" s="136">
        <v>32243.887989350726</v>
      </c>
      <c r="H82" s="79">
        <v>6513.7835037899895</v>
      </c>
      <c r="I82" s="137">
        <v>25730.104485560736</v>
      </c>
      <c r="J82" s="78">
        <v>33142.8520975722</v>
      </c>
      <c r="K82" s="79">
        <v>8756.54238311586</v>
      </c>
      <c r="L82" s="80">
        <v>24386.30971445634</v>
      </c>
      <c r="M82" s="78">
        <v>25649.415992013044</v>
      </c>
      <c r="N82" s="79">
        <v>5172.667353809796</v>
      </c>
      <c r="O82" s="80">
        <v>20476.748638203248</v>
      </c>
    </row>
    <row r="83" spans="2:15" ht="15.75">
      <c r="B83" s="28" t="s">
        <v>152</v>
      </c>
      <c r="C83" s="111" t="s">
        <v>153</v>
      </c>
      <c r="D83" s="78">
        <v>27146.438429990754</v>
      </c>
      <c r="E83" s="79">
        <v>4241.341071351002</v>
      </c>
      <c r="F83" s="80">
        <v>22905.097358639752</v>
      </c>
      <c r="G83" s="136">
        <v>20304.490325477283</v>
      </c>
      <c r="H83" s="79">
        <v>6513.7835037899895</v>
      </c>
      <c r="I83" s="137">
        <v>13790.706821687294</v>
      </c>
      <c r="J83" s="78">
        <v>24952.435127316814</v>
      </c>
      <c r="K83" s="79">
        <v>8756.54238311586</v>
      </c>
      <c r="L83" s="80">
        <v>16195.892744200954</v>
      </c>
      <c r="M83" s="78">
        <v>16694.867744107964</v>
      </c>
      <c r="N83" s="79">
        <v>5172.667353809796</v>
      </c>
      <c r="O83" s="80">
        <v>11522.200390298167</v>
      </c>
    </row>
    <row r="84" spans="2:15" ht="15.75">
      <c r="B84" s="28" t="s">
        <v>154</v>
      </c>
      <c r="C84" s="113" t="s">
        <v>155</v>
      </c>
      <c r="D84" s="78">
        <v>27146.438429990754</v>
      </c>
      <c r="E84" s="79">
        <v>4241.341071351002</v>
      </c>
      <c r="F84" s="80">
        <v>22905.097358639752</v>
      </c>
      <c r="G84" s="136">
        <v>20304.490325477283</v>
      </c>
      <c r="H84" s="79">
        <v>6513.7835037899895</v>
      </c>
      <c r="I84" s="137">
        <v>13790.706821687294</v>
      </c>
      <c r="J84" s="78">
        <v>24952.435127316814</v>
      </c>
      <c r="K84" s="79">
        <v>8756.54238311586</v>
      </c>
      <c r="L84" s="80">
        <v>16195.892744200954</v>
      </c>
      <c r="M84" s="78">
        <v>16694.867744107964</v>
      </c>
      <c r="N84" s="79">
        <v>5172.667353809796</v>
      </c>
      <c r="O84" s="80">
        <v>11522.200390298167</v>
      </c>
    </row>
    <row r="85" spans="2:15" ht="15.75">
      <c r="B85" s="28" t="s">
        <v>156</v>
      </c>
      <c r="C85" s="113" t="s">
        <v>157</v>
      </c>
      <c r="D85" s="35" t="s">
        <v>3</v>
      </c>
      <c r="E85" s="36" t="s">
        <v>3</v>
      </c>
      <c r="F85" s="37" t="s">
        <v>3</v>
      </c>
      <c r="G85" s="140" t="s">
        <v>3</v>
      </c>
      <c r="H85" s="36" t="s">
        <v>3</v>
      </c>
      <c r="I85" s="141" t="s">
        <v>3</v>
      </c>
      <c r="J85" s="35" t="s">
        <v>3</v>
      </c>
      <c r="K85" s="36" t="s">
        <v>3</v>
      </c>
      <c r="L85" s="37" t="s">
        <v>3</v>
      </c>
      <c r="M85" s="35" t="s">
        <v>3</v>
      </c>
      <c r="N85" s="36" t="s">
        <v>3</v>
      </c>
      <c r="O85" s="37" t="s">
        <v>3</v>
      </c>
    </row>
    <row r="86" spans="2:15" ht="15.75">
      <c r="B86" s="28" t="s">
        <v>158</v>
      </c>
      <c r="C86" s="113" t="s">
        <v>159</v>
      </c>
      <c r="D86" s="35" t="s">
        <v>3</v>
      </c>
      <c r="E86" s="36" t="s">
        <v>3</v>
      </c>
      <c r="F86" s="37" t="s">
        <v>3</v>
      </c>
      <c r="G86" s="140" t="s">
        <v>3</v>
      </c>
      <c r="H86" s="36" t="s">
        <v>3</v>
      </c>
      <c r="I86" s="141" t="s">
        <v>3</v>
      </c>
      <c r="J86" s="35" t="s">
        <v>3</v>
      </c>
      <c r="K86" s="36" t="s">
        <v>3</v>
      </c>
      <c r="L86" s="37" t="s">
        <v>3</v>
      </c>
      <c r="M86" s="35" t="s">
        <v>3</v>
      </c>
      <c r="N86" s="36" t="s">
        <v>3</v>
      </c>
      <c r="O86" s="37" t="s">
        <v>3</v>
      </c>
    </row>
    <row r="87" spans="2:15" ht="15.75">
      <c r="B87" s="28" t="s">
        <v>160</v>
      </c>
      <c r="C87" s="111" t="s">
        <v>161</v>
      </c>
      <c r="D87" s="78">
        <v>8668.751301101058</v>
      </c>
      <c r="E87" s="79">
        <v>0</v>
      </c>
      <c r="F87" s="80">
        <v>8668.751301101058</v>
      </c>
      <c r="G87" s="136">
        <v>11939.39766387344</v>
      </c>
      <c r="H87" s="79">
        <v>0</v>
      </c>
      <c r="I87" s="137">
        <v>11939.39766387344</v>
      </c>
      <c r="J87" s="78">
        <v>8190.41697025539</v>
      </c>
      <c r="K87" s="79">
        <v>0</v>
      </c>
      <c r="L87" s="80">
        <v>8190.41697025539</v>
      </c>
      <c r="M87" s="78">
        <v>8954.54824790508</v>
      </c>
      <c r="N87" s="79">
        <v>0</v>
      </c>
      <c r="O87" s="80">
        <v>8954.54824790508</v>
      </c>
    </row>
    <row r="88" spans="2:15" ht="15.75">
      <c r="B88" s="51" t="s">
        <v>162</v>
      </c>
      <c r="C88" s="124" t="s">
        <v>163</v>
      </c>
      <c r="D88" s="78">
        <v>1930.5900000000001</v>
      </c>
      <c r="E88" s="79">
        <v>395.54796368654615</v>
      </c>
      <c r="F88" s="80">
        <v>1535.042036313454</v>
      </c>
      <c r="G88" s="136">
        <v>658.01</v>
      </c>
      <c r="H88" s="79">
        <v>504.37707329176874</v>
      </c>
      <c r="I88" s="137">
        <v>153.63292670823125</v>
      </c>
      <c r="J88" s="78">
        <v>2793.98</v>
      </c>
      <c r="K88" s="79">
        <v>499.2628473777929</v>
      </c>
      <c r="L88" s="80">
        <v>2294.717152622207</v>
      </c>
      <c r="M88" s="78">
        <v>324.85</v>
      </c>
      <c r="N88" s="79">
        <v>426.1122903354278</v>
      </c>
      <c r="O88" s="80">
        <v>-101.26229033542785</v>
      </c>
    </row>
    <row r="89" spans="2:15" ht="15.75">
      <c r="B89" s="28" t="s">
        <v>164</v>
      </c>
      <c r="C89" s="111" t="s">
        <v>155</v>
      </c>
      <c r="D89" s="78">
        <v>1930.5900000000001</v>
      </c>
      <c r="E89" s="79">
        <v>395.54796368654615</v>
      </c>
      <c r="F89" s="80">
        <v>1535.042036313454</v>
      </c>
      <c r="G89" s="136">
        <v>658.01</v>
      </c>
      <c r="H89" s="79">
        <v>504.37707329176874</v>
      </c>
      <c r="I89" s="137">
        <v>153.63292670823125</v>
      </c>
      <c r="J89" s="78">
        <v>2793.98</v>
      </c>
      <c r="K89" s="79">
        <v>499.2628473777929</v>
      </c>
      <c r="L89" s="80">
        <v>2294.717152622207</v>
      </c>
      <c r="M89" s="78">
        <v>324.85</v>
      </c>
      <c r="N89" s="79">
        <v>426.1122903354278</v>
      </c>
      <c r="O89" s="80">
        <v>-101.26229033542785</v>
      </c>
    </row>
    <row r="90" spans="2:15" ht="30">
      <c r="B90" s="28" t="s">
        <v>165</v>
      </c>
      <c r="C90" s="125" t="s">
        <v>157</v>
      </c>
      <c r="D90" s="35" t="s">
        <v>3</v>
      </c>
      <c r="E90" s="36" t="s">
        <v>3</v>
      </c>
      <c r="F90" s="37" t="s">
        <v>3</v>
      </c>
      <c r="G90" s="140" t="s">
        <v>3</v>
      </c>
      <c r="H90" s="36" t="s">
        <v>3</v>
      </c>
      <c r="I90" s="141" t="s">
        <v>3</v>
      </c>
      <c r="J90" s="35" t="s">
        <v>3</v>
      </c>
      <c r="K90" s="36" t="s">
        <v>3</v>
      </c>
      <c r="L90" s="37" t="s">
        <v>3</v>
      </c>
      <c r="M90" s="35" t="s">
        <v>3</v>
      </c>
      <c r="N90" s="36" t="s">
        <v>3</v>
      </c>
      <c r="O90" s="37" t="s">
        <v>3</v>
      </c>
    </row>
    <row r="91" spans="2:15" ht="15.75">
      <c r="B91" s="28" t="s">
        <v>166</v>
      </c>
      <c r="C91" s="111" t="s">
        <v>159</v>
      </c>
      <c r="D91" s="35" t="s">
        <v>3</v>
      </c>
      <c r="E91" s="36" t="s">
        <v>3</v>
      </c>
      <c r="F91" s="37" t="s">
        <v>3</v>
      </c>
      <c r="G91" s="140" t="s">
        <v>3</v>
      </c>
      <c r="H91" s="36" t="s">
        <v>3</v>
      </c>
      <c r="I91" s="141" t="s">
        <v>3</v>
      </c>
      <c r="J91" s="35" t="s">
        <v>3</v>
      </c>
      <c r="K91" s="36" t="s">
        <v>3</v>
      </c>
      <c r="L91" s="37" t="s">
        <v>3</v>
      </c>
      <c r="M91" s="35" t="s">
        <v>3</v>
      </c>
      <c r="N91" s="36" t="s">
        <v>3</v>
      </c>
      <c r="O91" s="37" t="s">
        <v>3</v>
      </c>
    </row>
    <row r="92" spans="2:15" ht="15.75">
      <c r="B92" s="39" t="s">
        <v>167</v>
      </c>
      <c r="C92" s="123" t="s">
        <v>168</v>
      </c>
      <c r="D92" s="72">
        <v>738.2960066228654</v>
      </c>
      <c r="E92" s="76">
        <v>15881.079563987489</v>
      </c>
      <c r="F92" s="77">
        <v>-15142.783557364623</v>
      </c>
      <c r="G92" s="138">
        <v>2561.6734788584054</v>
      </c>
      <c r="H92" s="76">
        <v>19085.509563987485</v>
      </c>
      <c r="I92" s="139">
        <v>-16523.836085129078</v>
      </c>
      <c r="J92" s="72">
        <v>1771.6076589635027</v>
      </c>
      <c r="K92" s="76">
        <v>12226.64</v>
      </c>
      <c r="L92" s="77">
        <v>-10455.032341036496</v>
      </c>
      <c r="M92" s="72">
        <v>1955.4561733097626</v>
      </c>
      <c r="N92" s="76">
        <v>14098.389797605254</v>
      </c>
      <c r="O92" s="77">
        <v>-12142.933624295489</v>
      </c>
    </row>
    <row r="93" spans="2:15" ht="15.75">
      <c r="B93" s="51" t="s">
        <v>150</v>
      </c>
      <c r="C93" s="124" t="s">
        <v>151</v>
      </c>
      <c r="D93" s="78">
        <v>738.2960066228654</v>
      </c>
      <c r="E93" s="79">
        <v>11693.039563987488</v>
      </c>
      <c r="F93" s="80">
        <v>-10954.743557364622</v>
      </c>
      <c r="G93" s="136">
        <v>2561.6734788584054</v>
      </c>
      <c r="H93" s="79">
        <v>11620.879563987488</v>
      </c>
      <c r="I93" s="137">
        <v>-9059.206085129083</v>
      </c>
      <c r="J93" s="78">
        <v>1771.6076589635027</v>
      </c>
      <c r="K93" s="79">
        <v>5423.349999999999</v>
      </c>
      <c r="L93" s="80">
        <v>-3651.7423410364972</v>
      </c>
      <c r="M93" s="78">
        <v>1955.4561733097626</v>
      </c>
      <c r="N93" s="79">
        <v>8836.919797605253</v>
      </c>
      <c r="O93" s="80">
        <v>-6881.463624295491</v>
      </c>
    </row>
    <row r="94" spans="2:15" ht="15.75">
      <c r="B94" s="28" t="s">
        <v>152</v>
      </c>
      <c r="C94" s="111" t="s">
        <v>153</v>
      </c>
      <c r="D94" s="78">
        <v>738.2960066228654</v>
      </c>
      <c r="E94" s="79">
        <v>10608.98</v>
      </c>
      <c r="F94" s="80">
        <v>-9870.683993377133</v>
      </c>
      <c r="G94" s="136">
        <v>2561.6734788584054</v>
      </c>
      <c r="H94" s="79">
        <v>10536.82</v>
      </c>
      <c r="I94" s="137">
        <v>-7975.146521141594</v>
      </c>
      <c r="J94" s="78">
        <v>1771.6076589635027</v>
      </c>
      <c r="K94" s="79">
        <v>4517.2675</v>
      </c>
      <c r="L94" s="80">
        <v>-2745.6598410364973</v>
      </c>
      <c r="M94" s="78">
        <v>1955.4561733097626</v>
      </c>
      <c r="N94" s="79">
        <v>8023.847500000001</v>
      </c>
      <c r="O94" s="80">
        <v>-6068.391326690238</v>
      </c>
    </row>
    <row r="95" spans="2:15" ht="15.75">
      <c r="B95" s="28" t="s">
        <v>154</v>
      </c>
      <c r="C95" s="113" t="s">
        <v>155</v>
      </c>
      <c r="D95" s="78">
        <v>738.2960066228654</v>
      </c>
      <c r="E95" s="79">
        <v>10608.98</v>
      </c>
      <c r="F95" s="80">
        <v>-7528.4903065896015</v>
      </c>
      <c r="G95" s="136">
        <v>2561.6734788584054</v>
      </c>
      <c r="H95" s="79">
        <v>10536.82</v>
      </c>
      <c r="I95" s="137">
        <v>-7975.146521141595</v>
      </c>
      <c r="J95" s="78">
        <v>1771.6076589635027</v>
      </c>
      <c r="K95" s="79">
        <v>4517.2675</v>
      </c>
      <c r="L95" s="80">
        <v>-2745.6598410364973</v>
      </c>
      <c r="M95" s="78">
        <v>1955.4561733097626</v>
      </c>
      <c r="N95" s="79">
        <v>8023.847500000001</v>
      </c>
      <c r="O95" s="80">
        <v>-6068.391326690238</v>
      </c>
    </row>
    <row r="96" spans="2:15" ht="30">
      <c r="B96" s="28" t="s">
        <v>156</v>
      </c>
      <c r="C96" s="125" t="s">
        <v>157</v>
      </c>
      <c r="D96" s="35" t="s">
        <v>3</v>
      </c>
      <c r="E96" s="36" t="s">
        <v>3</v>
      </c>
      <c r="F96" s="37" t="s">
        <v>3</v>
      </c>
      <c r="G96" s="140" t="s">
        <v>3</v>
      </c>
      <c r="H96" s="36" t="s">
        <v>3</v>
      </c>
      <c r="I96" s="141" t="s">
        <v>3</v>
      </c>
      <c r="J96" s="35" t="s">
        <v>3</v>
      </c>
      <c r="K96" s="36" t="s">
        <v>3</v>
      </c>
      <c r="L96" s="37" t="s">
        <v>3</v>
      </c>
      <c r="M96" s="35" t="s">
        <v>3</v>
      </c>
      <c r="N96" s="36" t="s">
        <v>3</v>
      </c>
      <c r="O96" s="37" t="s">
        <v>3</v>
      </c>
    </row>
    <row r="97" spans="2:15" ht="15.75">
      <c r="B97" s="28" t="s">
        <v>158</v>
      </c>
      <c r="C97" s="113" t="s">
        <v>159</v>
      </c>
      <c r="D97" s="35" t="s">
        <v>3</v>
      </c>
      <c r="E97" s="36" t="s">
        <v>3</v>
      </c>
      <c r="F97" s="37" t="s">
        <v>3</v>
      </c>
      <c r="G97" s="140" t="s">
        <v>3</v>
      </c>
      <c r="H97" s="36" t="s">
        <v>3</v>
      </c>
      <c r="I97" s="141" t="s">
        <v>3</v>
      </c>
      <c r="J97" s="35" t="s">
        <v>3</v>
      </c>
      <c r="K97" s="36" t="s">
        <v>3</v>
      </c>
      <c r="L97" s="37" t="s">
        <v>3</v>
      </c>
      <c r="M97" s="35" t="s">
        <v>3</v>
      </c>
      <c r="N97" s="36" t="s">
        <v>3</v>
      </c>
      <c r="O97" s="37" t="s">
        <v>3</v>
      </c>
    </row>
    <row r="98" spans="2:15" ht="15.75">
      <c r="B98" s="28" t="s">
        <v>160</v>
      </c>
      <c r="C98" s="111" t="s">
        <v>161</v>
      </c>
      <c r="D98" s="78">
        <v>0</v>
      </c>
      <c r="E98" s="79">
        <v>1084.0595639874884</v>
      </c>
      <c r="F98" s="80">
        <v>-1084.0595639874884</v>
      </c>
      <c r="G98" s="136">
        <v>0</v>
      </c>
      <c r="H98" s="79">
        <v>1084.0595639874884</v>
      </c>
      <c r="I98" s="137">
        <v>-1084.0595639874884</v>
      </c>
      <c r="J98" s="78">
        <v>0</v>
      </c>
      <c r="K98" s="79">
        <v>906.0825</v>
      </c>
      <c r="L98" s="80">
        <v>-906.0825</v>
      </c>
      <c r="M98" s="78">
        <v>0</v>
      </c>
      <c r="N98" s="79">
        <v>813.072297605253</v>
      </c>
      <c r="O98" s="80">
        <v>-813.072297605253</v>
      </c>
    </row>
    <row r="99" spans="2:15" ht="15.75">
      <c r="B99" s="51" t="s">
        <v>162</v>
      </c>
      <c r="C99" s="124" t="s">
        <v>163</v>
      </c>
      <c r="D99" s="78">
        <v>0</v>
      </c>
      <c r="E99" s="79">
        <v>4188.04</v>
      </c>
      <c r="F99" s="80">
        <v>-4188.04</v>
      </c>
      <c r="G99" s="136">
        <v>0</v>
      </c>
      <c r="H99" s="79">
        <v>7464.629999999999</v>
      </c>
      <c r="I99" s="137">
        <v>-7464.629999999999</v>
      </c>
      <c r="J99" s="78">
        <v>0</v>
      </c>
      <c r="K99" s="79">
        <v>6803.29</v>
      </c>
      <c r="L99" s="80">
        <v>-6803.29</v>
      </c>
      <c r="M99" s="78">
        <v>0</v>
      </c>
      <c r="N99" s="79">
        <v>5261.469999999999</v>
      </c>
      <c r="O99" s="80">
        <v>-5261.469999999999</v>
      </c>
    </row>
    <row r="100" spans="2:15" ht="15.75">
      <c r="B100" s="28" t="s">
        <v>164</v>
      </c>
      <c r="C100" s="111" t="s">
        <v>155</v>
      </c>
      <c r="D100" s="78">
        <v>0</v>
      </c>
      <c r="E100" s="79">
        <v>4188.04</v>
      </c>
      <c r="F100" s="80">
        <v>-4188.04</v>
      </c>
      <c r="G100" s="136">
        <v>0</v>
      </c>
      <c r="H100" s="79">
        <v>7464.629999999999</v>
      </c>
      <c r="I100" s="137">
        <v>-7464.629999999999</v>
      </c>
      <c r="J100" s="78">
        <v>0</v>
      </c>
      <c r="K100" s="79">
        <v>6803.29</v>
      </c>
      <c r="L100" s="80">
        <v>-6803.29</v>
      </c>
      <c r="M100" s="78">
        <v>0</v>
      </c>
      <c r="N100" s="79">
        <v>5261.469999999999</v>
      </c>
      <c r="O100" s="80">
        <v>-5261.469999999999</v>
      </c>
    </row>
    <row r="101" spans="2:15" ht="30">
      <c r="B101" s="28" t="s">
        <v>165</v>
      </c>
      <c r="C101" s="125" t="s">
        <v>157</v>
      </c>
      <c r="D101" s="35">
        <v>0</v>
      </c>
      <c r="E101" s="36">
        <v>0</v>
      </c>
      <c r="F101" s="37">
        <v>0</v>
      </c>
      <c r="G101" s="140">
        <v>0</v>
      </c>
      <c r="H101" s="36">
        <v>0</v>
      </c>
      <c r="I101" s="141">
        <v>0</v>
      </c>
      <c r="J101" s="35">
        <v>0</v>
      </c>
      <c r="K101" s="36">
        <v>0</v>
      </c>
      <c r="L101" s="37">
        <v>0</v>
      </c>
      <c r="M101" s="35">
        <v>0</v>
      </c>
      <c r="N101" s="36">
        <v>0</v>
      </c>
      <c r="O101" s="37">
        <v>0</v>
      </c>
    </row>
    <row r="102" spans="2:15" ht="15.75">
      <c r="B102" s="28" t="s">
        <v>166</v>
      </c>
      <c r="C102" s="111" t="s">
        <v>159</v>
      </c>
      <c r="D102" s="35">
        <v>0</v>
      </c>
      <c r="E102" s="36">
        <v>0</v>
      </c>
      <c r="F102" s="37">
        <v>0</v>
      </c>
      <c r="G102" s="140">
        <v>0</v>
      </c>
      <c r="H102" s="36">
        <v>0</v>
      </c>
      <c r="I102" s="141">
        <v>0</v>
      </c>
      <c r="J102" s="35">
        <v>0</v>
      </c>
      <c r="K102" s="36">
        <v>0</v>
      </c>
      <c r="L102" s="37">
        <v>0</v>
      </c>
      <c r="M102" s="35">
        <v>0</v>
      </c>
      <c r="N102" s="36">
        <v>0</v>
      </c>
      <c r="O102" s="37">
        <v>0</v>
      </c>
    </row>
    <row r="103" spans="2:15" ht="15.75">
      <c r="B103" s="47">
        <v>3.2</v>
      </c>
      <c r="C103" s="110" t="s">
        <v>169</v>
      </c>
      <c r="D103" s="72">
        <v>156841.6013454788</v>
      </c>
      <c r="E103" s="76">
        <v>127772.63299809268</v>
      </c>
      <c r="F103" s="77">
        <v>29068.968347386108</v>
      </c>
      <c r="G103" s="138">
        <v>251902.81607233212</v>
      </c>
      <c r="H103" s="76">
        <v>223659.61925208953</v>
      </c>
      <c r="I103" s="139">
        <v>28243.196820242592</v>
      </c>
      <c r="J103" s="72">
        <v>130710.78393212109</v>
      </c>
      <c r="K103" s="76">
        <v>128033.62716498997</v>
      </c>
      <c r="L103" s="77">
        <v>2677.156767131136</v>
      </c>
      <c r="M103" s="72">
        <v>203278.46145454954</v>
      </c>
      <c r="N103" s="76">
        <v>175022.55289875285</v>
      </c>
      <c r="O103" s="77">
        <v>28255.908555796683</v>
      </c>
    </row>
    <row r="104" spans="2:15" ht="15.75">
      <c r="B104" s="39" t="s">
        <v>170</v>
      </c>
      <c r="C104" s="123" t="s">
        <v>171</v>
      </c>
      <c r="D104" s="72">
        <v>156570</v>
      </c>
      <c r="E104" s="76">
        <v>127521</v>
      </c>
      <c r="F104" s="77">
        <v>29049</v>
      </c>
      <c r="G104" s="138">
        <v>251125.46999999997</v>
      </c>
      <c r="H104" s="76">
        <v>221703.74</v>
      </c>
      <c r="I104" s="139">
        <v>29421.72999999998</v>
      </c>
      <c r="J104" s="72">
        <v>129957.39</v>
      </c>
      <c r="K104" s="76">
        <v>127212.99</v>
      </c>
      <c r="L104" s="77">
        <v>2744.399999999994</v>
      </c>
      <c r="M104" s="72">
        <v>202894.46999999997</v>
      </c>
      <c r="N104" s="76">
        <v>173438.74</v>
      </c>
      <c r="O104" s="77">
        <v>29455.72999999999</v>
      </c>
    </row>
    <row r="105" spans="2:15" ht="15.75">
      <c r="B105" s="51" t="s">
        <v>172</v>
      </c>
      <c r="C105" s="124" t="s">
        <v>173</v>
      </c>
      <c r="D105" s="78">
        <v>130471.42421233251</v>
      </c>
      <c r="E105" s="79">
        <v>93598.80140343215</v>
      </c>
      <c r="F105" s="80">
        <v>36872.622808900356</v>
      </c>
      <c r="G105" s="136">
        <v>187836.7443580915</v>
      </c>
      <c r="H105" s="79">
        <v>168910.12860261055</v>
      </c>
      <c r="I105" s="137">
        <v>18926.615755480947</v>
      </c>
      <c r="J105" s="78">
        <v>86663.7732388103</v>
      </c>
      <c r="K105" s="79">
        <v>86461.9075422411</v>
      </c>
      <c r="L105" s="80">
        <v>201.86569656920983</v>
      </c>
      <c r="M105" s="78">
        <v>153344.88960606884</v>
      </c>
      <c r="N105" s="79">
        <v>132498.87822797176</v>
      </c>
      <c r="O105" s="80">
        <v>20846.011378097097</v>
      </c>
    </row>
    <row r="106" spans="2:15" ht="15.75">
      <c r="B106" s="56" t="s">
        <v>174</v>
      </c>
      <c r="C106" s="124" t="s">
        <v>175</v>
      </c>
      <c r="D106" s="78">
        <v>26098.5757876675</v>
      </c>
      <c r="E106" s="79">
        <v>33922.19859656785</v>
      </c>
      <c r="F106" s="80">
        <v>-7823.622808900345</v>
      </c>
      <c r="G106" s="136">
        <v>63288.725641908495</v>
      </c>
      <c r="H106" s="79">
        <v>52793.61139738947</v>
      </c>
      <c r="I106" s="137">
        <v>10495.114244519027</v>
      </c>
      <c r="J106" s="78">
        <v>43293.616761189696</v>
      </c>
      <c r="K106" s="79">
        <v>40751.08245775891</v>
      </c>
      <c r="L106" s="80">
        <v>2542.5343034307843</v>
      </c>
      <c r="M106" s="78">
        <v>49549.580393931144</v>
      </c>
      <c r="N106" s="79">
        <v>40939.86177202826</v>
      </c>
      <c r="O106" s="80">
        <v>8609.718621902892</v>
      </c>
    </row>
    <row r="107" spans="2:15" ht="15.75">
      <c r="B107" s="39" t="s">
        <v>176</v>
      </c>
      <c r="C107" s="123" t="s">
        <v>177</v>
      </c>
      <c r="D107" s="78">
        <v>271.60134547879693</v>
      </c>
      <c r="E107" s="79">
        <v>251.63299809267818</v>
      </c>
      <c r="F107" s="80">
        <v>19.96834738611875</v>
      </c>
      <c r="G107" s="136">
        <v>777.3460723321102</v>
      </c>
      <c r="H107" s="79">
        <v>1955.8792520895227</v>
      </c>
      <c r="I107" s="137">
        <v>-1178.5331797574124</v>
      </c>
      <c r="J107" s="78">
        <v>753.3939321210966</v>
      </c>
      <c r="K107" s="79">
        <v>820.6371649899546</v>
      </c>
      <c r="L107" s="80">
        <v>-67.24323286885806</v>
      </c>
      <c r="M107" s="78">
        <v>383.99145454953543</v>
      </c>
      <c r="N107" s="79">
        <v>1583.8128987528419</v>
      </c>
      <c r="O107" s="80">
        <v>-1199.8214442033063</v>
      </c>
    </row>
    <row r="108" spans="2:15" ht="29.25">
      <c r="B108" s="47">
        <v>3.3</v>
      </c>
      <c r="C108" s="130" t="s">
        <v>178</v>
      </c>
      <c r="D108" s="35" t="s">
        <v>3</v>
      </c>
      <c r="E108" s="36" t="s">
        <v>3</v>
      </c>
      <c r="F108" s="37" t="s">
        <v>3</v>
      </c>
      <c r="G108" s="140" t="s">
        <v>3</v>
      </c>
      <c r="H108" s="36" t="s">
        <v>3</v>
      </c>
      <c r="I108" s="141" t="s">
        <v>3</v>
      </c>
      <c r="J108" s="35" t="s">
        <v>3</v>
      </c>
      <c r="K108" s="36" t="s">
        <v>3</v>
      </c>
      <c r="L108" s="37" t="s">
        <v>3</v>
      </c>
      <c r="M108" s="35" t="s">
        <v>3</v>
      </c>
      <c r="N108" s="36" t="s">
        <v>3</v>
      </c>
      <c r="O108" s="37" t="s">
        <v>3</v>
      </c>
    </row>
    <row r="109" spans="2:15" ht="15.75">
      <c r="B109" s="47">
        <v>3.4</v>
      </c>
      <c r="C109" s="110" t="s">
        <v>120</v>
      </c>
      <c r="D109" s="72">
        <v>150391.3475495181</v>
      </c>
      <c r="E109" s="76">
        <v>145814.33675230882</v>
      </c>
      <c r="F109" s="77">
        <v>4577.010797209281</v>
      </c>
      <c r="G109" s="138">
        <v>211950.42467891893</v>
      </c>
      <c r="H109" s="76">
        <v>187589.39109750133</v>
      </c>
      <c r="I109" s="139">
        <v>24361.033581417607</v>
      </c>
      <c r="J109" s="72">
        <v>180472.98180172432</v>
      </c>
      <c r="K109" s="76">
        <v>151925.02588586492</v>
      </c>
      <c r="L109" s="77">
        <v>28547.955915859406</v>
      </c>
      <c r="M109" s="72">
        <v>150633.54838800474</v>
      </c>
      <c r="N109" s="76">
        <v>134326.10285395893</v>
      </c>
      <c r="O109" s="77">
        <v>16307.445534045815</v>
      </c>
    </row>
    <row r="110" spans="2:15" ht="15.75">
      <c r="B110" s="39" t="s">
        <v>179</v>
      </c>
      <c r="C110" s="123" t="s">
        <v>180</v>
      </c>
      <c r="D110" s="78">
        <v>3327.636</v>
      </c>
      <c r="E110" s="79">
        <v>0</v>
      </c>
      <c r="F110" s="80">
        <v>3327.636</v>
      </c>
      <c r="G110" s="136">
        <v>2049.374</v>
      </c>
      <c r="H110" s="79">
        <v>0</v>
      </c>
      <c r="I110" s="137">
        <v>2049.374</v>
      </c>
      <c r="J110" s="78">
        <v>566.878</v>
      </c>
      <c r="K110" s="79">
        <v>0</v>
      </c>
      <c r="L110" s="80">
        <v>566.878</v>
      </c>
      <c r="M110" s="78">
        <v>1839</v>
      </c>
      <c r="N110" s="79">
        <v>0</v>
      </c>
      <c r="O110" s="80">
        <v>1839</v>
      </c>
    </row>
    <row r="111" spans="2:15" ht="15.75">
      <c r="B111" s="39" t="s">
        <v>181</v>
      </c>
      <c r="C111" s="123" t="s">
        <v>182</v>
      </c>
      <c r="D111" s="78">
        <v>41960.718904581314</v>
      </c>
      <c r="E111" s="79">
        <v>38882.32555470652</v>
      </c>
      <c r="F111" s="80">
        <v>3078.393349874794</v>
      </c>
      <c r="G111" s="136">
        <v>50954.31211697096</v>
      </c>
      <c r="H111" s="79">
        <v>47186.48417675683</v>
      </c>
      <c r="I111" s="137">
        <v>3767.8279402141343</v>
      </c>
      <c r="J111" s="78">
        <v>43309.30468805464</v>
      </c>
      <c r="K111" s="79">
        <v>36194.97223001743</v>
      </c>
      <c r="L111" s="80">
        <v>7114.33245803721</v>
      </c>
      <c r="M111" s="78">
        <v>35578.85589960053</v>
      </c>
      <c r="N111" s="79">
        <v>33769.36614716177</v>
      </c>
      <c r="O111" s="80">
        <v>1809.4897524387634</v>
      </c>
    </row>
    <row r="112" spans="2:15" ht="15.75">
      <c r="B112" s="28" t="s">
        <v>183</v>
      </c>
      <c r="C112" s="111" t="s">
        <v>184</v>
      </c>
      <c r="D112" s="78">
        <v>605.9094312485107</v>
      </c>
      <c r="E112" s="79">
        <v>449.2927207288591</v>
      </c>
      <c r="F112" s="80">
        <v>156.61671051965163</v>
      </c>
      <c r="G112" s="136">
        <v>1701.876775982783</v>
      </c>
      <c r="H112" s="79">
        <v>1172.4971333650235</v>
      </c>
      <c r="I112" s="137">
        <v>529.3796426177596</v>
      </c>
      <c r="J112" s="78">
        <v>34.39757252614739</v>
      </c>
      <c r="K112" s="79">
        <v>180.13222061760325</v>
      </c>
      <c r="L112" s="80">
        <v>-145.73464809145585</v>
      </c>
      <c r="M112" s="78">
        <v>89.24430344179895</v>
      </c>
      <c r="N112" s="79">
        <v>627.9551861199076</v>
      </c>
      <c r="O112" s="80">
        <v>-538.7108826781086</v>
      </c>
    </row>
    <row r="113" spans="2:15" ht="30">
      <c r="B113" s="28" t="s">
        <v>185</v>
      </c>
      <c r="C113" s="114" t="s">
        <v>186</v>
      </c>
      <c r="D113" s="78">
        <v>41354.8094733328</v>
      </c>
      <c r="E113" s="79">
        <v>38433.03283397766</v>
      </c>
      <c r="F113" s="80">
        <v>2921.776639355143</v>
      </c>
      <c r="G113" s="136">
        <v>49252.43534098819</v>
      </c>
      <c r="H113" s="79">
        <v>46013.987043391804</v>
      </c>
      <c r="I113" s="137">
        <v>3238.448297596384</v>
      </c>
      <c r="J113" s="78">
        <v>43274.90711552849</v>
      </c>
      <c r="K113" s="79">
        <v>36014.84000939982</v>
      </c>
      <c r="L113" s="80">
        <v>7260.067106128665</v>
      </c>
      <c r="M113" s="78">
        <v>35489.611596158735</v>
      </c>
      <c r="N113" s="79">
        <v>33141.41096104186</v>
      </c>
      <c r="O113" s="80">
        <v>2348.200635116873</v>
      </c>
    </row>
    <row r="114" spans="2:15" ht="15.75">
      <c r="B114" s="28" t="s">
        <v>187</v>
      </c>
      <c r="C114" s="111" t="s">
        <v>140</v>
      </c>
      <c r="D114" s="78">
        <v>0</v>
      </c>
      <c r="E114" s="79">
        <v>0</v>
      </c>
      <c r="F114" s="80">
        <v>0</v>
      </c>
      <c r="G114" s="136">
        <v>0</v>
      </c>
      <c r="H114" s="79">
        <v>0</v>
      </c>
      <c r="I114" s="137">
        <v>0</v>
      </c>
      <c r="J114" s="78">
        <v>0</v>
      </c>
      <c r="K114" s="79">
        <v>0</v>
      </c>
      <c r="L114" s="80">
        <v>0</v>
      </c>
      <c r="M114" s="78">
        <v>0</v>
      </c>
      <c r="N114" s="79">
        <v>0</v>
      </c>
      <c r="O114" s="80">
        <v>0</v>
      </c>
    </row>
    <row r="115" spans="2:15" ht="15.75">
      <c r="B115" s="28" t="s">
        <v>188</v>
      </c>
      <c r="C115" s="111" t="s">
        <v>189</v>
      </c>
      <c r="D115" s="78">
        <v>0</v>
      </c>
      <c r="E115" s="79">
        <v>0</v>
      </c>
      <c r="F115" s="80">
        <v>0</v>
      </c>
      <c r="G115" s="136">
        <v>0</v>
      </c>
      <c r="H115" s="79">
        <v>0</v>
      </c>
      <c r="I115" s="137">
        <v>0</v>
      </c>
      <c r="J115" s="78">
        <v>0</v>
      </c>
      <c r="K115" s="79">
        <v>0</v>
      </c>
      <c r="L115" s="80">
        <v>0</v>
      </c>
      <c r="M115" s="78">
        <v>0</v>
      </c>
      <c r="N115" s="79">
        <v>0</v>
      </c>
      <c r="O115" s="80">
        <v>0</v>
      </c>
    </row>
    <row r="116" spans="2:15" ht="15.75">
      <c r="B116" s="39" t="s">
        <v>190</v>
      </c>
      <c r="C116" s="123" t="s">
        <v>191</v>
      </c>
      <c r="D116" s="72">
        <v>40437.847410061964</v>
      </c>
      <c r="E116" s="76">
        <v>36543.436887182965</v>
      </c>
      <c r="F116" s="77">
        <v>3894.4105228789995</v>
      </c>
      <c r="G116" s="138">
        <v>73363.38265605611</v>
      </c>
      <c r="H116" s="76">
        <v>54722.03691780857</v>
      </c>
      <c r="I116" s="139">
        <v>18641.345738247546</v>
      </c>
      <c r="J116" s="72">
        <v>52381.97228864064</v>
      </c>
      <c r="K116" s="76">
        <v>33564.61510921349</v>
      </c>
      <c r="L116" s="77">
        <v>18817.35717942715</v>
      </c>
      <c r="M116" s="72">
        <v>54407.28072039898</v>
      </c>
      <c r="N116" s="76">
        <v>36735.52047715081</v>
      </c>
      <c r="O116" s="77">
        <v>17671.760243248173</v>
      </c>
    </row>
    <row r="117" spans="2:15" ht="15.75">
      <c r="B117" s="51" t="s">
        <v>192</v>
      </c>
      <c r="C117" s="124" t="s">
        <v>193</v>
      </c>
      <c r="D117" s="78">
        <v>39413.77883065756</v>
      </c>
      <c r="E117" s="79">
        <v>34616.82265731647</v>
      </c>
      <c r="F117" s="80">
        <v>4796.956173341088</v>
      </c>
      <c r="G117" s="136">
        <v>71447.24035633044</v>
      </c>
      <c r="H117" s="79">
        <v>53107.82039590784</v>
      </c>
      <c r="I117" s="137">
        <v>18339.4199604226</v>
      </c>
      <c r="J117" s="78">
        <v>49466.82181674335</v>
      </c>
      <c r="K117" s="79">
        <v>31803.83746925929</v>
      </c>
      <c r="L117" s="80">
        <v>17662.984347484064</v>
      </c>
      <c r="M117" s="78">
        <v>53298.07264216175</v>
      </c>
      <c r="N117" s="79">
        <v>35637.91414839876</v>
      </c>
      <c r="O117" s="80">
        <v>17660.15849376299</v>
      </c>
    </row>
    <row r="118" spans="2:15" ht="15.75">
      <c r="B118" s="28" t="s">
        <v>194</v>
      </c>
      <c r="C118" s="111" t="s">
        <v>195</v>
      </c>
      <c r="D118" s="78">
        <v>0</v>
      </c>
      <c r="E118" s="79">
        <v>0</v>
      </c>
      <c r="F118" s="80">
        <v>0</v>
      </c>
      <c r="G118" s="136">
        <v>0</v>
      </c>
      <c r="H118" s="79">
        <v>0</v>
      </c>
      <c r="I118" s="137">
        <v>0</v>
      </c>
      <c r="J118" s="78">
        <v>0</v>
      </c>
      <c r="K118" s="79">
        <v>0</v>
      </c>
      <c r="L118" s="80">
        <v>0</v>
      </c>
      <c r="M118" s="78">
        <v>0</v>
      </c>
      <c r="N118" s="79">
        <v>0</v>
      </c>
      <c r="O118" s="80">
        <v>0</v>
      </c>
    </row>
    <row r="119" spans="2:15" ht="15.75">
      <c r="B119" s="28" t="s">
        <v>196</v>
      </c>
      <c r="C119" s="111" t="s">
        <v>197</v>
      </c>
      <c r="D119" s="78">
        <v>19538.24012526873</v>
      </c>
      <c r="E119" s="79">
        <v>20533.26417120447</v>
      </c>
      <c r="F119" s="80">
        <v>-995.024045935741</v>
      </c>
      <c r="G119" s="136">
        <v>41368.94549145525</v>
      </c>
      <c r="H119" s="79">
        <v>40174.72803643901</v>
      </c>
      <c r="I119" s="137">
        <v>1194.217455016238</v>
      </c>
      <c r="J119" s="78">
        <v>21748.367186192918</v>
      </c>
      <c r="K119" s="79">
        <v>15005.75245539532</v>
      </c>
      <c r="L119" s="80">
        <v>6742.614730797593</v>
      </c>
      <c r="M119" s="78">
        <v>31261.190154672615</v>
      </c>
      <c r="N119" s="79">
        <v>27330.34526592827</v>
      </c>
      <c r="O119" s="80">
        <v>3930.8448887443446</v>
      </c>
    </row>
    <row r="120" spans="2:15" ht="15.75">
      <c r="B120" s="28" t="s">
        <v>198</v>
      </c>
      <c r="C120" s="111" t="s">
        <v>199</v>
      </c>
      <c r="D120" s="78">
        <v>5846.22870538883</v>
      </c>
      <c r="E120" s="79">
        <v>2585.1384861120046</v>
      </c>
      <c r="F120" s="80">
        <v>3261.090219276826</v>
      </c>
      <c r="G120" s="136">
        <v>7806.204864875188</v>
      </c>
      <c r="H120" s="79">
        <v>2839.576375783035</v>
      </c>
      <c r="I120" s="137">
        <v>4966.628489092152</v>
      </c>
      <c r="J120" s="78">
        <v>4473.634630550443</v>
      </c>
      <c r="K120" s="79">
        <v>2363.783442339516</v>
      </c>
      <c r="L120" s="80">
        <v>2109.8511882109265</v>
      </c>
      <c r="M120" s="78">
        <v>6360.032487489137</v>
      </c>
      <c r="N120" s="79">
        <v>2150.6528987847005</v>
      </c>
      <c r="O120" s="80">
        <v>4209.379588704437</v>
      </c>
    </row>
    <row r="121" spans="2:15" ht="15.75">
      <c r="B121" s="28" t="s">
        <v>200</v>
      </c>
      <c r="C121" s="111" t="s">
        <v>201</v>
      </c>
      <c r="D121" s="78">
        <v>14029.309999999998</v>
      </c>
      <c r="E121" s="79">
        <v>11498.420000000002</v>
      </c>
      <c r="F121" s="80">
        <v>2530.889999999996</v>
      </c>
      <c r="G121" s="136">
        <v>22272.089999999997</v>
      </c>
      <c r="H121" s="79">
        <v>10093.515983685787</v>
      </c>
      <c r="I121" s="137">
        <v>12178.574016314209</v>
      </c>
      <c r="J121" s="78">
        <v>23244.82</v>
      </c>
      <c r="K121" s="79">
        <v>14434.301571524458</v>
      </c>
      <c r="L121" s="80">
        <v>8810.518428475541</v>
      </c>
      <c r="M121" s="78">
        <v>15676.849999999999</v>
      </c>
      <c r="N121" s="79">
        <v>6156.915983685787</v>
      </c>
      <c r="O121" s="80">
        <v>9519.934016314213</v>
      </c>
    </row>
    <row r="122" spans="2:15" ht="15.75">
      <c r="B122" s="51" t="s">
        <v>202</v>
      </c>
      <c r="C122" s="124" t="s">
        <v>203</v>
      </c>
      <c r="D122" s="78">
        <v>1024.0685794044084</v>
      </c>
      <c r="E122" s="79">
        <v>1926.6142298664913</v>
      </c>
      <c r="F122" s="80">
        <v>-902.5456504620829</v>
      </c>
      <c r="G122" s="136">
        <v>1916.1422997256736</v>
      </c>
      <c r="H122" s="79">
        <v>1614.216521900727</v>
      </c>
      <c r="I122" s="137">
        <v>301.92577782494664</v>
      </c>
      <c r="J122" s="78">
        <v>2915.1504718972824</v>
      </c>
      <c r="K122" s="79">
        <v>1760.7776399541995</v>
      </c>
      <c r="L122" s="80">
        <v>1154.3728319430834</v>
      </c>
      <c r="M122" s="78">
        <v>1109.2080782372323</v>
      </c>
      <c r="N122" s="79">
        <v>1097.606328752045</v>
      </c>
      <c r="O122" s="80">
        <v>11.601749485187213</v>
      </c>
    </row>
    <row r="123" spans="2:15" ht="15.75">
      <c r="B123" s="28" t="s">
        <v>194</v>
      </c>
      <c r="C123" s="111" t="s">
        <v>195</v>
      </c>
      <c r="D123" s="35" t="s">
        <v>3</v>
      </c>
      <c r="E123" s="36" t="s">
        <v>3</v>
      </c>
      <c r="F123" s="37" t="s">
        <v>3</v>
      </c>
      <c r="G123" s="140" t="s">
        <v>3</v>
      </c>
      <c r="H123" s="36" t="s">
        <v>3</v>
      </c>
      <c r="I123" s="141" t="s">
        <v>3</v>
      </c>
      <c r="J123" s="35" t="s">
        <v>3</v>
      </c>
      <c r="K123" s="36" t="s">
        <v>3</v>
      </c>
      <c r="L123" s="37" t="s">
        <v>3</v>
      </c>
      <c r="M123" s="35" t="s">
        <v>3</v>
      </c>
      <c r="N123" s="36" t="s">
        <v>3</v>
      </c>
      <c r="O123" s="37" t="s">
        <v>3</v>
      </c>
    </row>
    <row r="124" spans="2:15" ht="15.75">
      <c r="B124" s="28" t="s">
        <v>196</v>
      </c>
      <c r="C124" s="111" t="s">
        <v>197</v>
      </c>
      <c r="D124" s="35" t="s">
        <v>3</v>
      </c>
      <c r="E124" s="36" t="s">
        <v>3</v>
      </c>
      <c r="F124" s="37" t="s">
        <v>3</v>
      </c>
      <c r="G124" s="140" t="s">
        <v>3</v>
      </c>
      <c r="H124" s="36" t="s">
        <v>3</v>
      </c>
      <c r="I124" s="141" t="s">
        <v>3</v>
      </c>
      <c r="J124" s="35" t="s">
        <v>3</v>
      </c>
      <c r="K124" s="36" t="s">
        <v>3</v>
      </c>
      <c r="L124" s="37" t="s">
        <v>3</v>
      </c>
      <c r="M124" s="35" t="s">
        <v>3</v>
      </c>
      <c r="N124" s="36" t="s">
        <v>3</v>
      </c>
      <c r="O124" s="37" t="s">
        <v>3</v>
      </c>
    </row>
    <row r="125" spans="2:15" ht="15.75">
      <c r="B125" s="28" t="s">
        <v>198</v>
      </c>
      <c r="C125" s="111" t="s">
        <v>140</v>
      </c>
      <c r="D125" s="78">
        <v>50.71864220110777</v>
      </c>
      <c r="E125" s="79">
        <v>421.9</v>
      </c>
      <c r="F125" s="80">
        <v>-371.18135779889224</v>
      </c>
      <c r="G125" s="136">
        <v>75.65204050322184</v>
      </c>
      <c r="H125" s="79">
        <v>101.50537634408602</v>
      </c>
      <c r="I125" s="137">
        <v>-25.853335840864176</v>
      </c>
      <c r="J125" s="78">
        <v>52.83586956521739</v>
      </c>
      <c r="K125" s="79">
        <v>71.90217391304347</v>
      </c>
      <c r="L125" s="80">
        <v>-19.06630434782608</v>
      </c>
      <c r="M125" s="78">
        <v>56.739030377416384</v>
      </c>
      <c r="N125" s="79">
        <v>76.12903225806451</v>
      </c>
      <c r="O125" s="80">
        <v>-19.390001880648132</v>
      </c>
    </row>
    <row r="126" spans="2:15" ht="15.75">
      <c r="B126" s="28" t="s">
        <v>200</v>
      </c>
      <c r="C126" s="111" t="s">
        <v>204</v>
      </c>
      <c r="D126" s="78">
        <v>973.3499372033008</v>
      </c>
      <c r="E126" s="79">
        <v>1504.714229866491</v>
      </c>
      <c r="F126" s="80">
        <v>-531.3642926631902</v>
      </c>
      <c r="G126" s="136">
        <v>1840.4902592224516</v>
      </c>
      <c r="H126" s="79">
        <v>1512.711145556641</v>
      </c>
      <c r="I126" s="137">
        <v>327.77911366581066</v>
      </c>
      <c r="J126" s="78">
        <v>2862.314602332065</v>
      </c>
      <c r="K126" s="79">
        <v>1688.8754660411557</v>
      </c>
      <c r="L126" s="80">
        <v>1173.4391362909093</v>
      </c>
      <c r="M126" s="78">
        <v>1052.4690478598159</v>
      </c>
      <c r="N126" s="79">
        <v>1021.4772964939805</v>
      </c>
      <c r="O126" s="80">
        <v>30.991751365835285</v>
      </c>
    </row>
    <row r="127" spans="2:15" ht="15.75">
      <c r="B127" s="39" t="s">
        <v>205</v>
      </c>
      <c r="C127" s="123" t="s">
        <v>206</v>
      </c>
      <c r="D127" s="90">
        <v>0</v>
      </c>
      <c r="E127" s="91">
        <v>0</v>
      </c>
      <c r="F127" s="92">
        <v>0</v>
      </c>
      <c r="G127" s="144">
        <v>0</v>
      </c>
      <c r="H127" s="91">
        <v>0</v>
      </c>
      <c r="I127" s="145">
        <v>0</v>
      </c>
      <c r="J127" s="90">
        <v>0</v>
      </c>
      <c r="K127" s="91">
        <v>0</v>
      </c>
      <c r="L127" s="92">
        <v>0</v>
      </c>
      <c r="M127" s="90">
        <v>0</v>
      </c>
      <c r="N127" s="91">
        <v>0</v>
      </c>
      <c r="O127" s="92">
        <v>0</v>
      </c>
    </row>
    <row r="128" spans="2:15" ht="15.75">
      <c r="B128" s="39" t="s">
        <v>207</v>
      </c>
      <c r="C128" s="123" t="s">
        <v>208</v>
      </c>
      <c r="D128" s="72">
        <v>53263.853</v>
      </c>
      <c r="E128" s="76">
        <v>45706.18000000001</v>
      </c>
      <c r="F128" s="77">
        <v>7557.672999999995</v>
      </c>
      <c r="G128" s="138">
        <v>75731.74</v>
      </c>
      <c r="H128" s="76">
        <v>64741.558000000005</v>
      </c>
      <c r="I128" s="139">
        <v>10990.182</v>
      </c>
      <c r="J128" s="72">
        <v>75717.00423461662</v>
      </c>
      <c r="K128" s="76">
        <v>69908.42862253124</v>
      </c>
      <c r="L128" s="77">
        <v>5808.57561208538</v>
      </c>
      <c r="M128" s="72">
        <v>53581.8</v>
      </c>
      <c r="N128" s="76">
        <v>45299.248</v>
      </c>
      <c r="O128" s="77">
        <v>8282.551999999998</v>
      </c>
    </row>
    <row r="129" spans="2:15" ht="15.75">
      <c r="B129" s="28" t="s">
        <v>209</v>
      </c>
      <c r="C129" s="111" t="s">
        <v>195</v>
      </c>
      <c r="D129" s="35" t="s">
        <v>3</v>
      </c>
      <c r="E129" s="36" t="s">
        <v>3</v>
      </c>
      <c r="F129" s="37" t="s">
        <v>3</v>
      </c>
      <c r="G129" s="140" t="s">
        <v>3</v>
      </c>
      <c r="H129" s="36" t="s">
        <v>3</v>
      </c>
      <c r="I129" s="141" t="s">
        <v>3</v>
      </c>
      <c r="J129" s="35" t="s">
        <v>3</v>
      </c>
      <c r="K129" s="36" t="s">
        <v>3</v>
      </c>
      <c r="L129" s="37" t="s">
        <v>3</v>
      </c>
      <c r="M129" s="35" t="s">
        <v>3</v>
      </c>
      <c r="N129" s="36" t="s">
        <v>3</v>
      </c>
      <c r="O129" s="37" t="s">
        <v>3</v>
      </c>
    </row>
    <row r="130" spans="2:15" ht="15.75">
      <c r="B130" s="28" t="s">
        <v>210</v>
      </c>
      <c r="C130" s="111" t="s">
        <v>140</v>
      </c>
      <c r="D130" s="35" t="s">
        <v>3</v>
      </c>
      <c r="E130" s="36" t="s">
        <v>3</v>
      </c>
      <c r="F130" s="37" t="s">
        <v>3</v>
      </c>
      <c r="G130" s="140" t="s">
        <v>3</v>
      </c>
      <c r="H130" s="36" t="s">
        <v>3</v>
      </c>
      <c r="I130" s="141" t="s">
        <v>3</v>
      </c>
      <c r="J130" s="35" t="s">
        <v>3</v>
      </c>
      <c r="K130" s="36" t="s">
        <v>3</v>
      </c>
      <c r="L130" s="37" t="s">
        <v>3</v>
      </c>
      <c r="M130" s="35" t="s">
        <v>3</v>
      </c>
      <c r="N130" s="36" t="s">
        <v>3</v>
      </c>
      <c r="O130" s="37" t="s">
        <v>3</v>
      </c>
    </row>
    <row r="131" spans="2:15" ht="15.75">
      <c r="B131" s="28" t="s">
        <v>211</v>
      </c>
      <c r="C131" s="111" t="s">
        <v>212</v>
      </c>
      <c r="D131" s="35" t="s">
        <v>3</v>
      </c>
      <c r="E131" s="36" t="s">
        <v>3</v>
      </c>
      <c r="F131" s="37" t="s">
        <v>3</v>
      </c>
      <c r="G131" s="140" t="s">
        <v>3</v>
      </c>
      <c r="H131" s="36" t="s">
        <v>3</v>
      </c>
      <c r="I131" s="141" t="s">
        <v>3</v>
      </c>
      <c r="J131" s="35" t="s">
        <v>3</v>
      </c>
      <c r="K131" s="36" t="s">
        <v>3</v>
      </c>
      <c r="L131" s="37" t="s">
        <v>3</v>
      </c>
      <c r="M131" s="35" t="s">
        <v>3</v>
      </c>
      <c r="N131" s="36" t="s">
        <v>3</v>
      </c>
      <c r="O131" s="37" t="s">
        <v>3</v>
      </c>
    </row>
    <row r="132" spans="2:15" ht="15.75">
      <c r="B132" s="51" t="s">
        <v>213</v>
      </c>
      <c r="C132" s="131" t="s">
        <v>204</v>
      </c>
      <c r="D132" s="78">
        <v>53263.853</v>
      </c>
      <c r="E132" s="79">
        <v>45706.18000000001</v>
      </c>
      <c r="F132" s="80">
        <v>7557.672999999995</v>
      </c>
      <c r="G132" s="136">
        <v>75731.74</v>
      </c>
      <c r="H132" s="79">
        <v>64741.558000000005</v>
      </c>
      <c r="I132" s="137">
        <v>10990.182</v>
      </c>
      <c r="J132" s="78">
        <v>75717.00423461662</v>
      </c>
      <c r="K132" s="79">
        <v>69908.42862253124</v>
      </c>
      <c r="L132" s="80">
        <v>5808.57561208538</v>
      </c>
      <c r="M132" s="78">
        <v>53581.8</v>
      </c>
      <c r="N132" s="79">
        <v>45299.248</v>
      </c>
      <c r="O132" s="80">
        <v>8282.551999999998</v>
      </c>
    </row>
    <row r="133" spans="2:15" ht="15.75">
      <c r="B133" s="39" t="s">
        <v>214</v>
      </c>
      <c r="C133" s="123" t="s">
        <v>215</v>
      </c>
      <c r="D133" s="72">
        <v>11401.292234874818</v>
      </c>
      <c r="E133" s="76">
        <v>24682.394310419328</v>
      </c>
      <c r="F133" s="77">
        <v>-13281.10207554451</v>
      </c>
      <c r="G133" s="138">
        <v>9851.615905891833</v>
      </c>
      <c r="H133" s="76">
        <v>20939.3120029359</v>
      </c>
      <c r="I133" s="139">
        <v>-11087.696097044069</v>
      </c>
      <c r="J133" s="72">
        <v>8497.822590412423</v>
      </c>
      <c r="K133" s="76">
        <v>12257.009924102753</v>
      </c>
      <c r="L133" s="77">
        <v>-3759.187333690332</v>
      </c>
      <c r="M133" s="72">
        <v>5226.611768005239</v>
      </c>
      <c r="N133" s="76">
        <v>18521.968229646354</v>
      </c>
      <c r="O133" s="77">
        <v>-13295.356461641117</v>
      </c>
    </row>
    <row r="134" spans="2:15" ht="15.75">
      <c r="B134" s="39" t="s">
        <v>216</v>
      </c>
      <c r="C134" s="123" t="s">
        <v>217</v>
      </c>
      <c r="D134" s="35"/>
      <c r="E134" s="36"/>
      <c r="F134" s="37"/>
      <c r="G134" s="140"/>
      <c r="H134" s="36"/>
      <c r="I134" s="141"/>
      <c r="J134" s="35"/>
      <c r="K134" s="36"/>
      <c r="L134" s="37"/>
      <c r="M134" s="35"/>
      <c r="N134" s="36"/>
      <c r="O134" s="37"/>
    </row>
    <row r="135" spans="2:15" ht="15.75">
      <c r="B135" s="47">
        <v>3.5</v>
      </c>
      <c r="C135" s="110" t="s">
        <v>122</v>
      </c>
      <c r="D135" s="72">
        <v>0</v>
      </c>
      <c r="E135" s="76">
        <v>13441.339002100423</v>
      </c>
      <c r="F135" s="77">
        <v>-13441.339002100423</v>
      </c>
      <c r="G135" s="138">
        <v>0</v>
      </c>
      <c r="H135" s="76">
        <v>13050.35386762256</v>
      </c>
      <c r="I135" s="139">
        <v>-13050.35386762256</v>
      </c>
      <c r="J135" s="72">
        <v>7093</v>
      </c>
      <c r="K135" s="76">
        <v>0</v>
      </c>
      <c r="L135" s="77">
        <v>7093.29078367987</v>
      </c>
      <c r="M135" s="72">
        <v>0</v>
      </c>
      <c r="N135" s="76">
        <v>11019.35386762256</v>
      </c>
      <c r="O135" s="77">
        <v>-11019.35386762256</v>
      </c>
    </row>
    <row r="136" spans="2:15" ht="15.75">
      <c r="B136" s="28" t="s">
        <v>218</v>
      </c>
      <c r="C136" s="117" t="s">
        <v>219</v>
      </c>
      <c r="D136" s="35" t="s">
        <v>3</v>
      </c>
      <c r="E136" s="36" t="s">
        <v>3</v>
      </c>
      <c r="F136" s="37" t="s">
        <v>3</v>
      </c>
      <c r="G136" s="140" t="s">
        <v>3</v>
      </c>
      <c r="H136" s="36" t="s">
        <v>3</v>
      </c>
      <c r="I136" s="141" t="s">
        <v>3</v>
      </c>
      <c r="J136" s="35" t="s">
        <v>3</v>
      </c>
      <c r="K136" s="36" t="s">
        <v>3</v>
      </c>
      <c r="L136" s="37" t="s">
        <v>3</v>
      </c>
      <c r="M136" s="35" t="s">
        <v>3</v>
      </c>
      <c r="N136" s="36" t="s">
        <v>3</v>
      </c>
      <c r="O136" s="37" t="s">
        <v>3</v>
      </c>
    </row>
    <row r="137" spans="2:15" ht="15.75">
      <c r="B137" s="28" t="s">
        <v>220</v>
      </c>
      <c r="C137" s="117" t="s">
        <v>221</v>
      </c>
      <c r="D137" s="35" t="s">
        <v>3</v>
      </c>
      <c r="E137" s="36" t="s">
        <v>3</v>
      </c>
      <c r="F137" s="37" t="s">
        <v>3</v>
      </c>
      <c r="G137" s="140" t="s">
        <v>3</v>
      </c>
      <c r="H137" s="36" t="s">
        <v>3</v>
      </c>
      <c r="I137" s="141" t="s">
        <v>3</v>
      </c>
      <c r="J137" s="35" t="s">
        <v>3</v>
      </c>
      <c r="K137" s="36" t="s">
        <v>3</v>
      </c>
      <c r="L137" s="37" t="s">
        <v>3</v>
      </c>
      <c r="M137" s="35" t="s">
        <v>3</v>
      </c>
      <c r="N137" s="36" t="s">
        <v>3</v>
      </c>
      <c r="O137" s="37" t="s">
        <v>3</v>
      </c>
    </row>
    <row r="138" spans="2:15" ht="15.75">
      <c r="B138" s="28" t="s">
        <v>222</v>
      </c>
      <c r="C138" s="117" t="s">
        <v>223</v>
      </c>
      <c r="D138" s="35" t="s">
        <v>3</v>
      </c>
      <c r="E138" s="36" t="s">
        <v>3</v>
      </c>
      <c r="F138" s="37" t="s">
        <v>3</v>
      </c>
      <c r="G138" s="140" t="s">
        <v>3</v>
      </c>
      <c r="H138" s="36" t="s">
        <v>3</v>
      </c>
      <c r="I138" s="141" t="s">
        <v>3</v>
      </c>
      <c r="J138" s="35" t="s">
        <v>3</v>
      </c>
      <c r="K138" s="36" t="s">
        <v>3</v>
      </c>
      <c r="L138" s="37" t="s">
        <v>3</v>
      </c>
      <c r="M138" s="35" t="s">
        <v>3</v>
      </c>
      <c r="N138" s="36" t="s">
        <v>3</v>
      </c>
      <c r="O138" s="37" t="s">
        <v>3</v>
      </c>
    </row>
    <row r="139" spans="2:15" ht="15.75">
      <c r="B139" s="28" t="s">
        <v>224</v>
      </c>
      <c r="C139" s="117" t="s">
        <v>225</v>
      </c>
      <c r="D139" s="78">
        <v>0</v>
      </c>
      <c r="E139" s="79">
        <v>13441.339002100423</v>
      </c>
      <c r="F139" s="80">
        <v>-13441.339002100423</v>
      </c>
      <c r="G139" s="136">
        <v>0</v>
      </c>
      <c r="H139" s="79">
        <v>13050.35386762256</v>
      </c>
      <c r="I139" s="137">
        <v>-13050.35386762256</v>
      </c>
      <c r="J139" s="78">
        <v>7093</v>
      </c>
      <c r="K139" s="79">
        <v>0</v>
      </c>
      <c r="L139" s="80">
        <v>7093.29078367987</v>
      </c>
      <c r="M139" s="78">
        <v>0</v>
      </c>
      <c r="N139" s="79">
        <v>11019.35386762256</v>
      </c>
      <c r="O139" s="80">
        <v>-11019.35386762256</v>
      </c>
    </row>
    <row r="140" spans="2:15" ht="15.75">
      <c r="B140" s="28" t="s">
        <v>226</v>
      </c>
      <c r="C140" s="111" t="s">
        <v>227</v>
      </c>
      <c r="D140" s="78">
        <v>0</v>
      </c>
      <c r="E140" s="79">
        <v>13441.339002100423</v>
      </c>
      <c r="F140" s="80">
        <v>-13441.339002100423</v>
      </c>
      <c r="G140" s="136">
        <v>0</v>
      </c>
      <c r="H140" s="79">
        <v>13050.35386762256</v>
      </c>
      <c r="I140" s="137">
        <v>-13050.35386762256</v>
      </c>
      <c r="J140" s="78">
        <v>7093</v>
      </c>
      <c r="K140" s="79">
        <v>0</v>
      </c>
      <c r="L140" s="80">
        <v>7093.29078367987</v>
      </c>
      <c r="M140" s="78">
        <v>0</v>
      </c>
      <c r="N140" s="79">
        <v>11019.35386762256</v>
      </c>
      <c r="O140" s="80">
        <v>-11019.35386762256</v>
      </c>
    </row>
    <row r="141" spans="2:15" ht="15.75">
      <c r="B141" s="28" t="s">
        <v>228</v>
      </c>
      <c r="C141" s="111" t="s">
        <v>229</v>
      </c>
      <c r="D141" s="78">
        <v>0</v>
      </c>
      <c r="E141" s="79">
        <v>0</v>
      </c>
      <c r="F141" s="80">
        <v>0</v>
      </c>
      <c r="G141" s="136">
        <v>0</v>
      </c>
      <c r="H141" s="79">
        <v>0</v>
      </c>
      <c r="I141" s="137">
        <v>0</v>
      </c>
      <c r="J141" s="78">
        <v>0</v>
      </c>
      <c r="K141" s="79">
        <v>0</v>
      </c>
      <c r="L141" s="80">
        <v>0</v>
      </c>
      <c r="M141" s="78">
        <v>0</v>
      </c>
      <c r="N141" s="79">
        <v>0</v>
      </c>
      <c r="O141" s="80">
        <v>0</v>
      </c>
    </row>
    <row r="142" spans="2:15" ht="15.75">
      <c r="B142" s="28" t="s">
        <v>230</v>
      </c>
      <c r="C142" s="111" t="s">
        <v>231</v>
      </c>
      <c r="D142" s="78">
        <v>0</v>
      </c>
      <c r="E142" s="79">
        <v>0</v>
      </c>
      <c r="F142" s="80">
        <v>0</v>
      </c>
      <c r="G142" s="136">
        <v>0</v>
      </c>
      <c r="H142" s="79">
        <v>0</v>
      </c>
      <c r="I142" s="137">
        <v>0</v>
      </c>
      <c r="J142" s="78">
        <v>0</v>
      </c>
      <c r="K142" s="79">
        <v>0</v>
      </c>
      <c r="L142" s="80">
        <v>0</v>
      </c>
      <c r="M142" s="78">
        <v>0</v>
      </c>
      <c r="N142" s="79">
        <v>0</v>
      </c>
      <c r="O142" s="80">
        <v>0</v>
      </c>
    </row>
    <row r="143" spans="2:15" ht="15.75">
      <c r="B143" s="47">
        <v>3</v>
      </c>
      <c r="C143" s="110" t="s">
        <v>232</v>
      </c>
      <c r="D143" s="72">
        <v>345717.0246327116</v>
      </c>
      <c r="E143" s="76">
        <v>307546.27735152695</v>
      </c>
      <c r="F143" s="77">
        <v>38170.74728118465</v>
      </c>
      <c r="G143" s="138">
        <v>499316.81221946015</v>
      </c>
      <c r="H143" s="76">
        <v>450403.0343582826</v>
      </c>
      <c r="I143" s="139">
        <v>48913.77786117757</v>
      </c>
      <c r="J143" s="72">
        <v>348892.2054903811</v>
      </c>
      <c r="K143" s="76">
        <v>294347.80749766866</v>
      </c>
      <c r="L143" s="77">
        <v>54544.39799271249</v>
      </c>
      <c r="M143" s="72">
        <v>381841.7320078771</v>
      </c>
      <c r="N143" s="76">
        <v>340065.17906208476</v>
      </c>
      <c r="O143" s="77">
        <v>41776.5529457923</v>
      </c>
    </row>
    <row r="144" spans="2:15" ht="15.75">
      <c r="B144" s="265" t="s">
        <v>233</v>
      </c>
      <c r="C144" s="266"/>
      <c r="D144" s="78"/>
      <c r="E144" s="79"/>
      <c r="F144" s="80"/>
      <c r="G144" s="136"/>
      <c r="H144" s="79"/>
      <c r="I144" s="137"/>
      <c r="J144" s="78"/>
      <c r="K144" s="79"/>
      <c r="L144" s="80"/>
      <c r="M144" s="78"/>
      <c r="N144" s="79"/>
      <c r="O144" s="80"/>
    </row>
    <row r="145" spans="2:15" ht="15.75">
      <c r="B145" s="28" t="s">
        <v>234</v>
      </c>
      <c r="C145" s="117" t="s">
        <v>173</v>
      </c>
      <c r="D145" s="78">
        <v>167296.511295526</v>
      </c>
      <c r="E145" s="79">
        <v>109784.81503686332</v>
      </c>
      <c r="F145" s="80">
        <v>57511.696258662676</v>
      </c>
      <c r="G145" s="136">
        <v>223419.65189863276</v>
      </c>
      <c r="H145" s="79">
        <v>189000.67092247753</v>
      </c>
      <c r="I145" s="137">
        <v>34418.98097615523</v>
      </c>
      <c r="J145" s="78">
        <v>122331.6269274671</v>
      </c>
      <c r="K145" s="79">
        <v>101462.43709034691</v>
      </c>
      <c r="L145" s="80">
        <v>20869.189837120193</v>
      </c>
      <c r="M145" s="78">
        <v>181333.7532259412</v>
      </c>
      <c r="N145" s="79">
        <v>148092.27827813962</v>
      </c>
      <c r="O145" s="80">
        <v>33241.47494780156</v>
      </c>
    </row>
    <row r="146" spans="2:15" ht="15.75">
      <c r="B146" s="28" t="s">
        <v>235</v>
      </c>
      <c r="C146" s="117" t="s">
        <v>163</v>
      </c>
      <c r="D146" s="78">
        <v>163691.58510231078</v>
      </c>
      <c r="E146" s="79">
        <v>159637.7290021439</v>
      </c>
      <c r="F146" s="80">
        <v>4053.856100166886</v>
      </c>
      <c r="G146" s="136">
        <v>263996.17041493556</v>
      </c>
      <c r="H146" s="79">
        <v>227412.69756524666</v>
      </c>
      <c r="I146" s="137">
        <v>36583.4728496889</v>
      </c>
      <c r="J146" s="78">
        <v>164399.73904840744</v>
      </c>
      <c r="K146" s="79">
        <v>131833.9206994986</v>
      </c>
      <c r="L146" s="80">
        <v>32565.818348908884</v>
      </c>
      <c r="M146" s="78">
        <v>193442.36701393066</v>
      </c>
      <c r="N146" s="79">
        <v>162431.57868667628</v>
      </c>
      <c r="O146" s="80">
        <v>31010.7883272544</v>
      </c>
    </row>
    <row r="147" spans="2:15" ht="15.75">
      <c r="B147" s="28" t="s">
        <v>236</v>
      </c>
      <c r="C147" s="117" t="s">
        <v>237</v>
      </c>
      <c r="D147" s="78">
        <v>14728.928234874817</v>
      </c>
      <c r="E147" s="79">
        <v>38123.73331251975</v>
      </c>
      <c r="F147" s="80">
        <v>-23394.80507764493</v>
      </c>
      <c r="G147" s="136">
        <v>11900.989905891833</v>
      </c>
      <c r="H147" s="79">
        <v>33989.66587055846</v>
      </c>
      <c r="I147" s="137">
        <v>-22088.675964666632</v>
      </c>
      <c r="J147" s="78">
        <v>62160.83951450655</v>
      </c>
      <c r="K147" s="79">
        <v>61051.449707823165</v>
      </c>
      <c r="L147" s="80">
        <v>1109.3898066833863</v>
      </c>
      <c r="M147" s="78">
        <v>7065.611768005239</v>
      </c>
      <c r="N147" s="79">
        <v>29541.322097268912</v>
      </c>
      <c r="O147" s="80">
        <v>-22475.710329263675</v>
      </c>
    </row>
    <row r="148" spans="2:15" ht="15.75">
      <c r="B148" s="59">
        <v>4</v>
      </c>
      <c r="C148" s="93" t="s">
        <v>238</v>
      </c>
      <c r="D148" s="94"/>
      <c r="E148" s="146">
        <v>12</v>
      </c>
      <c r="F148" s="147">
        <v>-12</v>
      </c>
      <c r="G148" s="148"/>
      <c r="H148" s="146">
        <v>2996</v>
      </c>
      <c r="I148" s="106">
        <v>-2996.1817287224403</v>
      </c>
      <c r="J148" s="149">
        <v>477794.9522395143</v>
      </c>
      <c r="K148" s="146">
        <v>921</v>
      </c>
      <c r="L148" s="147">
        <v>-920.5569921857386</v>
      </c>
      <c r="M148" s="149">
        <v>0</v>
      </c>
      <c r="N148" s="146">
        <v>2206</v>
      </c>
      <c r="O148" s="147">
        <v>-2205.5305998522963</v>
      </c>
    </row>
    <row r="149" spans="2:6" ht="15.75">
      <c r="B149" s="68" t="s">
        <v>241</v>
      </c>
      <c r="C149" s="68"/>
      <c r="D149" s="69"/>
      <c r="E149" s="69"/>
      <c r="F149" s="70"/>
    </row>
    <row r="150" spans="2:3" ht="15.75">
      <c r="B150" s="71" t="s">
        <v>248</v>
      </c>
      <c r="C150" s="68"/>
    </row>
    <row r="151" spans="2:3" ht="15.75">
      <c r="B151" s="33" t="s">
        <v>253</v>
      </c>
      <c r="C151" s="68"/>
    </row>
    <row r="152" ht="15.75"/>
  </sheetData>
  <sheetProtection/>
  <mergeCells count="8">
    <mergeCell ref="B2:F2"/>
    <mergeCell ref="E3:F3"/>
    <mergeCell ref="D4:F4"/>
    <mergeCell ref="G4:I4"/>
    <mergeCell ref="B144:C144"/>
    <mergeCell ref="J4:L4"/>
    <mergeCell ref="N3:O3"/>
    <mergeCell ref="M4:O4"/>
  </mergeCells>
  <printOptions/>
  <pageMargins left="0.5" right="0.16" top="0.5" bottom="0.29" header="0.3" footer="0.3"/>
  <pageSetup fitToHeight="4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51"/>
  <sheetViews>
    <sheetView zoomScalePageLayoutView="0" workbookViewId="0" topLeftCell="B1">
      <selection activeCell="B2" sqref="B2:F2"/>
    </sheetView>
  </sheetViews>
  <sheetFormatPr defaultColWidth="0" defaultRowHeight="15.75" zeroHeight="1"/>
  <cols>
    <col min="1" max="1" width="9.00390625" style="7" customWidth="1"/>
    <col min="2" max="2" width="9.375" style="165" customWidth="1"/>
    <col min="3" max="3" width="49.875" style="7" customWidth="1"/>
    <col min="4" max="12" width="9.00390625" style="7" customWidth="1"/>
    <col min="13" max="13" width="10.75390625" style="7" customWidth="1"/>
    <col min="14" max="16" width="9.00390625" style="7" customWidth="1"/>
    <col min="17" max="211" width="0" style="7" hidden="1" customWidth="1"/>
    <col min="212" max="212" width="16.125" style="7" hidden="1" customWidth="1"/>
    <col min="213" max="213" width="55.75390625" style="7" hidden="1" customWidth="1"/>
    <col min="214" max="214" width="8.375" style="7" hidden="1" customWidth="1"/>
    <col min="215" max="16384" width="0" style="7" hidden="1" customWidth="1"/>
  </cols>
  <sheetData>
    <row r="1" ht="15.75"/>
    <row r="2" spans="1:16" ht="18.75">
      <c r="A2" s="9"/>
      <c r="B2" s="180" t="s">
        <v>250</v>
      </c>
      <c r="C2" s="180"/>
      <c r="D2" s="180"/>
      <c r="E2" s="180"/>
      <c r="F2" s="18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6.5">
      <c r="B3" s="166"/>
      <c r="C3" s="11"/>
      <c r="D3" s="12"/>
      <c r="E3" s="212"/>
      <c r="F3" s="212"/>
      <c r="G3" s="10"/>
      <c r="H3" s="10"/>
      <c r="I3" s="10"/>
      <c r="J3" s="10"/>
      <c r="K3" s="10"/>
      <c r="L3" s="10"/>
      <c r="M3" s="10"/>
      <c r="N3" s="212" t="s">
        <v>251</v>
      </c>
      <c r="O3" s="212"/>
      <c r="P3" s="10"/>
    </row>
    <row r="4" spans="2:16" s="151" customFormat="1" ht="15.75">
      <c r="B4" s="167"/>
      <c r="C4" s="153"/>
      <c r="D4" s="275" t="s">
        <v>245</v>
      </c>
      <c r="E4" s="275"/>
      <c r="F4" s="275"/>
      <c r="G4" s="275" t="s">
        <v>246</v>
      </c>
      <c r="H4" s="275"/>
      <c r="I4" s="275"/>
      <c r="J4" s="275" t="s">
        <v>247</v>
      </c>
      <c r="K4" s="275"/>
      <c r="L4" s="275"/>
      <c r="M4" s="275" t="s">
        <v>4</v>
      </c>
      <c r="N4" s="275"/>
      <c r="O4" s="275"/>
      <c r="P4" s="13"/>
    </row>
    <row r="5" spans="2:16" s="151" customFormat="1" ht="15.75">
      <c r="B5" s="59"/>
      <c r="C5" s="155"/>
      <c r="D5" s="150" t="s">
        <v>0</v>
      </c>
      <c r="E5" s="150" t="s">
        <v>1</v>
      </c>
      <c r="F5" s="150" t="s">
        <v>2</v>
      </c>
      <c r="G5" s="150" t="s">
        <v>0</v>
      </c>
      <c r="H5" s="150" t="s">
        <v>1</v>
      </c>
      <c r="I5" s="150" t="s">
        <v>2</v>
      </c>
      <c r="J5" s="150" t="s">
        <v>0</v>
      </c>
      <c r="K5" s="150" t="s">
        <v>1</v>
      </c>
      <c r="L5" s="150" t="s">
        <v>2</v>
      </c>
      <c r="M5" s="150" t="s">
        <v>0</v>
      </c>
      <c r="N5" s="150" t="s">
        <v>1</v>
      </c>
      <c r="O5" s="150" t="s">
        <v>2</v>
      </c>
      <c r="P5" s="13"/>
    </row>
    <row r="6" spans="2:16" ht="15.75">
      <c r="B6" s="15">
        <v>1</v>
      </c>
      <c r="C6" s="16" t="s">
        <v>6</v>
      </c>
      <c r="D6" s="17">
        <v>5602.166871084912</v>
      </c>
      <c r="E6" s="17">
        <v>6304.183112736411</v>
      </c>
      <c r="F6" s="17">
        <v>-702.0162416514995</v>
      </c>
      <c r="G6" s="17">
        <v>5865.210897875079</v>
      </c>
      <c r="H6" s="17">
        <v>6707.145799830865</v>
      </c>
      <c r="I6" s="17">
        <v>-841.9349019557858</v>
      </c>
      <c r="J6" s="17">
        <v>6529.380246147523</v>
      </c>
      <c r="K6" s="17">
        <v>7528.7326346086265</v>
      </c>
      <c r="L6" s="17">
        <v>-999.3523884611031</v>
      </c>
      <c r="M6" s="18">
        <v>5428</v>
      </c>
      <c r="N6" s="19">
        <v>5882</v>
      </c>
      <c r="O6" s="20">
        <v>-454</v>
      </c>
      <c r="P6" s="21"/>
    </row>
    <row r="7" spans="2:16" ht="15.75">
      <c r="B7" s="47" t="s">
        <v>7</v>
      </c>
      <c r="C7" s="23" t="s">
        <v>8</v>
      </c>
      <c r="D7" s="24">
        <v>4798.129279465022</v>
      </c>
      <c r="E7" s="24">
        <v>5969.556598230693</v>
      </c>
      <c r="F7" s="17">
        <v>-1171.4273187656718</v>
      </c>
      <c r="G7" s="24">
        <v>4980.451943956634</v>
      </c>
      <c r="H7" s="24">
        <v>6324.980486145753</v>
      </c>
      <c r="I7" s="24">
        <v>-1344.5285421891194</v>
      </c>
      <c r="J7" s="24">
        <v>5495.97823400412</v>
      </c>
      <c r="K7" s="24">
        <v>7158.822870638177</v>
      </c>
      <c r="L7" s="17">
        <v>-1662.8446366340568</v>
      </c>
      <c r="M7" s="25">
        <v>4702</v>
      </c>
      <c r="N7" s="26">
        <v>5553</v>
      </c>
      <c r="O7" s="27">
        <v>-850</v>
      </c>
      <c r="P7" s="21"/>
    </row>
    <row r="8" spans="2:16" ht="15.75">
      <c r="B8" s="47" t="s">
        <v>9</v>
      </c>
      <c r="C8" s="23" t="s">
        <v>10</v>
      </c>
      <c r="D8" s="24">
        <v>3324.5720703857965</v>
      </c>
      <c r="E8" s="24">
        <v>5170.119470598471</v>
      </c>
      <c r="F8" s="17">
        <v>-1845.5474002126743</v>
      </c>
      <c r="G8" s="24">
        <v>3499.4196089837515</v>
      </c>
      <c r="H8" s="24">
        <v>5484.478946409973</v>
      </c>
      <c r="I8" s="24">
        <v>-1985.0593374262216</v>
      </c>
      <c r="J8" s="24">
        <v>3625.4925891770777</v>
      </c>
      <c r="K8" s="24">
        <v>6052.960991415121</v>
      </c>
      <c r="L8" s="17">
        <v>-2427.468402238043</v>
      </c>
      <c r="M8" s="25">
        <v>2960</v>
      </c>
      <c r="N8" s="26">
        <v>4370</v>
      </c>
      <c r="O8" s="27">
        <v>-1410</v>
      </c>
      <c r="P8" s="21"/>
    </row>
    <row r="9" spans="2:16" ht="15.75">
      <c r="B9" s="48" t="s">
        <v>11</v>
      </c>
      <c r="C9" s="29" t="s">
        <v>12</v>
      </c>
      <c r="D9" s="2">
        <v>3319.1290064977197</v>
      </c>
      <c r="E9" s="2">
        <v>4450.16400239847</v>
      </c>
      <c r="F9" s="2">
        <v>-1131.0349959007503</v>
      </c>
      <c r="G9" s="2">
        <v>3498.6624622194004</v>
      </c>
      <c r="H9" s="2">
        <v>4905.231005329973</v>
      </c>
      <c r="I9" s="2">
        <v>-1406.568543110573</v>
      </c>
      <c r="J9" s="2">
        <v>3622.52225208816</v>
      </c>
      <c r="K9" s="2">
        <v>5200.23330421512</v>
      </c>
      <c r="L9" s="2">
        <v>-1577.7110521269606</v>
      </c>
      <c r="M9" s="30">
        <v>2956</v>
      </c>
      <c r="N9" s="31">
        <v>4016</v>
      </c>
      <c r="O9" s="32">
        <v>-1060</v>
      </c>
      <c r="P9" s="33"/>
    </row>
    <row r="10" spans="2:16" ht="15.75">
      <c r="B10" s="48" t="s">
        <v>13</v>
      </c>
      <c r="C10" s="34" t="s">
        <v>14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35" t="s">
        <v>3</v>
      </c>
      <c r="N10" s="36" t="s">
        <v>3</v>
      </c>
      <c r="O10" s="37" t="s">
        <v>3</v>
      </c>
      <c r="P10" s="33"/>
    </row>
    <row r="11" spans="2:16" ht="15.75">
      <c r="B11" s="48" t="s">
        <v>15</v>
      </c>
      <c r="C11" s="29" t="s">
        <v>16</v>
      </c>
      <c r="D11" s="2">
        <v>5.443063888076656</v>
      </c>
      <c r="E11" s="2">
        <v>0</v>
      </c>
      <c r="F11" s="2">
        <v>5.443063888076656</v>
      </c>
      <c r="G11" s="2">
        <v>0.75714676435077</v>
      </c>
      <c r="H11" s="2">
        <v>0</v>
      </c>
      <c r="I11" s="2">
        <v>0.75714676435077</v>
      </c>
      <c r="J11" s="2">
        <v>2.9703370889174443</v>
      </c>
      <c r="K11" s="2">
        <v>0</v>
      </c>
      <c r="L11" s="2">
        <v>2.9703370889174443</v>
      </c>
      <c r="M11" s="30">
        <v>4</v>
      </c>
      <c r="N11" s="31" t="s">
        <v>252</v>
      </c>
      <c r="O11" s="32">
        <v>4</v>
      </c>
      <c r="P11" s="33"/>
    </row>
    <row r="12" spans="2:16" ht="15.75">
      <c r="B12" s="48" t="s">
        <v>17</v>
      </c>
      <c r="C12" s="34" t="s">
        <v>18</v>
      </c>
      <c r="D12" s="24" t="s">
        <v>3</v>
      </c>
      <c r="E12" s="24" t="s">
        <v>3</v>
      </c>
      <c r="F12" s="24" t="s">
        <v>3</v>
      </c>
      <c r="G12" s="24" t="s">
        <v>3</v>
      </c>
      <c r="H12" s="24" t="s">
        <v>3</v>
      </c>
      <c r="I12" s="24" t="s">
        <v>3</v>
      </c>
      <c r="J12" s="24" t="s">
        <v>3</v>
      </c>
      <c r="K12" s="24" t="s">
        <v>3</v>
      </c>
      <c r="L12" s="24" t="s">
        <v>3</v>
      </c>
      <c r="M12" s="25" t="s">
        <v>3</v>
      </c>
      <c r="N12" s="26" t="s">
        <v>3</v>
      </c>
      <c r="O12" s="27" t="s">
        <v>3</v>
      </c>
      <c r="P12" s="33"/>
    </row>
    <row r="13" spans="2:16" ht="15.75">
      <c r="B13" s="48" t="s">
        <v>19</v>
      </c>
      <c r="C13" s="34" t="s">
        <v>20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35" t="s">
        <v>3</v>
      </c>
      <c r="N13" s="36" t="s">
        <v>3</v>
      </c>
      <c r="O13" s="37" t="s">
        <v>3</v>
      </c>
      <c r="P13" s="33"/>
    </row>
    <row r="14" spans="2:16" ht="15.75">
      <c r="B14" s="48" t="s">
        <v>21</v>
      </c>
      <c r="C14" s="29" t="s">
        <v>22</v>
      </c>
      <c r="D14" s="2">
        <v>0</v>
      </c>
      <c r="E14" s="2">
        <v>719.9554682</v>
      </c>
      <c r="F14" s="2">
        <v>-719.9554682</v>
      </c>
      <c r="G14" s="2">
        <v>0</v>
      </c>
      <c r="H14" s="2">
        <v>579.24794108</v>
      </c>
      <c r="I14" s="2">
        <v>-579.24794108</v>
      </c>
      <c r="J14" s="2">
        <v>0</v>
      </c>
      <c r="K14" s="2">
        <v>852.7276871999999</v>
      </c>
      <c r="L14" s="2">
        <v>-852.7276871999999</v>
      </c>
      <c r="M14" s="30" t="s">
        <v>252</v>
      </c>
      <c r="N14" s="31">
        <v>354</v>
      </c>
      <c r="O14" s="32">
        <v>-354</v>
      </c>
      <c r="P14" s="33"/>
    </row>
    <row r="15" spans="2:16" ht="15.75">
      <c r="B15" s="47" t="s">
        <v>23</v>
      </c>
      <c r="C15" s="23" t="s">
        <v>24</v>
      </c>
      <c r="D15" s="24">
        <v>1473.557209079225</v>
      </c>
      <c r="E15" s="24">
        <v>799.4371276322221</v>
      </c>
      <c r="F15" s="24">
        <v>674.1200814470029</v>
      </c>
      <c r="G15" s="24">
        <v>1481.0323349728826</v>
      </c>
      <c r="H15" s="24">
        <v>840.5015397357796</v>
      </c>
      <c r="I15" s="24">
        <v>640.530795237103</v>
      </c>
      <c r="J15" s="24">
        <v>1870.4856448270425</v>
      </c>
      <c r="K15" s="24">
        <v>1105.8618792230557</v>
      </c>
      <c r="L15" s="24">
        <v>764.6237656039868</v>
      </c>
      <c r="M15" s="25">
        <v>1742</v>
      </c>
      <c r="N15" s="26">
        <v>1182</v>
      </c>
      <c r="O15" s="27">
        <v>560</v>
      </c>
      <c r="P15" s="21"/>
    </row>
    <row r="16" spans="2:16" ht="15.75">
      <c r="B16" s="48" t="s">
        <v>25</v>
      </c>
      <c r="C16" s="38" t="s">
        <v>26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  <c r="M16" s="35" t="s">
        <v>3</v>
      </c>
      <c r="N16" s="36" t="s">
        <v>3</v>
      </c>
      <c r="O16" s="37" t="s">
        <v>3</v>
      </c>
      <c r="P16" s="33"/>
    </row>
    <row r="17" spans="2:16" ht="15.75">
      <c r="B17" s="48" t="s">
        <v>27</v>
      </c>
      <c r="C17" s="34" t="s">
        <v>28</v>
      </c>
      <c r="D17" s="8" t="s">
        <v>3</v>
      </c>
      <c r="E17" s="8" t="s">
        <v>3</v>
      </c>
      <c r="F17" s="8" t="s">
        <v>3</v>
      </c>
      <c r="G17" s="8" t="s">
        <v>3</v>
      </c>
      <c r="H17" s="8" t="s">
        <v>3</v>
      </c>
      <c r="I17" s="8" t="s">
        <v>3</v>
      </c>
      <c r="J17" s="8" t="s">
        <v>3</v>
      </c>
      <c r="K17" s="8" t="s">
        <v>3</v>
      </c>
      <c r="L17" s="8" t="s">
        <v>3</v>
      </c>
      <c r="M17" s="35" t="s">
        <v>3</v>
      </c>
      <c r="N17" s="36" t="s">
        <v>3</v>
      </c>
      <c r="O17" s="37" t="s">
        <v>3</v>
      </c>
      <c r="P17" s="33"/>
    </row>
    <row r="18" spans="2:16" ht="15.75">
      <c r="B18" s="48" t="s">
        <v>29</v>
      </c>
      <c r="C18" s="34" t="s">
        <v>30</v>
      </c>
      <c r="D18" s="8" t="s">
        <v>3</v>
      </c>
      <c r="E18" s="8" t="s">
        <v>3</v>
      </c>
      <c r="F18" s="8" t="s">
        <v>3</v>
      </c>
      <c r="G18" s="8" t="s">
        <v>3</v>
      </c>
      <c r="H18" s="8" t="s">
        <v>3</v>
      </c>
      <c r="I18" s="8" t="s">
        <v>3</v>
      </c>
      <c r="J18" s="8" t="s">
        <v>3</v>
      </c>
      <c r="K18" s="8" t="s">
        <v>3</v>
      </c>
      <c r="L18" s="8" t="s">
        <v>3</v>
      </c>
      <c r="M18" s="35" t="s">
        <v>3</v>
      </c>
      <c r="N18" s="36" t="s">
        <v>3</v>
      </c>
      <c r="O18" s="37" t="s">
        <v>3</v>
      </c>
      <c r="P18" s="33"/>
    </row>
    <row r="19" spans="2:16" ht="15.75">
      <c r="B19" s="48" t="s">
        <v>31</v>
      </c>
      <c r="C19" s="29" t="s">
        <v>32</v>
      </c>
      <c r="D19" s="8" t="s">
        <v>3</v>
      </c>
      <c r="E19" s="8" t="s">
        <v>3</v>
      </c>
      <c r="F19" s="8" t="s">
        <v>3</v>
      </c>
      <c r="G19" s="8" t="s">
        <v>3</v>
      </c>
      <c r="H19" s="8" t="s">
        <v>3</v>
      </c>
      <c r="I19" s="8" t="s">
        <v>3</v>
      </c>
      <c r="J19" s="8" t="s">
        <v>3</v>
      </c>
      <c r="K19" s="8" t="s">
        <v>3</v>
      </c>
      <c r="L19" s="8" t="s">
        <v>3</v>
      </c>
      <c r="M19" s="35" t="s">
        <v>3</v>
      </c>
      <c r="N19" s="36" t="s">
        <v>3</v>
      </c>
      <c r="O19" s="37" t="s">
        <v>3</v>
      </c>
      <c r="P19" s="33"/>
    </row>
    <row r="20" spans="2:16" ht="15.75">
      <c r="B20" s="168" t="s">
        <v>33</v>
      </c>
      <c r="C20" s="40" t="s">
        <v>34</v>
      </c>
      <c r="D20" s="24">
        <v>193.6991944271951</v>
      </c>
      <c r="E20" s="24">
        <v>179.6802703599265</v>
      </c>
      <c r="F20" s="24">
        <v>14.018924067268586</v>
      </c>
      <c r="G20" s="24">
        <v>202.66864160915537</v>
      </c>
      <c r="H20" s="24">
        <v>167.1404355496809</v>
      </c>
      <c r="I20" s="24">
        <v>35.528206059474485</v>
      </c>
      <c r="J20" s="24">
        <v>233.4602782149909</v>
      </c>
      <c r="K20" s="24">
        <v>226.7105808378552</v>
      </c>
      <c r="L20" s="24">
        <v>6.749697377135703</v>
      </c>
      <c r="M20" s="25">
        <v>167</v>
      </c>
      <c r="N20" s="26">
        <v>179</v>
      </c>
      <c r="O20" s="27">
        <v>-12</v>
      </c>
      <c r="P20" s="21"/>
    </row>
    <row r="21" spans="2:16" ht="15.75">
      <c r="B21" s="48" t="s">
        <v>35</v>
      </c>
      <c r="C21" s="34" t="s">
        <v>36</v>
      </c>
      <c r="D21" s="2">
        <v>83.23925925049807</v>
      </c>
      <c r="E21" s="2">
        <v>114.90870112314236</v>
      </c>
      <c r="F21" s="2">
        <v>-31.6694418726443</v>
      </c>
      <c r="G21" s="2">
        <v>74.55499205708388</v>
      </c>
      <c r="H21" s="2">
        <v>104.21796293383179</v>
      </c>
      <c r="I21" s="2">
        <v>-29.662970876747906</v>
      </c>
      <c r="J21" s="2">
        <v>65.63083361681711</v>
      </c>
      <c r="K21" s="2">
        <v>113.53687700955254</v>
      </c>
      <c r="L21" s="2">
        <v>-47.90604339273543</v>
      </c>
      <c r="M21" s="30">
        <v>72</v>
      </c>
      <c r="N21" s="31">
        <v>102</v>
      </c>
      <c r="O21" s="32">
        <v>-30</v>
      </c>
      <c r="P21" s="33"/>
    </row>
    <row r="22" spans="2:16" ht="15.75">
      <c r="B22" s="48" t="s">
        <v>38</v>
      </c>
      <c r="C22" s="34" t="s">
        <v>39</v>
      </c>
      <c r="D22" s="2">
        <v>30.618191490211007</v>
      </c>
      <c r="E22" s="2">
        <v>53.39217554136635</v>
      </c>
      <c r="F22" s="2">
        <v>-22.77398405115534</v>
      </c>
      <c r="G22" s="2">
        <v>39.96336626481302</v>
      </c>
      <c r="H22" s="2">
        <v>47.12450121100006</v>
      </c>
      <c r="I22" s="2">
        <v>-7.16113494618704</v>
      </c>
      <c r="J22" s="2">
        <v>40.797837423183886</v>
      </c>
      <c r="K22" s="2">
        <v>42.82826525676716</v>
      </c>
      <c r="L22" s="2">
        <v>-2.030427833583275</v>
      </c>
      <c r="M22" s="30">
        <v>26</v>
      </c>
      <c r="N22" s="31">
        <v>64</v>
      </c>
      <c r="O22" s="32">
        <v>-38</v>
      </c>
      <c r="P22" s="33"/>
    </row>
    <row r="23" spans="2:16" ht="15.75">
      <c r="B23" s="48" t="s">
        <v>40</v>
      </c>
      <c r="C23" s="34" t="s">
        <v>41</v>
      </c>
      <c r="D23" s="2">
        <v>79.68494434992743</v>
      </c>
      <c r="E23" s="2">
        <v>10.643024996766997</v>
      </c>
      <c r="F23" s="2">
        <v>69.04191935316044</v>
      </c>
      <c r="G23" s="2">
        <v>87.98443443348845</v>
      </c>
      <c r="H23" s="2">
        <v>14.554378276810633</v>
      </c>
      <c r="I23" s="2">
        <v>73.43005615667781</v>
      </c>
      <c r="J23" s="2">
        <v>126.82506573821175</v>
      </c>
      <c r="K23" s="2">
        <v>69.98829662814742</v>
      </c>
      <c r="L23" s="2">
        <v>56.836769110064324</v>
      </c>
      <c r="M23" s="30">
        <v>68</v>
      </c>
      <c r="N23" s="31">
        <v>13</v>
      </c>
      <c r="O23" s="32">
        <v>56</v>
      </c>
      <c r="P23" s="33"/>
    </row>
    <row r="24" spans="2:16" ht="15.75">
      <c r="B24" s="48" t="s">
        <v>42</v>
      </c>
      <c r="C24" s="34" t="s">
        <v>43</v>
      </c>
      <c r="D24" s="2">
        <v>0.15679933655860634</v>
      </c>
      <c r="E24" s="2">
        <v>0.7363686986508001</v>
      </c>
      <c r="F24" s="2">
        <v>-0.5795693620921938</v>
      </c>
      <c r="G24" s="2">
        <v>0.16584885377004238</v>
      </c>
      <c r="H24" s="2">
        <v>1.2435931280384227</v>
      </c>
      <c r="I24" s="2">
        <v>-1.0777442742683803</v>
      </c>
      <c r="J24" s="2">
        <v>0.20654143677810533</v>
      </c>
      <c r="K24" s="2">
        <v>0.3571419433880708</v>
      </c>
      <c r="L24" s="2">
        <v>-0.1506005066099655</v>
      </c>
      <c r="M24" s="30" t="s">
        <v>252</v>
      </c>
      <c r="N24" s="31" t="s">
        <v>252</v>
      </c>
      <c r="O24" s="32" t="s">
        <v>252</v>
      </c>
      <c r="P24" s="33"/>
    </row>
    <row r="25" spans="2:16" ht="15.75">
      <c r="B25" s="168" t="s">
        <v>44</v>
      </c>
      <c r="C25" s="40" t="s">
        <v>45</v>
      </c>
      <c r="D25" s="24">
        <v>165.2984102909537</v>
      </c>
      <c r="E25" s="24">
        <v>154.71836839634463</v>
      </c>
      <c r="F25" s="24">
        <v>10.580041894609082</v>
      </c>
      <c r="G25" s="24">
        <v>193.84635446544084</v>
      </c>
      <c r="H25" s="24">
        <v>161.75943505990261</v>
      </c>
      <c r="I25" s="24">
        <v>32.086919405538225</v>
      </c>
      <c r="J25" s="24">
        <v>258.117148778848</v>
      </c>
      <c r="K25" s="24">
        <v>179.80642540653986</v>
      </c>
      <c r="L25" s="24">
        <v>78.31072337230813</v>
      </c>
      <c r="M25" s="25">
        <v>199</v>
      </c>
      <c r="N25" s="26">
        <v>128</v>
      </c>
      <c r="O25" s="27">
        <v>71</v>
      </c>
      <c r="P25" s="21"/>
    </row>
    <row r="26" spans="2:16" ht="15.75">
      <c r="B26" s="48" t="s">
        <v>46</v>
      </c>
      <c r="C26" s="34" t="s">
        <v>47</v>
      </c>
      <c r="D26" s="8">
        <v>0</v>
      </c>
      <c r="E26" s="2">
        <v>82.58875921881729</v>
      </c>
      <c r="F26" s="2">
        <v>-82.58875921881729</v>
      </c>
      <c r="G26" s="8">
        <v>0</v>
      </c>
      <c r="H26" s="2">
        <v>75.48900528431889</v>
      </c>
      <c r="I26" s="2">
        <v>-75.48900528431889</v>
      </c>
      <c r="J26" s="2">
        <v>0</v>
      </c>
      <c r="K26" s="2">
        <v>87.2948989283997</v>
      </c>
      <c r="L26" s="2">
        <v>-87.2948989283997</v>
      </c>
      <c r="M26" s="30" t="s">
        <v>252</v>
      </c>
      <c r="N26" s="31">
        <v>56</v>
      </c>
      <c r="O26" s="32">
        <v>-56</v>
      </c>
      <c r="P26" s="33"/>
    </row>
    <row r="27" spans="2:16" ht="15.75">
      <c r="B27" s="48" t="s">
        <v>48</v>
      </c>
      <c r="C27" s="34" t="s">
        <v>49</v>
      </c>
      <c r="D27" s="8">
        <v>0</v>
      </c>
      <c r="E27" s="2">
        <v>72.12960917752734</v>
      </c>
      <c r="F27" s="2">
        <v>-72.12960917752734</v>
      </c>
      <c r="G27" s="8">
        <v>0</v>
      </c>
      <c r="H27" s="2">
        <v>86.27042977558374</v>
      </c>
      <c r="I27" s="2">
        <v>-86.27042977558374</v>
      </c>
      <c r="J27" s="2">
        <v>0</v>
      </c>
      <c r="K27" s="2">
        <v>92.51152647814015</v>
      </c>
      <c r="L27" s="2">
        <v>-92.51152647814015</v>
      </c>
      <c r="M27" s="30" t="s">
        <v>252</v>
      </c>
      <c r="N27" s="31">
        <v>72</v>
      </c>
      <c r="O27" s="32">
        <v>-72</v>
      </c>
      <c r="P27" s="33"/>
    </row>
    <row r="28" spans="2:16" ht="15.75">
      <c r="B28" s="48" t="s">
        <v>50</v>
      </c>
      <c r="C28" s="41" t="s">
        <v>51</v>
      </c>
      <c r="D28" s="8">
        <v>0</v>
      </c>
      <c r="E28" s="2">
        <v>0.4665933685461026</v>
      </c>
      <c r="F28" s="2">
        <v>-0.4665933685461026</v>
      </c>
      <c r="G28" s="8">
        <v>0</v>
      </c>
      <c r="H28" s="2">
        <v>0.5139636355416604</v>
      </c>
      <c r="I28" s="2">
        <v>-0.5139636355416604</v>
      </c>
      <c r="J28" s="2">
        <v>0</v>
      </c>
      <c r="K28" s="2">
        <v>0.28612319856523205</v>
      </c>
      <c r="L28" s="2">
        <v>-0.28612319856523205</v>
      </c>
      <c r="M28" s="30" t="s">
        <v>252</v>
      </c>
      <c r="N28" s="31" t="s">
        <v>252</v>
      </c>
      <c r="O28" s="32" t="s">
        <v>252</v>
      </c>
      <c r="P28" s="33"/>
    </row>
    <row r="29" spans="2:16" ht="15.75">
      <c r="B29" s="48" t="s">
        <v>52</v>
      </c>
      <c r="C29" s="41" t="s">
        <v>53</v>
      </c>
      <c r="D29" s="8">
        <v>0</v>
      </c>
      <c r="E29" s="2">
        <v>14.763258683671289</v>
      </c>
      <c r="F29" s="2">
        <v>-14.763258683671289</v>
      </c>
      <c r="G29" s="8">
        <v>0</v>
      </c>
      <c r="H29" s="2">
        <v>28.88594751047392</v>
      </c>
      <c r="I29" s="2">
        <v>-28.88594751047392</v>
      </c>
      <c r="J29" s="2">
        <v>0</v>
      </c>
      <c r="K29" s="2">
        <v>20.166627690641924</v>
      </c>
      <c r="L29" s="2">
        <v>-20.166627690641924</v>
      </c>
      <c r="M29" s="30" t="s">
        <v>252</v>
      </c>
      <c r="N29" s="31">
        <v>20</v>
      </c>
      <c r="O29" s="32">
        <v>-20</v>
      </c>
      <c r="P29" s="33"/>
    </row>
    <row r="30" spans="2:16" ht="15.75">
      <c r="B30" s="48" t="s">
        <v>54</v>
      </c>
      <c r="C30" s="41" t="s">
        <v>37</v>
      </c>
      <c r="D30" s="8">
        <v>0</v>
      </c>
      <c r="E30" s="2">
        <v>56.899757125309954</v>
      </c>
      <c r="F30" s="2">
        <v>-56.899757125309954</v>
      </c>
      <c r="G30" s="8">
        <v>0</v>
      </c>
      <c r="H30" s="2">
        <v>56.87051862956815</v>
      </c>
      <c r="I30" s="2">
        <v>-56.87051862956815</v>
      </c>
      <c r="J30" s="2">
        <v>0</v>
      </c>
      <c r="K30" s="2">
        <v>72.05877558893302</v>
      </c>
      <c r="L30" s="2">
        <v>-72.05877558893302</v>
      </c>
      <c r="M30" s="30" t="s">
        <v>252</v>
      </c>
      <c r="N30" s="31">
        <v>52</v>
      </c>
      <c r="O30" s="32">
        <v>-52</v>
      </c>
      <c r="P30" s="33"/>
    </row>
    <row r="31" spans="2:16" ht="15.75">
      <c r="B31" s="168" t="s">
        <v>55</v>
      </c>
      <c r="C31" s="40" t="s">
        <v>56</v>
      </c>
      <c r="D31" s="24">
        <v>11.311138938456264</v>
      </c>
      <c r="E31" s="24">
        <v>9.255207808606773</v>
      </c>
      <c r="F31" s="24">
        <v>2.0559311298494904</v>
      </c>
      <c r="G31" s="24">
        <v>5.8785231959383175</v>
      </c>
      <c r="H31" s="24">
        <v>14.441653869092784</v>
      </c>
      <c r="I31" s="24">
        <v>-8.563130673154467</v>
      </c>
      <c r="J31" s="24">
        <v>10.380196260071896</v>
      </c>
      <c r="K31" s="24">
        <v>7.879589576572748</v>
      </c>
      <c r="L31" s="24">
        <v>2.5006066834991483</v>
      </c>
      <c r="M31" s="25">
        <v>6</v>
      </c>
      <c r="N31" s="26">
        <v>10</v>
      </c>
      <c r="O31" s="27">
        <v>-4</v>
      </c>
      <c r="P31" s="21"/>
    </row>
    <row r="32" spans="2:16" ht="15.75">
      <c r="B32" s="48" t="s">
        <v>57</v>
      </c>
      <c r="C32" s="34" t="s">
        <v>58</v>
      </c>
      <c r="D32" s="2">
        <v>11.311138938456264</v>
      </c>
      <c r="E32" s="2">
        <v>5.377891820052604</v>
      </c>
      <c r="F32" s="2">
        <v>5.93324711840366</v>
      </c>
      <c r="G32" s="2">
        <v>5.8785231959383175</v>
      </c>
      <c r="H32" s="2">
        <v>7.929486683865031</v>
      </c>
      <c r="I32" s="2">
        <v>-2.0509634879267136</v>
      </c>
      <c r="J32" s="2">
        <v>10.380196260071896</v>
      </c>
      <c r="K32" s="2">
        <v>3.6648158807703317</v>
      </c>
      <c r="L32" s="2">
        <v>6.715380379301564</v>
      </c>
      <c r="M32" s="30">
        <v>6</v>
      </c>
      <c r="N32" s="31">
        <v>5</v>
      </c>
      <c r="O32" s="32" t="s">
        <v>252</v>
      </c>
      <c r="P32" s="33"/>
    </row>
    <row r="33" spans="2:16" ht="15.75">
      <c r="B33" s="48" t="s">
        <v>59</v>
      </c>
      <c r="C33" s="34" t="s">
        <v>60</v>
      </c>
      <c r="D33" s="2">
        <v>0</v>
      </c>
      <c r="E33" s="2">
        <v>3.8773159885541695</v>
      </c>
      <c r="F33" s="2">
        <v>-3.8773159885541695</v>
      </c>
      <c r="G33" s="2">
        <v>0</v>
      </c>
      <c r="H33" s="2">
        <v>6.512167185227753</v>
      </c>
      <c r="I33" s="2">
        <v>-6.512167185227753</v>
      </c>
      <c r="J33" s="2">
        <v>0</v>
      </c>
      <c r="K33" s="2">
        <v>4.214773695802417</v>
      </c>
      <c r="L33" s="2">
        <v>-4.214773695802417</v>
      </c>
      <c r="M33" s="30" t="s">
        <v>252</v>
      </c>
      <c r="N33" s="31">
        <v>5</v>
      </c>
      <c r="O33" s="32">
        <v>-5</v>
      </c>
      <c r="P33" s="33"/>
    </row>
    <row r="34" spans="2:16" ht="15.75">
      <c r="B34" s="168" t="s">
        <v>61</v>
      </c>
      <c r="C34" s="40" t="s">
        <v>62</v>
      </c>
      <c r="D34" s="24">
        <v>25.286635046385083</v>
      </c>
      <c r="E34" s="24">
        <v>13.321412519625952</v>
      </c>
      <c r="F34" s="24">
        <v>11.965222526759131</v>
      </c>
      <c r="G34" s="24">
        <v>28.330896412314615</v>
      </c>
      <c r="H34" s="24">
        <v>19.35498943008117</v>
      </c>
      <c r="I34" s="24">
        <v>8.975906982233447</v>
      </c>
      <c r="J34" s="24">
        <v>40.68078352808015</v>
      </c>
      <c r="K34" s="24">
        <v>22.403778137540076</v>
      </c>
      <c r="L34" s="24">
        <v>18.277005390540072</v>
      </c>
      <c r="M34" s="25">
        <v>23</v>
      </c>
      <c r="N34" s="26">
        <v>18</v>
      </c>
      <c r="O34" s="27">
        <v>5</v>
      </c>
      <c r="P34" s="21"/>
    </row>
    <row r="35" spans="2:16" ht="15.75">
      <c r="B35" s="48" t="s">
        <v>63</v>
      </c>
      <c r="C35" s="34" t="s">
        <v>64</v>
      </c>
      <c r="D35" s="2">
        <v>23.691232612660418</v>
      </c>
      <c r="E35" s="2">
        <v>3.7543045211480024</v>
      </c>
      <c r="F35" s="2">
        <v>19.936928091512414</v>
      </c>
      <c r="G35" s="2">
        <v>26.128306632947027</v>
      </c>
      <c r="H35" s="2">
        <v>7.421669272897402</v>
      </c>
      <c r="I35" s="2">
        <v>18.706637360049626</v>
      </c>
      <c r="J35" s="2">
        <v>37.82444047069463</v>
      </c>
      <c r="K35" s="2">
        <v>9.698643151692226</v>
      </c>
      <c r="L35" s="2">
        <v>28.12579731900241</v>
      </c>
      <c r="M35" s="30">
        <v>21</v>
      </c>
      <c r="N35" s="31">
        <v>6</v>
      </c>
      <c r="O35" s="32">
        <v>15</v>
      </c>
      <c r="P35" s="33"/>
    </row>
    <row r="36" spans="2:16" ht="15.75">
      <c r="B36" s="48" t="s">
        <v>65</v>
      </c>
      <c r="C36" s="34" t="s">
        <v>66</v>
      </c>
      <c r="D36" s="2">
        <v>1.2689540367919736</v>
      </c>
      <c r="E36" s="2">
        <v>8.767038160912298</v>
      </c>
      <c r="F36" s="2">
        <v>-7.498084124120324</v>
      </c>
      <c r="G36" s="2">
        <v>1.3945416488917552</v>
      </c>
      <c r="H36" s="2">
        <v>10.365170529295783</v>
      </c>
      <c r="I36" s="2">
        <v>-8.970628880404028</v>
      </c>
      <c r="J36" s="2">
        <v>2.301101204226697</v>
      </c>
      <c r="K36" s="2">
        <v>12.390263727474219</v>
      </c>
      <c r="L36" s="2">
        <v>-10.089162523247522</v>
      </c>
      <c r="M36" s="30">
        <v>2</v>
      </c>
      <c r="N36" s="31">
        <v>11</v>
      </c>
      <c r="O36" s="32">
        <v>-10</v>
      </c>
      <c r="P36" s="33"/>
    </row>
    <row r="37" spans="2:16" ht="15.75">
      <c r="B37" s="48" t="s">
        <v>67</v>
      </c>
      <c r="C37" s="34" t="s">
        <v>68</v>
      </c>
      <c r="D37" s="2">
        <v>0.32644839693269584</v>
      </c>
      <c r="E37" s="2">
        <v>0.8000698375656521</v>
      </c>
      <c r="F37" s="2">
        <v>-0.47362144063295625</v>
      </c>
      <c r="G37" s="2">
        <v>0.808048130475833</v>
      </c>
      <c r="H37" s="2">
        <v>1.5681496278879812</v>
      </c>
      <c r="I37" s="2">
        <v>-0.7601014974121482</v>
      </c>
      <c r="J37" s="2">
        <v>0.5552418531588184</v>
      </c>
      <c r="K37" s="2">
        <v>0.3148712583736335</v>
      </c>
      <c r="L37" s="2">
        <v>0.24037059478518485</v>
      </c>
      <c r="M37" s="30" t="s">
        <v>252</v>
      </c>
      <c r="N37" s="31">
        <v>1</v>
      </c>
      <c r="O37" s="32" t="s">
        <v>252</v>
      </c>
      <c r="P37" s="33"/>
    </row>
    <row r="38" spans="2:16" ht="15.75">
      <c r="B38" s="48" t="s">
        <v>69</v>
      </c>
      <c r="C38" s="34" t="s">
        <v>70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2">
        <v>0</v>
      </c>
      <c r="K38" s="2">
        <v>0</v>
      </c>
      <c r="L38" s="2">
        <v>0</v>
      </c>
      <c r="M38" s="30" t="s">
        <v>252</v>
      </c>
      <c r="N38" s="31" t="s">
        <v>252</v>
      </c>
      <c r="O38" s="32" t="s">
        <v>252</v>
      </c>
      <c r="P38" s="33"/>
    </row>
    <row r="39" spans="2:16" ht="15.75">
      <c r="B39" s="168" t="s">
        <v>71</v>
      </c>
      <c r="C39" s="40" t="s">
        <v>72</v>
      </c>
      <c r="D39" s="24">
        <v>56.64585466705261</v>
      </c>
      <c r="E39" s="24">
        <v>78.86144494581903</v>
      </c>
      <c r="F39" s="24">
        <v>-22.21559027876642</v>
      </c>
      <c r="G39" s="24">
        <v>72.17994755841251</v>
      </c>
      <c r="H39" s="24">
        <v>97.4941473651316</v>
      </c>
      <c r="I39" s="24">
        <v>-25.31419980671909</v>
      </c>
      <c r="J39" s="24">
        <v>82.13204000251662</v>
      </c>
      <c r="K39" s="24">
        <v>107.1438665559662</v>
      </c>
      <c r="L39" s="24">
        <v>-25.01182655344958</v>
      </c>
      <c r="M39" s="25">
        <v>76</v>
      </c>
      <c r="N39" s="26">
        <v>88</v>
      </c>
      <c r="O39" s="27">
        <v>-12</v>
      </c>
      <c r="P39" s="21"/>
    </row>
    <row r="40" spans="2:16" ht="15.75">
      <c r="B40" s="48" t="s">
        <v>73</v>
      </c>
      <c r="C40" s="34" t="s">
        <v>74</v>
      </c>
      <c r="D40" s="2">
        <v>56.64585466705261</v>
      </c>
      <c r="E40" s="2">
        <v>78.86144494581903</v>
      </c>
      <c r="F40" s="2">
        <v>-22.21559027876642</v>
      </c>
      <c r="G40" s="2">
        <v>72.17994755841251</v>
      </c>
      <c r="H40" s="2">
        <v>97.4941473651316</v>
      </c>
      <c r="I40" s="2">
        <v>-25.31419980671909</v>
      </c>
      <c r="J40" s="2">
        <v>82.13204000251662</v>
      </c>
      <c r="K40" s="2">
        <v>107.1438665559662</v>
      </c>
      <c r="L40" s="2">
        <v>-25.01182655344958</v>
      </c>
      <c r="M40" s="30">
        <v>76</v>
      </c>
      <c r="N40" s="31">
        <v>88</v>
      </c>
      <c r="O40" s="32">
        <v>-12</v>
      </c>
      <c r="P40" s="33"/>
    </row>
    <row r="41" spans="2:16" ht="15.75">
      <c r="B41" s="48" t="s">
        <v>75</v>
      </c>
      <c r="C41" s="34" t="s">
        <v>76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30" t="s">
        <v>252</v>
      </c>
      <c r="N41" s="31" t="s">
        <v>252</v>
      </c>
      <c r="O41" s="32" t="s">
        <v>252</v>
      </c>
      <c r="P41" s="33"/>
    </row>
    <row r="42" spans="2:16" ht="15.75">
      <c r="B42" s="168" t="s">
        <v>77</v>
      </c>
      <c r="C42" s="40" t="s">
        <v>78</v>
      </c>
      <c r="D42" s="24">
        <v>1.7953977431095058</v>
      </c>
      <c r="E42" s="24">
        <v>27.08813390916917</v>
      </c>
      <c r="F42" s="24">
        <v>-25.29273616605966</v>
      </c>
      <c r="G42" s="24">
        <v>3.5794355429192426</v>
      </c>
      <c r="H42" s="24">
        <v>31.72837476449991</v>
      </c>
      <c r="I42" s="24">
        <v>-28.14893922158067</v>
      </c>
      <c r="J42" s="24">
        <v>3.969320282819164</v>
      </c>
      <c r="K42" s="24">
        <v>46.78744173318244</v>
      </c>
      <c r="L42" s="24">
        <v>-42.81812145036328</v>
      </c>
      <c r="M42" s="25">
        <v>1</v>
      </c>
      <c r="N42" s="26">
        <v>31</v>
      </c>
      <c r="O42" s="27">
        <v>-30</v>
      </c>
      <c r="P42" s="21"/>
    </row>
    <row r="43" spans="2:16" ht="15.75">
      <c r="B43" s="168" t="s">
        <v>79</v>
      </c>
      <c r="C43" s="40" t="s">
        <v>80</v>
      </c>
      <c r="D43" s="24">
        <v>685.6671216785277</v>
      </c>
      <c r="E43" s="24">
        <v>39.99447871191223</v>
      </c>
      <c r="F43" s="24">
        <v>645.6726429666154</v>
      </c>
      <c r="G43" s="24">
        <v>659.953062076672</v>
      </c>
      <c r="H43" s="24">
        <v>30.958244746894298</v>
      </c>
      <c r="I43" s="24">
        <v>628.9948173297778</v>
      </c>
      <c r="J43" s="24">
        <v>845.7244255183175</v>
      </c>
      <c r="K43" s="24">
        <v>38.89567739092581</v>
      </c>
      <c r="L43" s="24">
        <v>806.8287481273917</v>
      </c>
      <c r="M43" s="25">
        <v>695</v>
      </c>
      <c r="N43" s="26">
        <v>50</v>
      </c>
      <c r="O43" s="27">
        <v>645</v>
      </c>
      <c r="P43" s="21"/>
    </row>
    <row r="44" spans="2:16" ht="15.75">
      <c r="B44" s="48" t="s">
        <v>81</v>
      </c>
      <c r="C44" s="34" t="s">
        <v>82</v>
      </c>
      <c r="D44" s="2">
        <v>15.926203838985924</v>
      </c>
      <c r="E44" s="2">
        <v>17.819160474613486</v>
      </c>
      <c r="F44" s="2">
        <v>-1.892956635627563</v>
      </c>
      <c r="G44" s="2">
        <v>20.82599921351512</v>
      </c>
      <c r="H44" s="2">
        <v>12.918286878525702</v>
      </c>
      <c r="I44" s="2">
        <v>7.907712334989419</v>
      </c>
      <c r="J44" s="2">
        <v>23.0317964548986</v>
      </c>
      <c r="K44" s="2">
        <v>17.03154741207274</v>
      </c>
      <c r="L44" s="2">
        <v>6.00024904282586</v>
      </c>
      <c r="M44" s="30">
        <v>19</v>
      </c>
      <c r="N44" s="31">
        <v>13</v>
      </c>
      <c r="O44" s="32">
        <v>6</v>
      </c>
      <c r="P44" s="33"/>
    </row>
    <row r="45" spans="2:16" ht="15.75">
      <c r="B45" s="48" t="s">
        <v>83</v>
      </c>
      <c r="C45" s="34" t="s">
        <v>84</v>
      </c>
      <c r="D45" s="2">
        <v>668.395262889975</v>
      </c>
      <c r="E45" s="2">
        <v>13.516657256445793</v>
      </c>
      <c r="F45" s="2">
        <v>654.8786056335292</v>
      </c>
      <c r="G45" s="2">
        <v>638.1445339014282</v>
      </c>
      <c r="H45" s="2">
        <v>14.063084950921272</v>
      </c>
      <c r="I45" s="2">
        <v>624.0814489505069</v>
      </c>
      <c r="J45" s="2">
        <v>821.1387579142885</v>
      </c>
      <c r="K45" s="2">
        <v>16.150248874505678</v>
      </c>
      <c r="L45" s="2">
        <v>804.9885090397828</v>
      </c>
      <c r="M45" s="30">
        <v>661</v>
      </c>
      <c r="N45" s="31">
        <v>32</v>
      </c>
      <c r="O45" s="32">
        <v>630</v>
      </c>
      <c r="P45" s="33"/>
    </row>
    <row r="46" spans="2:16" ht="15.75">
      <c r="B46" s="48" t="s">
        <v>85</v>
      </c>
      <c r="C46" s="34" t="s">
        <v>86</v>
      </c>
      <c r="D46" s="2">
        <v>1.3456549495668635</v>
      </c>
      <c r="E46" s="2">
        <v>8.658660980852948</v>
      </c>
      <c r="F46" s="2">
        <v>-7.3130060312860845</v>
      </c>
      <c r="G46" s="2">
        <v>0.9825289617287111</v>
      </c>
      <c r="H46" s="2">
        <v>3.976872917447328</v>
      </c>
      <c r="I46" s="2">
        <v>-2.994343955718617</v>
      </c>
      <c r="J46" s="2">
        <v>1.5538711491304436</v>
      </c>
      <c r="K46" s="2">
        <v>5.713881104347391</v>
      </c>
      <c r="L46" s="2">
        <v>-4.160009955216948</v>
      </c>
      <c r="M46" s="30">
        <v>14</v>
      </c>
      <c r="N46" s="31">
        <v>5</v>
      </c>
      <c r="O46" s="32">
        <v>9</v>
      </c>
      <c r="P46" s="33"/>
    </row>
    <row r="47" spans="2:16" ht="15.75">
      <c r="B47" s="168" t="s">
        <v>87</v>
      </c>
      <c r="C47" s="40" t="s">
        <v>88</v>
      </c>
      <c r="D47" s="24">
        <v>224.58086834234697</v>
      </c>
      <c r="E47" s="24">
        <v>268.61855961731004</v>
      </c>
      <c r="F47" s="24">
        <v>-44.037691274963066</v>
      </c>
      <c r="G47" s="24">
        <v>233.08449496986478</v>
      </c>
      <c r="H47" s="24">
        <v>275.59501440744214</v>
      </c>
      <c r="I47" s="24">
        <v>-42.51051943757736</v>
      </c>
      <c r="J47" s="24">
        <v>291.21651498374854</v>
      </c>
      <c r="K47" s="24">
        <v>341.66319478610046</v>
      </c>
      <c r="L47" s="24">
        <v>-50.44667980235192</v>
      </c>
      <c r="M47" s="25">
        <v>303</v>
      </c>
      <c r="N47" s="26">
        <v>347</v>
      </c>
      <c r="O47" s="27">
        <v>-44</v>
      </c>
      <c r="P47" s="21"/>
    </row>
    <row r="48" spans="2:16" ht="15.75">
      <c r="B48" s="48" t="s">
        <v>89</v>
      </c>
      <c r="C48" s="34" t="s">
        <v>90</v>
      </c>
      <c r="D48" s="2">
        <v>7.119261090481564</v>
      </c>
      <c r="E48" s="2">
        <v>2.1396077453161753</v>
      </c>
      <c r="F48" s="2">
        <v>4.979653345165389</v>
      </c>
      <c r="G48" s="2">
        <v>8.54413042668365</v>
      </c>
      <c r="H48" s="2">
        <v>1.1838480262469533</v>
      </c>
      <c r="I48" s="2">
        <v>7.360282400436696</v>
      </c>
      <c r="J48" s="2">
        <v>10.52085661420579</v>
      </c>
      <c r="K48" s="2">
        <v>4.6176723729690705</v>
      </c>
      <c r="L48" s="2">
        <v>5.90318424123672</v>
      </c>
      <c r="M48" s="30">
        <v>10</v>
      </c>
      <c r="N48" s="31">
        <v>4</v>
      </c>
      <c r="O48" s="32">
        <v>7</v>
      </c>
      <c r="P48" s="33"/>
    </row>
    <row r="49" spans="2:16" ht="15.75">
      <c r="B49" s="48" t="s">
        <v>91</v>
      </c>
      <c r="C49" s="34" t="s">
        <v>92</v>
      </c>
      <c r="D49" s="2">
        <v>108.38413733037478</v>
      </c>
      <c r="E49" s="2">
        <v>115.00496732716401</v>
      </c>
      <c r="F49" s="2">
        <v>-6.620829996789226</v>
      </c>
      <c r="G49" s="2">
        <v>106.01517421478734</v>
      </c>
      <c r="H49" s="2">
        <v>126.27349467319658</v>
      </c>
      <c r="I49" s="2">
        <v>-20.258320458409244</v>
      </c>
      <c r="J49" s="2">
        <v>135.6371326376657</v>
      </c>
      <c r="K49" s="2">
        <v>170.5188540686263</v>
      </c>
      <c r="L49" s="2">
        <v>-34.881721430960596</v>
      </c>
      <c r="M49" s="30">
        <v>140</v>
      </c>
      <c r="N49" s="31">
        <v>153</v>
      </c>
      <c r="O49" s="32">
        <v>-12</v>
      </c>
      <c r="P49" s="33"/>
    </row>
    <row r="50" spans="2:16" ht="15.75">
      <c r="B50" s="48" t="s">
        <v>93</v>
      </c>
      <c r="C50" s="34" t="s">
        <v>94</v>
      </c>
      <c r="D50" s="2">
        <v>109.07746992149065</v>
      </c>
      <c r="E50" s="2">
        <v>151.47398454482988</v>
      </c>
      <c r="F50" s="2">
        <v>-42.39651462333923</v>
      </c>
      <c r="G50" s="2">
        <v>118.5251903283938</v>
      </c>
      <c r="H50" s="2">
        <v>148.13767170799855</v>
      </c>
      <c r="I50" s="2">
        <v>-29.612481379604745</v>
      </c>
      <c r="J50" s="2">
        <v>145.05852573187704</v>
      </c>
      <c r="K50" s="2">
        <v>166.52666834450514</v>
      </c>
      <c r="L50" s="2">
        <v>-21.4681426126281</v>
      </c>
      <c r="M50" s="30">
        <v>152</v>
      </c>
      <c r="N50" s="31">
        <v>191</v>
      </c>
      <c r="O50" s="32">
        <v>-38</v>
      </c>
      <c r="P50" s="33"/>
    </row>
    <row r="51" spans="2:16" ht="15.75">
      <c r="B51" s="168" t="s">
        <v>95</v>
      </c>
      <c r="C51" s="40" t="s">
        <v>96</v>
      </c>
      <c r="D51" s="24">
        <v>3.886273167231151</v>
      </c>
      <c r="E51" s="24">
        <v>3.562276016019091</v>
      </c>
      <c r="F51" s="24">
        <v>0.32399715121205963</v>
      </c>
      <c r="G51" s="24">
        <v>5.525412349835743</v>
      </c>
      <c r="H51" s="24">
        <v>3.610903560198045</v>
      </c>
      <c r="I51" s="24">
        <v>1.914508789637698</v>
      </c>
      <c r="J51" s="24">
        <v>3.4317018034126066</v>
      </c>
      <c r="K51" s="24">
        <v>2.4286188790198566</v>
      </c>
      <c r="L51" s="24">
        <v>1.00308292439275</v>
      </c>
      <c r="M51" s="25">
        <v>2</v>
      </c>
      <c r="N51" s="26">
        <v>10</v>
      </c>
      <c r="O51" s="27">
        <v>-8</v>
      </c>
      <c r="P51" s="21"/>
    </row>
    <row r="52" spans="2:16" ht="15.75">
      <c r="B52" s="48" t="s">
        <v>97</v>
      </c>
      <c r="C52" s="34" t="s">
        <v>98</v>
      </c>
      <c r="D52" s="2">
        <v>1.4976322046936437</v>
      </c>
      <c r="E52" s="2">
        <v>1.204746197207186</v>
      </c>
      <c r="F52" s="2">
        <v>0.29288600748645766</v>
      </c>
      <c r="G52" s="2">
        <v>1.252400515673317</v>
      </c>
      <c r="H52" s="2">
        <v>1.029701482621338</v>
      </c>
      <c r="I52" s="2">
        <v>0.2226990330519789</v>
      </c>
      <c r="J52" s="2">
        <v>2.09178168843346</v>
      </c>
      <c r="K52" s="2">
        <v>0.8530944675658046</v>
      </c>
      <c r="L52" s="2">
        <v>1.2386872208676554</v>
      </c>
      <c r="M52" s="30">
        <v>1</v>
      </c>
      <c r="N52" s="31">
        <v>2</v>
      </c>
      <c r="O52" s="32" t="s">
        <v>252</v>
      </c>
      <c r="P52" s="33"/>
    </row>
    <row r="53" spans="2:16" ht="15.75">
      <c r="B53" s="48" t="s">
        <v>99</v>
      </c>
      <c r="C53" s="34" t="s">
        <v>100</v>
      </c>
      <c r="D53" s="2">
        <v>2.3886409625375067</v>
      </c>
      <c r="E53" s="2">
        <v>2.357529818811905</v>
      </c>
      <c r="F53" s="2">
        <v>0.031111143725601753</v>
      </c>
      <c r="G53" s="2">
        <v>4.273011834162426</v>
      </c>
      <c r="H53" s="2">
        <v>2.581202077576707</v>
      </c>
      <c r="I53" s="2">
        <v>1.6918097565857186</v>
      </c>
      <c r="J53" s="2">
        <v>1.3399201149791469</v>
      </c>
      <c r="K53" s="2">
        <v>1.5755244114540523</v>
      </c>
      <c r="L53" s="2">
        <v>-0.23560429647490544</v>
      </c>
      <c r="M53" s="30">
        <v>1</v>
      </c>
      <c r="N53" s="31">
        <v>9</v>
      </c>
      <c r="O53" s="32">
        <v>-8</v>
      </c>
      <c r="P53" s="33"/>
    </row>
    <row r="54" spans="2:16" ht="15.75">
      <c r="B54" s="168" t="s">
        <v>101</v>
      </c>
      <c r="C54" s="40" t="s">
        <v>102</v>
      </c>
      <c r="D54" s="24">
        <v>6.198509147081638</v>
      </c>
      <c r="E54" s="24">
        <v>9.007262612328999</v>
      </c>
      <c r="F54" s="24">
        <v>-2.808753465247361</v>
      </c>
      <c r="G54" s="24">
        <v>6.7095614363436775</v>
      </c>
      <c r="H54" s="24">
        <v>8.193832033019117</v>
      </c>
      <c r="I54" s="24">
        <v>-1.4842705966754393</v>
      </c>
      <c r="J54" s="24">
        <v>7.406647454237498</v>
      </c>
      <c r="K54" s="24">
        <v>9.451372319353275</v>
      </c>
      <c r="L54" s="24">
        <v>-2.0447248651157777</v>
      </c>
      <c r="M54" s="25">
        <v>7</v>
      </c>
      <c r="N54" s="26">
        <v>9</v>
      </c>
      <c r="O54" s="27">
        <v>-2</v>
      </c>
      <c r="P54" s="21"/>
    </row>
    <row r="55" spans="2:16" ht="15.75">
      <c r="B55" s="168" t="s">
        <v>103</v>
      </c>
      <c r="C55" s="40" t="s">
        <v>104</v>
      </c>
      <c r="D55" s="24">
        <v>99.18780563088553</v>
      </c>
      <c r="E55" s="24">
        <v>15.3297127351597</v>
      </c>
      <c r="F55" s="24">
        <v>83.85809289572583</v>
      </c>
      <c r="G55" s="24">
        <v>69.27600535598543</v>
      </c>
      <c r="H55" s="24">
        <v>30.224508949837176</v>
      </c>
      <c r="I55" s="24">
        <v>39.05149640614826</v>
      </c>
      <c r="J55" s="24">
        <v>93.966588</v>
      </c>
      <c r="K55" s="24">
        <v>122.6913336</v>
      </c>
      <c r="L55" s="24">
        <v>-28.72474559999999</v>
      </c>
      <c r="M55" s="25">
        <v>265</v>
      </c>
      <c r="N55" s="26">
        <v>311</v>
      </c>
      <c r="O55" s="27">
        <v>-47</v>
      </c>
      <c r="P55" s="21"/>
    </row>
    <row r="56" spans="2:16" ht="15.75">
      <c r="B56" s="47" t="s">
        <v>105</v>
      </c>
      <c r="C56" s="23" t="s">
        <v>106</v>
      </c>
      <c r="D56" s="24">
        <v>111.44200600971848</v>
      </c>
      <c r="E56" s="24">
        <v>304.0215499143991</v>
      </c>
      <c r="F56" s="24">
        <v>-192.5795439046806</v>
      </c>
      <c r="G56" s="24">
        <v>141.347574147971</v>
      </c>
      <c r="H56" s="24">
        <v>353.67316627601326</v>
      </c>
      <c r="I56" s="24">
        <v>-212.32559212804227</v>
      </c>
      <c r="J56" s="24">
        <v>116.20028617491572</v>
      </c>
      <c r="K56" s="24">
        <v>346.22607832665517</v>
      </c>
      <c r="L56" s="24">
        <v>-230.02579215173944</v>
      </c>
      <c r="M56" s="25">
        <v>94</v>
      </c>
      <c r="N56" s="26">
        <v>300</v>
      </c>
      <c r="O56" s="27">
        <v>-206</v>
      </c>
      <c r="P56" s="21"/>
    </row>
    <row r="57" spans="2:16" ht="15.75">
      <c r="B57" s="48" t="s">
        <v>107</v>
      </c>
      <c r="C57" s="42" t="s">
        <v>108</v>
      </c>
      <c r="D57" s="2">
        <v>26.314298883188545</v>
      </c>
      <c r="E57" s="2">
        <v>17.87597422409939</v>
      </c>
      <c r="F57" s="2">
        <v>8.438324659089155</v>
      </c>
      <c r="G57" s="2">
        <v>32.54336025098956</v>
      </c>
      <c r="H57" s="2">
        <v>21.381139315410415</v>
      </c>
      <c r="I57" s="2">
        <v>11.162220935579143</v>
      </c>
      <c r="J57" s="2">
        <v>29.707612728226206</v>
      </c>
      <c r="K57" s="2">
        <v>28.071118183682856</v>
      </c>
      <c r="L57" s="2">
        <v>1.6364945445433499</v>
      </c>
      <c r="M57" s="30">
        <v>13</v>
      </c>
      <c r="N57" s="31">
        <v>25</v>
      </c>
      <c r="O57" s="32">
        <v>-13</v>
      </c>
      <c r="P57" s="33"/>
    </row>
    <row r="58" spans="2:16" ht="15.75">
      <c r="B58" s="48" t="s">
        <v>109</v>
      </c>
      <c r="C58" s="42" t="s">
        <v>110</v>
      </c>
      <c r="D58" s="2">
        <v>85.12770712652993</v>
      </c>
      <c r="E58" s="2">
        <v>286.1455756902997</v>
      </c>
      <c r="F58" s="2">
        <v>-201.0178685637698</v>
      </c>
      <c r="G58" s="2">
        <v>108.80421389698144</v>
      </c>
      <c r="H58" s="2">
        <v>332.29202696060287</v>
      </c>
      <c r="I58" s="2">
        <v>-223.48781306362145</v>
      </c>
      <c r="J58" s="2">
        <v>86.49267344668951</v>
      </c>
      <c r="K58" s="2">
        <v>318.1549601429723</v>
      </c>
      <c r="L58" s="2">
        <v>-231.6622866962828</v>
      </c>
      <c r="M58" s="30">
        <v>81</v>
      </c>
      <c r="N58" s="31">
        <v>275</v>
      </c>
      <c r="O58" s="32">
        <v>-194</v>
      </c>
      <c r="P58" s="33"/>
    </row>
    <row r="59" spans="2:16" ht="15.75">
      <c r="B59" s="48" t="s">
        <v>111</v>
      </c>
      <c r="C59" s="29" t="s">
        <v>112</v>
      </c>
      <c r="D59" s="2">
        <v>48.702958946529925</v>
      </c>
      <c r="E59" s="2">
        <v>283.3293228978184</v>
      </c>
      <c r="F59" s="2">
        <v>-234.62636395128845</v>
      </c>
      <c r="G59" s="2">
        <v>48.607069364981434</v>
      </c>
      <c r="H59" s="2">
        <v>329.6429820353752</v>
      </c>
      <c r="I59" s="2">
        <v>-281.03591267039377</v>
      </c>
      <c r="J59" s="2">
        <v>35.57144091868951</v>
      </c>
      <c r="K59" s="2">
        <v>313.8072121981945</v>
      </c>
      <c r="L59" s="2">
        <v>-278.235771279505</v>
      </c>
      <c r="M59" s="30">
        <v>40</v>
      </c>
      <c r="N59" s="31">
        <v>272</v>
      </c>
      <c r="O59" s="32">
        <v>-232</v>
      </c>
      <c r="P59" s="33"/>
    </row>
    <row r="60" spans="2:16" ht="15.75">
      <c r="B60" s="48" t="s">
        <v>113</v>
      </c>
      <c r="C60" s="29" t="s">
        <v>114</v>
      </c>
      <c r="D60" s="2">
        <v>32.443993788736805</v>
      </c>
      <c r="E60" s="2">
        <v>178.39288219374538</v>
      </c>
      <c r="F60" s="2">
        <v>-145.94888840500857</v>
      </c>
      <c r="G60" s="2">
        <v>34.09393792392661</v>
      </c>
      <c r="H60" s="2">
        <v>223.6610970906492</v>
      </c>
      <c r="I60" s="2">
        <v>-189.5671591667226</v>
      </c>
      <c r="J60" s="2">
        <v>25.313079445425444</v>
      </c>
      <c r="K60" s="2">
        <v>181.1225346642777</v>
      </c>
      <c r="L60" s="2">
        <v>-155.80945521885226</v>
      </c>
      <c r="M60" s="30">
        <v>32</v>
      </c>
      <c r="N60" s="31">
        <v>195</v>
      </c>
      <c r="O60" s="32">
        <v>-163</v>
      </c>
      <c r="P60" s="33"/>
    </row>
    <row r="61" spans="2:16" ht="15.75">
      <c r="B61" s="48" t="s">
        <v>115</v>
      </c>
      <c r="C61" s="29" t="s">
        <v>116</v>
      </c>
      <c r="D61" s="2">
        <v>16.258965157793124</v>
      </c>
      <c r="E61" s="2">
        <v>104.93644070407296</v>
      </c>
      <c r="F61" s="2">
        <v>-88.67747554627984</v>
      </c>
      <c r="G61" s="2">
        <v>14.513131441054826</v>
      </c>
      <c r="H61" s="2">
        <v>105.98188494472602</v>
      </c>
      <c r="I61" s="2">
        <v>-91.4687535036712</v>
      </c>
      <c r="J61" s="2">
        <v>10.258361473264074</v>
      </c>
      <c r="K61" s="2">
        <v>132.68467753391676</v>
      </c>
      <c r="L61" s="2">
        <v>-122.42631606065268</v>
      </c>
      <c r="M61" s="30">
        <v>8</v>
      </c>
      <c r="N61" s="31">
        <v>77</v>
      </c>
      <c r="O61" s="32">
        <v>-69</v>
      </c>
      <c r="P61" s="33"/>
    </row>
    <row r="62" spans="2:16" ht="15.75">
      <c r="B62" s="48" t="s">
        <v>117</v>
      </c>
      <c r="C62" s="29" t="s">
        <v>118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2">
        <v>0</v>
      </c>
      <c r="K62" s="2">
        <v>0</v>
      </c>
      <c r="L62" s="2">
        <v>0</v>
      </c>
      <c r="M62" s="30" t="s">
        <v>252</v>
      </c>
      <c r="N62" s="31" t="s">
        <v>252</v>
      </c>
      <c r="O62" s="32" t="s">
        <v>252</v>
      </c>
      <c r="P62" s="33"/>
    </row>
    <row r="63" spans="2:16" ht="15.75">
      <c r="B63" s="48" t="s">
        <v>119</v>
      </c>
      <c r="C63" s="29" t="s">
        <v>120</v>
      </c>
      <c r="D63" s="2">
        <v>0</v>
      </c>
      <c r="E63" s="2">
        <v>2.492109642481359</v>
      </c>
      <c r="F63" s="2">
        <v>-2.492109642481359</v>
      </c>
      <c r="G63" s="2">
        <v>0</v>
      </c>
      <c r="H63" s="2">
        <v>2.4631919292275835</v>
      </c>
      <c r="I63" s="2">
        <v>-2.4631919292275835</v>
      </c>
      <c r="J63" s="2">
        <v>0</v>
      </c>
      <c r="K63" s="2">
        <v>4.08749360077781</v>
      </c>
      <c r="L63" s="2">
        <v>-4.08749360077781</v>
      </c>
      <c r="M63" s="30" t="s">
        <v>252</v>
      </c>
      <c r="N63" s="31">
        <v>3</v>
      </c>
      <c r="O63" s="32">
        <v>-3</v>
      </c>
      <c r="P63" s="33"/>
    </row>
    <row r="64" spans="2:16" ht="15.75">
      <c r="B64" s="48" t="s">
        <v>121</v>
      </c>
      <c r="C64" s="29" t="s">
        <v>122</v>
      </c>
      <c r="D64" s="2">
        <v>36.42474818</v>
      </c>
      <c r="E64" s="2">
        <v>0.32414315</v>
      </c>
      <c r="F64" s="2">
        <v>36.100605030000004</v>
      </c>
      <c r="G64" s="2">
        <v>60.197144531999996</v>
      </c>
      <c r="H64" s="2">
        <v>0.18585299600000002</v>
      </c>
      <c r="I64" s="2">
        <v>60.011291535999995</v>
      </c>
      <c r="J64" s="2">
        <v>50.921232528</v>
      </c>
      <c r="K64" s="2">
        <v>0.260254344</v>
      </c>
      <c r="L64" s="2">
        <v>50.660978183999994</v>
      </c>
      <c r="M64" s="30">
        <v>41</v>
      </c>
      <c r="N64" s="31" t="s">
        <v>252</v>
      </c>
      <c r="O64" s="32">
        <v>41</v>
      </c>
      <c r="P64" s="33"/>
    </row>
    <row r="65" spans="2:16" ht="15.75">
      <c r="B65" s="48" t="s">
        <v>123</v>
      </c>
      <c r="C65" s="42" t="s">
        <v>124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30" t="s">
        <v>252</v>
      </c>
      <c r="N65" s="31" t="s">
        <v>252</v>
      </c>
      <c r="O65" s="32" t="s">
        <v>252</v>
      </c>
      <c r="P65" s="33"/>
    </row>
    <row r="66" spans="2:16" ht="15.75">
      <c r="B66" s="47" t="s">
        <v>125</v>
      </c>
      <c r="C66" s="23" t="s">
        <v>126</v>
      </c>
      <c r="D66" s="24">
        <v>692.595585610171</v>
      </c>
      <c r="E66" s="24">
        <v>30.604964591318947</v>
      </c>
      <c r="F66" s="24">
        <v>661.9906210188522</v>
      </c>
      <c r="G66" s="24">
        <v>743.4113797704745</v>
      </c>
      <c r="H66" s="24">
        <v>28.492147409098894</v>
      </c>
      <c r="I66" s="24">
        <v>714.9192323613755</v>
      </c>
      <c r="J66" s="24">
        <v>917.2017259684876</v>
      </c>
      <c r="K66" s="24">
        <v>23.683685643794554</v>
      </c>
      <c r="L66" s="24">
        <v>893.5180403246931</v>
      </c>
      <c r="M66" s="25">
        <v>632</v>
      </c>
      <c r="N66" s="26">
        <v>29</v>
      </c>
      <c r="O66" s="27">
        <v>603</v>
      </c>
      <c r="P66" s="21"/>
    </row>
    <row r="67" spans="2:16" ht="30">
      <c r="B67" s="48" t="s">
        <v>127</v>
      </c>
      <c r="C67" s="44" t="s">
        <v>128</v>
      </c>
      <c r="D67" s="2">
        <v>692.5955856101712</v>
      </c>
      <c r="E67" s="2">
        <v>31.830002151318947</v>
      </c>
      <c r="F67" s="2">
        <v>660.7655834588522</v>
      </c>
      <c r="G67" s="2">
        <v>743.4113797704745</v>
      </c>
      <c r="H67" s="2">
        <v>28.49214740909889</v>
      </c>
      <c r="I67" s="2">
        <v>714.9192323613756</v>
      </c>
      <c r="J67" s="2">
        <v>917.2017259684876</v>
      </c>
      <c r="K67" s="2">
        <v>23.683685643794554</v>
      </c>
      <c r="L67" s="2">
        <v>893.5180403246931</v>
      </c>
      <c r="M67" s="30">
        <v>632</v>
      </c>
      <c r="N67" s="31">
        <v>29</v>
      </c>
      <c r="O67" s="32">
        <v>603</v>
      </c>
      <c r="P67" s="33"/>
    </row>
    <row r="68" spans="2:16" ht="15.75">
      <c r="B68" s="169" t="s">
        <v>129</v>
      </c>
      <c r="C68" s="29" t="s">
        <v>130</v>
      </c>
      <c r="D68" s="46">
        <v>665.0587234165689</v>
      </c>
      <c r="E68" s="46">
        <v>26.306857081325166</v>
      </c>
      <c r="F68" s="46">
        <v>638.7518663352438</v>
      </c>
      <c r="G68" s="46">
        <v>716.3267115929261</v>
      </c>
      <c r="H68" s="46">
        <v>24.245370527678865</v>
      </c>
      <c r="I68" s="46">
        <v>692.0813410652472</v>
      </c>
      <c r="J68" s="2">
        <v>883.0922616539635</v>
      </c>
      <c r="K68" s="2">
        <v>20.16751751032647</v>
      </c>
      <c r="L68" s="2">
        <v>862.9247441436371</v>
      </c>
      <c r="M68" s="30">
        <v>609</v>
      </c>
      <c r="N68" s="31">
        <v>24</v>
      </c>
      <c r="O68" s="32">
        <v>585</v>
      </c>
      <c r="P68" s="33"/>
    </row>
    <row r="69" spans="2:16" ht="15.75">
      <c r="B69" s="48" t="s">
        <v>131</v>
      </c>
      <c r="C69" s="42"/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30" t="s">
        <v>252</v>
      </c>
      <c r="N69" s="31" t="s">
        <v>252</v>
      </c>
      <c r="O69" s="32" t="s">
        <v>252</v>
      </c>
      <c r="P69" s="33"/>
    </row>
    <row r="70" spans="2:16" ht="15.75">
      <c r="B70" s="48" t="s">
        <v>132</v>
      </c>
      <c r="C70" s="41" t="s">
        <v>133</v>
      </c>
      <c r="D70" s="2">
        <v>329.5958056512595</v>
      </c>
      <c r="E70" s="2">
        <v>26.306857081325166</v>
      </c>
      <c r="F70" s="2">
        <v>303.28894856993435</v>
      </c>
      <c r="G70" s="2">
        <v>353.30037872347657</v>
      </c>
      <c r="H70" s="2">
        <v>24.245370527678865</v>
      </c>
      <c r="I70" s="2">
        <v>329.0550081957977</v>
      </c>
      <c r="J70" s="2">
        <v>427.77173935649756</v>
      </c>
      <c r="K70" s="2">
        <v>20.16751751032647</v>
      </c>
      <c r="L70" s="2">
        <v>407.6042218461711</v>
      </c>
      <c r="M70" s="30">
        <v>324</v>
      </c>
      <c r="N70" s="31">
        <v>24</v>
      </c>
      <c r="O70" s="32">
        <v>300</v>
      </c>
      <c r="P70" s="33"/>
    </row>
    <row r="71" spans="2:16" ht="15.75">
      <c r="B71" s="48" t="s">
        <v>134</v>
      </c>
      <c r="C71" s="29" t="s">
        <v>135</v>
      </c>
      <c r="D71" s="2">
        <v>27.536862193602126</v>
      </c>
      <c r="E71" s="2">
        <v>5.523145069993783</v>
      </c>
      <c r="F71" s="2">
        <v>22.013717123608345</v>
      </c>
      <c r="G71" s="2">
        <v>27.084668177548348</v>
      </c>
      <c r="H71" s="2">
        <v>4.24677688142003</v>
      </c>
      <c r="I71" s="2">
        <v>22.83789129612832</v>
      </c>
      <c r="J71" s="2">
        <v>34.109464314524075</v>
      </c>
      <c r="K71" s="2">
        <v>3.5161681334680845</v>
      </c>
      <c r="L71" s="2">
        <v>30.59329618105599</v>
      </c>
      <c r="M71" s="30">
        <v>23</v>
      </c>
      <c r="N71" s="31">
        <v>5</v>
      </c>
      <c r="O71" s="32">
        <v>18</v>
      </c>
      <c r="P71" s="33"/>
    </row>
    <row r="72" spans="2:16" ht="15.75">
      <c r="B72" s="47">
        <v>2</v>
      </c>
      <c r="C72" s="23" t="s">
        <v>136</v>
      </c>
      <c r="D72" s="24">
        <v>2.1706992645482157</v>
      </c>
      <c r="E72" s="24">
        <v>14.307736838493756</v>
      </c>
      <c r="F72" s="24">
        <v>-12.137037573945541</v>
      </c>
      <c r="G72" s="24">
        <v>18.653658300369482</v>
      </c>
      <c r="H72" s="24">
        <v>7.481675582564549</v>
      </c>
      <c r="I72" s="24">
        <v>11.171982717804934</v>
      </c>
      <c r="J72" s="24">
        <v>17.9075725415093</v>
      </c>
      <c r="K72" s="24">
        <v>11.821032071851223</v>
      </c>
      <c r="L72" s="24">
        <v>6.086540469658077</v>
      </c>
      <c r="M72" s="25">
        <v>15</v>
      </c>
      <c r="N72" s="26">
        <v>9</v>
      </c>
      <c r="O72" s="27">
        <v>6</v>
      </c>
      <c r="P72" s="21"/>
    </row>
    <row r="73" spans="2:16" ht="15.75">
      <c r="B73" s="48">
        <v>2.1</v>
      </c>
      <c r="C73" s="49" t="s">
        <v>137</v>
      </c>
      <c r="D73" s="2">
        <v>0.09509905823787214</v>
      </c>
      <c r="E73" s="2">
        <v>7.794756514505969</v>
      </c>
      <c r="F73" s="2">
        <v>-7.699657456268096</v>
      </c>
      <c r="G73" s="2">
        <v>12.422645868867448</v>
      </c>
      <c r="H73" s="2">
        <v>0.5094659816427615</v>
      </c>
      <c r="I73" s="2">
        <v>11.913179887224686</v>
      </c>
      <c r="J73" s="2">
        <v>0.022863041894724503</v>
      </c>
      <c r="K73" s="2">
        <v>4.243920805469349</v>
      </c>
      <c r="L73" s="2">
        <v>-4.221057763574625</v>
      </c>
      <c r="M73" s="30" t="s">
        <v>252</v>
      </c>
      <c r="N73" s="31" t="s">
        <v>252</v>
      </c>
      <c r="O73" s="32" t="s">
        <v>252</v>
      </c>
      <c r="P73" s="33"/>
    </row>
    <row r="74" spans="2:16" ht="15.75">
      <c r="B74" s="48">
        <v>2.2</v>
      </c>
      <c r="C74" s="42" t="s">
        <v>138</v>
      </c>
      <c r="D74" s="2">
        <v>2.0756002063103436</v>
      </c>
      <c r="E74" s="2">
        <v>6.512980323987788</v>
      </c>
      <c r="F74" s="2">
        <v>-4.437380117677445</v>
      </c>
      <c r="G74" s="2">
        <v>6.2310124315020365</v>
      </c>
      <c r="H74" s="2">
        <v>6.972209600921787</v>
      </c>
      <c r="I74" s="2">
        <v>-0.7411971694197508</v>
      </c>
      <c r="J74" s="2">
        <v>17.884709499614576</v>
      </c>
      <c r="K74" s="2">
        <v>7.577111266381875</v>
      </c>
      <c r="L74" s="2">
        <v>10.307598233232701</v>
      </c>
      <c r="M74" s="30">
        <v>15</v>
      </c>
      <c r="N74" s="31">
        <v>9</v>
      </c>
      <c r="O74" s="32">
        <v>6</v>
      </c>
      <c r="P74" s="33"/>
    </row>
    <row r="75" spans="2:16" ht="15.75">
      <c r="B75" s="48" t="s">
        <v>139</v>
      </c>
      <c r="C75" s="42" t="s">
        <v>140</v>
      </c>
      <c r="D75" s="2">
        <v>2.0756002063103436</v>
      </c>
      <c r="E75" s="2">
        <v>6.512980323987788</v>
      </c>
      <c r="F75" s="2">
        <v>-4.437380117677445</v>
      </c>
      <c r="G75" s="2">
        <v>6.2310124315020365</v>
      </c>
      <c r="H75" s="2">
        <v>6.972209600921787</v>
      </c>
      <c r="I75" s="2">
        <v>-0.7411971694197508</v>
      </c>
      <c r="J75" s="2">
        <v>17.884709499614576</v>
      </c>
      <c r="K75" s="2">
        <v>7.577111266381875</v>
      </c>
      <c r="L75" s="2">
        <v>10.307598233232701</v>
      </c>
      <c r="M75" s="30">
        <v>15</v>
      </c>
      <c r="N75" s="31">
        <v>9</v>
      </c>
      <c r="O75" s="32">
        <v>6</v>
      </c>
      <c r="P75" s="33"/>
    </row>
    <row r="76" spans="2:16" ht="15.75">
      <c r="B76" s="48" t="s">
        <v>141</v>
      </c>
      <c r="C76" s="29" t="s">
        <v>142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30" t="s">
        <v>252</v>
      </c>
      <c r="N76" s="31" t="s">
        <v>252</v>
      </c>
      <c r="O76" s="32" t="s">
        <v>252</v>
      </c>
      <c r="P76" s="33"/>
    </row>
    <row r="77" spans="2:16" ht="15.75">
      <c r="B77" s="48" t="s">
        <v>143</v>
      </c>
      <c r="C77" s="29" t="s">
        <v>144</v>
      </c>
      <c r="D77" s="2">
        <v>2.0756002063103436</v>
      </c>
      <c r="E77" s="2">
        <v>6.512980323987788</v>
      </c>
      <c r="F77" s="2">
        <v>-4.437380117677445</v>
      </c>
      <c r="G77" s="2">
        <v>6.2310124315020365</v>
      </c>
      <c r="H77" s="2">
        <v>6.972209600921787</v>
      </c>
      <c r="I77" s="2">
        <v>-0.7411971694197508</v>
      </c>
      <c r="J77" s="2">
        <v>17.884709499614576</v>
      </c>
      <c r="K77" s="2">
        <v>7.577111266381875</v>
      </c>
      <c r="L77" s="2">
        <v>10.307598233232701</v>
      </c>
      <c r="M77" s="30">
        <v>15</v>
      </c>
      <c r="N77" s="31">
        <v>9</v>
      </c>
      <c r="O77" s="32">
        <v>6</v>
      </c>
      <c r="P77" s="33"/>
    </row>
    <row r="78" spans="2:16" ht="15.75">
      <c r="B78" s="48" t="s">
        <v>145</v>
      </c>
      <c r="C78" s="49" t="s">
        <v>128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30" t="s">
        <v>252</v>
      </c>
      <c r="N78" s="31" t="s">
        <v>252</v>
      </c>
      <c r="O78" s="32" t="s">
        <v>252</v>
      </c>
      <c r="P78" s="33"/>
    </row>
    <row r="79" spans="2:16" ht="15.75">
      <c r="B79" s="47">
        <v>3</v>
      </c>
      <c r="C79" s="23" t="s">
        <v>146</v>
      </c>
      <c r="D79" s="24">
        <v>5730.909032240387</v>
      </c>
      <c r="E79" s="24">
        <v>4971.630093942564</v>
      </c>
      <c r="F79" s="24">
        <v>759.2789382978235</v>
      </c>
      <c r="G79" s="24">
        <v>5177.773508049928</v>
      </c>
      <c r="H79" s="24">
        <v>4414.272799521886</v>
      </c>
      <c r="I79" s="24">
        <v>763.5007085280422</v>
      </c>
      <c r="J79" s="24">
        <v>5480.17684920105</v>
      </c>
      <c r="K79" s="24">
        <v>4416.59625631795</v>
      </c>
      <c r="L79" s="24">
        <v>1063.5805928830996</v>
      </c>
      <c r="M79" s="25">
        <v>7822</v>
      </c>
      <c r="N79" s="26">
        <v>7380</v>
      </c>
      <c r="O79" s="27">
        <v>443</v>
      </c>
      <c r="P79" s="21"/>
    </row>
    <row r="80" spans="2:16" ht="15.75">
      <c r="B80" s="47">
        <v>3.1</v>
      </c>
      <c r="C80" s="23" t="s">
        <v>147</v>
      </c>
      <c r="D80" s="24">
        <v>818.2158196219401</v>
      </c>
      <c r="E80" s="24">
        <v>470.7871289107257</v>
      </c>
      <c r="F80" s="24">
        <v>347.4286907112144</v>
      </c>
      <c r="G80" s="24">
        <v>432.923712615337</v>
      </c>
      <c r="H80" s="24">
        <v>251.15982591843698</v>
      </c>
      <c r="I80" s="24">
        <v>181.76388669690004</v>
      </c>
      <c r="J80" s="24">
        <v>506.77627639889886</v>
      </c>
      <c r="K80" s="24">
        <v>278.37878408904334</v>
      </c>
      <c r="L80" s="24">
        <v>228.39749230985552</v>
      </c>
      <c r="M80" s="25">
        <v>423</v>
      </c>
      <c r="N80" s="26">
        <v>369</v>
      </c>
      <c r="O80" s="27">
        <v>54</v>
      </c>
      <c r="P80" s="21"/>
    </row>
    <row r="81" spans="2:16" ht="15.75">
      <c r="B81" s="168" t="s">
        <v>148</v>
      </c>
      <c r="C81" s="50" t="s">
        <v>149</v>
      </c>
      <c r="D81" s="24">
        <v>800.1458322063982</v>
      </c>
      <c r="E81" s="24">
        <v>203.8389259547257</v>
      </c>
      <c r="F81" s="24">
        <v>596.3069062516724</v>
      </c>
      <c r="G81" s="24">
        <v>416.1683778205746</v>
      </c>
      <c r="H81" s="24">
        <v>97.830188686437</v>
      </c>
      <c r="I81" s="24">
        <v>318.3381891341376</v>
      </c>
      <c r="J81" s="24">
        <v>455.77363869006376</v>
      </c>
      <c r="K81" s="24">
        <v>130.35568813704333</v>
      </c>
      <c r="L81" s="24">
        <v>325.41795055302043</v>
      </c>
      <c r="M81" s="25">
        <v>374</v>
      </c>
      <c r="N81" s="26">
        <v>99</v>
      </c>
      <c r="O81" s="27">
        <v>275</v>
      </c>
      <c r="P81" s="33"/>
    </row>
    <row r="82" spans="2:16" ht="15.75">
      <c r="B82" s="170" t="s">
        <v>150</v>
      </c>
      <c r="C82" s="52" t="s">
        <v>151</v>
      </c>
      <c r="D82" s="2">
        <v>734.3944001903982</v>
      </c>
      <c r="E82" s="2">
        <v>188.94232652146138</v>
      </c>
      <c r="F82" s="2">
        <v>545.4520736689368</v>
      </c>
      <c r="G82" s="2">
        <v>397.3386311765746</v>
      </c>
      <c r="H82" s="2">
        <v>92.25977901759427</v>
      </c>
      <c r="I82" s="2">
        <v>305.07885215898034</v>
      </c>
      <c r="J82" s="2">
        <v>409.3251138900638</v>
      </c>
      <c r="K82" s="2">
        <v>128.0949478585081</v>
      </c>
      <c r="L82" s="2">
        <v>281.23016603155565</v>
      </c>
      <c r="M82" s="30">
        <v>370</v>
      </c>
      <c r="N82" s="31">
        <v>83</v>
      </c>
      <c r="O82" s="32">
        <v>286</v>
      </c>
      <c r="P82" s="33"/>
    </row>
    <row r="83" spans="2:16" ht="15.75">
      <c r="B83" s="48" t="s">
        <v>152</v>
      </c>
      <c r="C83" s="29" t="s">
        <v>153</v>
      </c>
      <c r="D83" s="2">
        <v>612.3315240270861</v>
      </c>
      <c r="E83" s="2">
        <v>188.94232652146138</v>
      </c>
      <c r="F83" s="2">
        <v>423.3891975056247</v>
      </c>
      <c r="G83" s="2">
        <v>272.36215068304364</v>
      </c>
      <c r="H83" s="2">
        <v>92.25977901759427</v>
      </c>
      <c r="I83" s="2">
        <v>180.10237166544937</v>
      </c>
      <c r="J83" s="2">
        <v>270.2780430694321</v>
      </c>
      <c r="K83" s="2">
        <v>128.0949478585081</v>
      </c>
      <c r="L83" s="2">
        <v>142.183095210924</v>
      </c>
      <c r="M83" s="30">
        <v>236</v>
      </c>
      <c r="N83" s="31">
        <v>83</v>
      </c>
      <c r="O83" s="32">
        <v>152</v>
      </c>
      <c r="P83" s="33"/>
    </row>
    <row r="84" spans="2:16" ht="15.75">
      <c r="B84" s="48" t="s">
        <v>154</v>
      </c>
      <c r="C84" s="34" t="s">
        <v>155</v>
      </c>
      <c r="D84" s="2">
        <v>612.3315240270861</v>
      </c>
      <c r="E84" s="2">
        <v>188.94232652146138</v>
      </c>
      <c r="F84" s="2">
        <v>423.3891975056247</v>
      </c>
      <c r="G84" s="2">
        <v>272.36215068304364</v>
      </c>
      <c r="H84" s="2">
        <v>92.25977901759427</v>
      </c>
      <c r="I84" s="2">
        <v>180.10237166544937</v>
      </c>
      <c r="J84" s="2">
        <v>270.2780430694321</v>
      </c>
      <c r="K84" s="2">
        <v>128.0949478585081</v>
      </c>
      <c r="L84" s="2">
        <v>142.183095210924</v>
      </c>
      <c r="M84" s="30">
        <v>236</v>
      </c>
      <c r="N84" s="31">
        <v>83</v>
      </c>
      <c r="O84" s="32">
        <v>152</v>
      </c>
      <c r="P84" s="33"/>
    </row>
    <row r="85" spans="2:16" ht="15.75">
      <c r="B85" s="48" t="s">
        <v>156</v>
      </c>
      <c r="C85" s="34" t="s">
        <v>157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30" t="s">
        <v>252</v>
      </c>
      <c r="N85" s="31" t="s">
        <v>252</v>
      </c>
      <c r="O85" s="32" t="s">
        <v>252</v>
      </c>
      <c r="P85" s="33"/>
    </row>
    <row r="86" spans="2:16" ht="15.75">
      <c r="B86" s="48" t="s">
        <v>158</v>
      </c>
      <c r="C86" s="34" t="s">
        <v>159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30" t="s">
        <v>252</v>
      </c>
      <c r="N86" s="31" t="s">
        <v>252</v>
      </c>
      <c r="O86" s="32" t="s">
        <v>252</v>
      </c>
      <c r="P86" s="33"/>
    </row>
    <row r="87" spans="2:16" ht="15.75">
      <c r="B87" s="48" t="s">
        <v>160</v>
      </c>
      <c r="C87" s="29" t="s">
        <v>161</v>
      </c>
      <c r="D87" s="8">
        <v>122.06287616331211</v>
      </c>
      <c r="E87" s="8">
        <v>0</v>
      </c>
      <c r="F87" s="8">
        <v>122.06287616331211</v>
      </c>
      <c r="G87" s="8">
        <v>124.97648049353097</v>
      </c>
      <c r="H87" s="8">
        <v>0</v>
      </c>
      <c r="I87" s="8">
        <v>124.97648049353097</v>
      </c>
      <c r="J87" s="8">
        <v>139.0470708206317</v>
      </c>
      <c r="K87" s="8">
        <v>0</v>
      </c>
      <c r="L87" s="8">
        <v>139.0470708206317</v>
      </c>
      <c r="M87" s="30">
        <v>134</v>
      </c>
      <c r="N87" s="31" t="s">
        <v>252</v>
      </c>
      <c r="O87" s="32">
        <v>134</v>
      </c>
      <c r="P87" s="33"/>
    </row>
    <row r="88" spans="2:16" ht="15.75">
      <c r="B88" s="170" t="s">
        <v>162</v>
      </c>
      <c r="C88" s="52" t="s">
        <v>163</v>
      </c>
      <c r="D88" s="8">
        <v>65.751432016</v>
      </c>
      <c r="E88" s="8">
        <v>14.89659943326431</v>
      </c>
      <c r="F88" s="8">
        <v>50.85483258273568</v>
      </c>
      <c r="G88" s="8">
        <v>18.829746644000004</v>
      </c>
      <c r="H88" s="8">
        <v>5.5704096688427445</v>
      </c>
      <c r="I88" s="8">
        <v>13.25933697515726</v>
      </c>
      <c r="J88" s="8">
        <v>46.4485248</v>
      </c>
      <c r="K88" s="8">
        <v>2.2607402785352226</v>
      </c>
      <c r="L88" s="8">
        <v>44.18778452146478</v>
      </c>
      <c r="M88" s="30">
        <v>5</v>
      </c>
      <c r="N88" s="31">
        <v>15</v>
      </c>
      <c r="O88" s="32">
        <v>-11</v>
      </c>
      <c r="P88" s="33"/>
    </row>
    <row r="89" spans="2:16" ht="15.75">
      <c r="B89" s="48" t="s">
        <v>164</v>
      </c>
      <c r="C89" s="29" t="s">
        <v>155</v>
      </c>
      <c r="D89" s="2">
        <v>65.751432016</v>
      </c>
      <c r="E89" s="2">
        <v>14.89659943326431</v>
      </c>
      <c r="F89" s="2">
        <v>50.85483258273568</v>
      </c>
      <c r="G89" s="2">
        <v>18.829746644000004</v>
      </c>
      <c r="H89" s="2">
        <v>5.5704096688427445</v>
      </c>
      <c r="I89" s="2">
        <v>13.25933697515726</v>
      </c>
      <c r="J89" s="2">
        <v>46.4485248</v>
      </c>
      <c r="K89" s="2">
        <v>2.2607402785352226</v>
      </c>
      <c r="L89" s="2">
        <v>44.18778452146478</v>
      </c>
      <c r="M89" s="30">
        <v>5</v>
      </c>
      <c r="N89" s="31">
        <v>15</v>
      </c>
      <c r="O89" s="32">
        <v>-11</v>
      </c>
      <c r="P89" s="33"/>
    </row>
    <row r="90" spans="2:16" ht="30">
      <c r="B90" s="48" t="s">
        <v>165</v>
      </c>
      <c r="C90" s="53" t="s">
        <v>157</v>
      </c>
      <c r="D90" s="8" t="s">
        <v>3</v>
      </c>
      <c r="E90" s="8" t="s">
        <v>3</v>
      </c>
      <c r="F90" s="8" t="s">
        <v>3</v>
      </c>
      <c r="G90" s="8" t="s">
        <v>3</v>
      </c>
      <c r="H90" s="8" t="s">
        <v>3</v>
      </c>
      <c r="I90" s="8" t="s">
        <v>3</v>
      </c>
      <c r="J90" s="8" t="s">
        <v>3</v>
      </c>
      <c r="K90" s="8" t="s">
        <v>3</v>
      </c>
      <c r="L90" s="8" t="s">
        <v>3</v>
      </c>
      <c r="M90" s="35" t="s">
        <v>3</v>
      </c>
      <c r="N90" s="36" t="s">
        <v>3</v>
      </c>
      <c r="O90" s="37" t="s">
        <v>3</v>
      </c>
      <c r="P90" s="33"/>
    </row>
    <row r="91" spans="2:16" ht="15.75">
      <c r="B91" s="48" t="s">
        <v>166</v>
      </c>
      <c r="C91" s="29" t="s">
        <v>159</v>
      </c>
      <c r="D91" s="8" t="s">
        <v>3</v>
      </c>
      <c r="E91" s="8" t="s">
        <v>3</v>
      </c>
      <c r="F91" s="8" t="s">
        <v>3</v>
      </c>
      <c r="G91" s="8" t="s">
        <v>3</v>
      </c>
      <c r="H91" s="8" t="s">
        <v>3</v>
      </c>
      <c r="I91" s="8" t="s">
        <v>3</v>
      </c>
      <c r="J91" s="8" t="s">
        <v>3</v>
      </c>
      <c r="K91" s="8" t="s">
        <v>3</v>
      </c>
      <c r="L91" s="8" t="s">
        <v>3</v>
      </c>
      <c r="M91" s="35" t="s">
        <v>3</v>
      </c>
      <c r="N91" s="36" t="s">
        <v>3</v>
      </c>
      <c r="O91" s="37" t="s">
        <v>3</v>
      </c>
      <c r="P91" s="33"/>
    </row>
    <row r="92" spans="2:16" ht="15.75">
      <c r="B92" s="168" t="s">
        <v>167</v>
      </c>
      <c r="C92" s="50" t="s">
        <v>168</v>
      </c>
      <c r="D92" s="54">
        <v>18.06998741554203</v>
      </c>
      <c r="E92" s="54">
        <v>266.948202956</v>
      </c>
      <c r="F92" s="54">
        <v>-248.87821554045797</v>
      </c>
      <c r="G92" s="54">
        <v>16.755334794762387</v>
      </c>
      <c r="H92" s="54">
        <v>153.32963723199998</v>
      </c>
      <c r="I92" s="54">
        <v>-136.5743024372376</v>
      </c>
      <c r="J92" s="54">
        <v>51.002637708835145</v>
      </c>
      <c r="K92" s="54">
        <v>148.023095952</v>
      </c>
      <c r="L92" s="54">
        <v>-97.02045824316485</v>
      </c>
      <c r="M92" s="25">
        <v>49</v>
      </c>
      <c r="N92" s="26">
        <v>271</v>
      </c>
      <c r="O92" s="27">
        <v>-222</v>
      </c>
      <c r="P92" s="21"/>
    </row>
    <row r="93" spans="2:16" ht="15.75">
      <c r="B93" s="170" t="s">
        <v>150</v>
      </c>
      <c r="C93" s="52" t="s">
        <v>151</v>
      </c>
      <c r="D93" s="8">
        <v>18.06998741554203</v>
      </c>
      <c r="E93" s="8">
        <v>82.15083993599998</v>
      </c>
      <c r="F93" s="8">
        <v>-64.08085252045795</v>
      </c>
      <c r="G93" s="8">
        <v>16.755334794762387</v>
      </c>
      <c r="H93" s="8">
        <v>87.056564582</v>
      </c>
      <c r="I93" s="8">
        <v>-70.3012297872376</v>
      </c>
      <c r="J93" s="8">
        <v>51.002637708835145</v>
      </c>
      <c r="K93" s="8">
        <v>85.77392385600001</v>
      </c>
      <c r="L93" s="8">
        <v>-34.771286147164865</v>
      </c>
      <c r="M93" s="30">
        <v>49</v>
      </c>
      <c r="N93" s="31">
        <v>162</v>
      </c>
      <c r="O93" s="32">
        <v>-113</v>
      </c>
      <c r="P93" s="33"/>
    </row>
    <row r="94" spans="2:16" ht="15.75">
      <c r="B94" s="48" t="s">
        <v>152</v>
      </c>
      <c r="C94" s="29" t="s">
        <v>153</v>
      </c>
      <c r="D94" s="24">
        <v>18.06998741554203</v>
      </c>
      <c r="E94" s="24">
        <v>68.64737162750001</v>
      </c>
      <c r="F94" s="24">
        <v>-50.57738421195798</v>
      </c>
      <c r="G94" s="24">
        <v>16.755334794762387</v>
      </c>
      <c r="H94" s="24">
        <v>73.2307725255</v>
      </c>
      <c r="I94" s="24">
        <v>-56.47543773073761</v>
      </c>
      <c r="J94" s="24">
        <v>51.002637708835145</v>
      </c>
      <c r="K94" s="24">
        <v>70.39154247</v>
      </c>
      <c r="L94" s="24">
        <v>-19.38890476116486</v>
      </c>
      <c r="M94" s="25">
        <v>49</v>
      </c>
      <c r="N94" s="26">
        <v>150</v>
      </c>
      <c r="O94" s="27">
        <v>-101</v>
      </c>
      <c r="P94" s="33"/>
    </row>
    <row r="95" spans="2:16" ht="15.75">
      <c r="B95" s="48" t="s">
        <v>154</v>
      </c>
      <c r="C95" s="34" t="s">
        <v>155</v>
      </c>
      <c r="D95" s="2">
        <v>18.06998741554203</v>
      </c>
      <c r="E95" s="2">
        <v>68.64737162750001</v>
      </c>
      <c r="F95" s="2">
        <v>-50.57738421195798</v>
      </c>
      <c r="G95" s="2">
        <v>16.755334794762387</v>
      </c>
      <c r="H95" s="2">
        <v>73.2307725255</v>
      </c>
      <c r="I95" s="2">
        <v>-56.47543773073761</v>
      </c>
      <c r="J95" s="2">
        <v>51.002637708835145</v>
      </c>
      <c r="K95" s="2">
        <v>70.39154247</v>
      </c>
      <c r="L95" s="2">
        <v>-19.38890476116486</v>
      </c>
      <c r="M95" s="30">
        <v>49</v>
      </c>
      <c r="N95" s="31">
        <v>150</v>
      </c>
      <c r="O95" s="32">
        <v>-101</v>
      </c>
      <c r="P95" s="33"/>
    </row>
    <row r="96" spans="2:16" ht="30">
      <c r="B96" s="48" t="s">
        <v>156</v>
      </c>
      <c r="C96" s="53" t="s">
        <v>157</v>
      </c>
      <c r="D96" s="8" t="s">
        <v>3</v>
      </c>
      <c r="E96" s="8" t="s">
        <v>3</v>
      </c>
      <c r="F96" s="8" t="s">
        <v>3</v>
      </c>
      <c r="G96" s="8" t="s">
        <v>3</v>
      </c>
      <c r="H96" s="8" t="s">
        <v>3</v>
      </c>
      <c r="I96" s="8" t="s">
        <v>3</v>
      </c>
      <c r="J96" s="8" t="s">
        <v>3</v>
      </c>
      <c r="K96" s="8" t="s">
        <v>3</v>
      </c>
      <c r="L96" s="8" t="s">
        <v>3</v>
      </c>
      <c r="M96" s="35" t="s">
        <v>3</v>
      </c>
      <c r="N96" s="36" t="s">
        <v>3</v>
      </c>
      <c r="O96" s="37" t="s">
        <v>3</v>
      </c>
      <c r="P96" s="33"/>
    </row>
    <row r="97" spans="2:16" ht="15.75">
      <c r="B97" s="48" t="s">
        <v>158</v>
      </c>
      <c r="C97" s="34" t="s">
        <v>159</v>
      </c>
      <c r="D97" s="8" t="s">
        <v>3</v>
      </c>
      <c r="E97" s="8" t="s">
        <v>3</v>
      </c>
      <c r="F97" s="8" t="s">
        <v>3</v>
      </c>
      <c r="G97" s="8" t="s">
        <v>3</v>
      </c>
      <c r="H97" s="8" t="s">
        <v>3</v>
      </c>
      <c r="I97" s="8" t="s">
        <v>3</v>
      </c>
      <c r="J97" s="8" t="s">
        <v>3</v>
      </c>
      <c r="K97" s="8" t="s">
        <v>3</v>
      </c>
      <c r="L97" s="8" t="s">
        <v>3</v>
      </c>
      <c r="M97" s="35" t="s">
        <v>3</v>
      </c>
      <c r="N97" s="36" t="s">
        <v>3</v>
      </c>
      <c r="O97" s="37" t="s">
        <v>3</v>
      </c>
      <c r="P97" s="33"/>
    </row>
    <row r="98" spans="2:16" ht="15.75">
      <c r="B98" s="48" t="s">
        <v>160</v>
      </c>
      <c r="C98" s="29" t="s">
        <v>161</v>
      </c>
      <c r="D98" s="8">
        <v>0</v>
      </c>
      <c r="E98" s="8">
        <v>13.5034683085</v>
      </c>
      <c r="F98" s="8">
        <v>-13.5034683085</v>
      </c>
      <c r="G98" s="8">
        <v>0</v>
      </c>
      <c r="H98" s="8">
        <v>13.8257920565</v>
      </c>
      <c r="I98" s="8">
        <v>-13.8257920565</v>
      </c>
      <c r="J98" s="8">
        <v>0</v>
      </c>
      <c r="K98" s="8">
        <v>15.382381385999999</v>
      </c>
      <c r="L98" s="8">
        <v>-15.382381385999999</v>
      </c>
      <c r="M98" s="30" t="s">
        <v>252</v>
      </c>
      <c r="N98" s="31">
        <v>12</v>
      </c>
      <c r="O98" s="32">
        <v>-12</v>
      </c>
      <c r="P98" s="33"/>
    </row>
    <row r="99" spans="2:16" ht="15.75">
      <c r="B99" s="170" t="s">
        <v>162</v>
      </c>
      <c r="C99" s="52" t="s">
        <v>163</v>
      </c>
      <c r="D99" s="8">
        <v>0</v>
      </c>
      <c r="E99" s="8">
        <v>184.79736302</v>
      </c>
      <c r="F99" s="8">
        <v>-184.79736302</v>
      </c>
      <c r="G99" s="8">
        <v>0</v>
      </c>
      <c r="H99" s="8">
        <v>66.27307265</v>
      </c>
      <c r="I99" s="8">
        <v>-66.27307265</v>
      </c>
      <c r="J99" s="8">
        <v>0</v>
      </c>
      <c r="K99" s="8">
        <v>62.249172096</v>
      </c>
      <c r="L99" s="8">
        <v>-62.249172096</v>
      </c>
      <c r="M99" s="30" t="s">
        <v>252</v>
      </c>
      <c r="N99" s="31">
        <v>109</v>
      </c>
      <c r="O99" s="32">
        <v>-109</v>
      </c>
      <c r="P99" s="33"/>
    </row>
    <row r="100" spans="2:16" ht="15.75">
      <c r="B100" s="48" t="s">
        <v>164</v>
      </c>
      <c r="C100" s="29" t="s">
        <v>155</v>
      </c>
      <c r="D100" s="2">
        <v>0</v>
      </c>
      <c r="E100" s="2">
        <v>184.79736302</v>
      </c>
      <c r="F100" s="2">
        <v>-184.79736302</v>
      </c>
      <c r="G100" s="2">
        <v>0</v>
      </c>
      <c r="H100" s="2">
        <v>66.27307265</v>
      </c>
      <c r="I100" s="2">
        <v>-66.27307265</v>
      </c>
      <c r="J100" s="2">
        <v>0</v>
      </c>
      <c r="K100" s="2">
        <v>62.249172096</v>
      </c>
      <c r="L100" s="2">
        <v>-62.249172096</v>
      </c>
      <c r="M100" s="30" t="s">
        <v>252</v>
      </c>
      <c r="N100" s="31">
        <v>109</v>
      </c>
      <c r="O100" s="32">
        <v>-109</v>
      </c>
      <c r="P100" s="33"/>
    </row>
    <row r="101" spans="2:16" ht="30">
      <c r="B101" s="48" t="s">
        <v>165</v>
      </c>
      <c r="C101" s="53" t="s">
        <v>157</v>
      </c>
      <c r="D101" s="8" t="s">
        <v>3</v>
      </c>
      <c r="E101" s="8" t="s">
        <v>3</v>
      </c>
      <c r="F101" s="8" t="s">
        <v>3</v>
      </c>
      <c r="G101" s="8" t="s">
        <v>3</v>
      </c>
      <c r="H101" s="8" t="s">
        <v>3</v>
      </c>
      <c r="I101" s="8" t="s">
        <v>3</v>
      </c>
      <c r="J101" s="8" t="s">
        <v>3</v>
      </c>
      <c r="K101" s="8" t="s">
        <v>3</v>
      </c>
      <c r="L101" s="8" t="s">
        <v>3</v>
      </c>
      <c r="M101" s="35" t="s">
        <v>3</v>
      </c>
      <c r="N101" s="36" t="s">
        <v>3</v>
      </c>
      <c r="O101" s="37" t="s">
        <v>3</v>
      </c>
      <c r="P101" s="33"/>
    </row>
    <row r="102" spans="2:16" ht="15.75">
      <c r="B102" s="48" t="s">
        <v>166</v>
      </c>
      <c r="C102" s="29" t="s">
        <v>159</v>
      </c>
      <c r="D102" s="8" t="s">
        <v>3</v>
      </c>
      <c r="E102" s="8" t="s">
        <v>3</v>
      </c>
      <c r="F102" s="8" t="s">
        <v>3</v>
      </c>
      <c r="G102" s="8" t="s">
        <v>3</v>
      </c>
      <c r="H102" s="8" t="s">
        <v>3</v>
      </c>
      <c r="I102" s="8" t="s">
        <v>3</v>
      </c>
      <c r="J102" s="8" t="s">
        <v>3</v>
      </c>
      <c r="K102" s="8" t="s">
        <v>3</v>
      </c>
      <c r="L102" s="8" t="s">
        <v>3</v>
      </c>
      <c r="M102" s="35" t="s">
        <v>3</v>
      </c>
      <c r="N102" s="36" t="s">
        <v>3</v>
      </c>
      <c r="O102" s="37" t="s">
        <v>3</v>
      </c>
      <c r="P102" s="33"/>
    </row>
    <row r="103" spans="2:16" ht="15.75">
      <c r="B103" s="47">
        <v>3.2</v>
      </c>
      <c r="C103" s="23" t="s">
        <v>169</v>
      </c>
      <c r="D103" s="24">
        <v>2164.9583239072167</v>
      </c>
      <c r="E103" s="24">
        <v>2063.759503082796</v>
      </c>
      <c r="F103" s="24">
        <v>101.19882082442064</v>
      </c>
      <c r="G103" s="24">
        <v>1969.3803210850624</v>
      </c>
      <c r="H103" s="24">
        <v>2033.5008159261445</v>
      </c>
      <c r="I103" s="24">
        <v>-64.12049484108206</v>
      </c>
      <c r="J103" s="24">
        <v>1999.8506026906095</v>
      </c>
      <c r="K103" s="24">
        <v>1907.4423070607563</v>
      </c>
      <c r="L103" s="24">
        <v>92.40829562985323</v>
      </c>
      <c r="M103" s="25">
        <v>4556</v>
      </c>
      <c r="N103" s="26">
        <v>4284</v>
      </c>
      <c r="O103" s="27">
        <v>272</v>
      </c>
      <c r="P103" s="21"/>
    </row>
    <row r="104" spans="2:16" ht="15.75">
      <c r="B104" s="168" t="s">
        <v>170</v>
      </c>
      <c r="C104" s="50" t="s">
        <v>171</v>
      </c>
      <c r="D104" s="1">
        <v>2160.744497216</v>
      </c>
      <c r="E104" s="1">
        <v>2050.2318022960003</v>
      </c>
      <c r="F104" s="24">
        <v>110.51269491999983</v>
      </c>
      <c r="G104" s="1">
        <v>1948.418722824</v>
      </c>
      <c r="H104" s="1">
        <v>2021.136682988</v>
      </c>
      <c r="I104" s="24">
        <v>-72.71796016400003</v>
      </c>
      <c r="J104" s="1">
        <v>1989.601678344</v>
      </c>
      <c r="K104" s="1">
        <v>1894.813073688</v>
      </c>
      <c r="L104" s="24">
        <v>94.78860465599996</v>
      </c>
      <c r="M104" s="25">
        <v>4550</v>
      </c>
      <c r="N104" s="26">
        <v>4229</v>
      </c>
      <c r="O104" s="27">
        <v>321</v>
      </c>
      <c r="P104" s="21"/>
    </row>
    <row r="105" spans="2:16" ht="15.75">
      <c r="B105" s="170" t="s">
        <v>172</v>
      </c>
      <c r="C105" s="52" t="s">
        <v>173</v>
      </c>
      <c r="D105" s="55">
        <v>1489.7047799271731</v>
      </c>
      <c r="E105" s="55">
        <v>1415.1303867332094</v>
      </c>
      <c r="F105" s="2">
        <v>74.57439319396372</v>
      </c>
      <c r="G105" s="2">
        <v>1386.4077454438461</v>
      </c>
      <c r="H105" s="2">
        <v>1465.0881207697055</v>
      </c>
      <c r="I105" s="2">
        <v>-78.68037532585936</v>
      </c>
      <c r="J105" s="2">
        <v>1174.3361478975753</v>
      </c>
      <c r="K105" s="2">
        <v>1161.4672684446423</v>
      </c>
      <c r="L105" s="2">
        <v>12.868879452933015</v>
      </c>
      <c r="M105" s="30">
        <v>3797</v>
      </c>
      <c r="N105" s="31">
        <v>3386</v>
      </c>
      <c r="O105" s="32">
        <v>412</v>
      </c>
      <c r="P105" s="33"/>
    </row>
    <row r="106" spans="2:16" ht="15.75">
      <c r="B106" s="170" t="s">
        <v>174</v>
      </c>
      <c r="C106" s="52" t="s">
        <v>175</v>
      </c>
      <c r="D106" s="2">
        <v>671.0397172888271</v>
      </c>
      <c r="E106" s="2">
        <v>635.1014155627909</v>
      </c>
      <c r="F106" s="2">
        <v>35.93830172603623</v>
      </c>
      <c r="G106" s="2">
        <v>562.010977380154</v>
      </c>
      <c r="H106" s="2">
        <v>556.0485622182947</v>
      </c>
      <c r="I106" s="2">
        <v>5.962415161859326</v>
      </c>
      <c r="J106" s="2">
        <v>815.2655304464247</v>
      </c>
      <c r="K106" s="2">
        <v>733.3458052433579</v>
      </c>
      <c r="L106" s="2">
        <v>81.91972520306683</v>
      </c>
      <c r="M106" s="30">
        <v>753</v>
      </c>
      <c r="N106" s="31">
        <v>843</v>
      </c>
      <c r="O106" s="32">
        <v>-91</v>
      </c>
      <c r="P106" s="33"/>
    </row>
    <row r="107" spans="2:16" ht="15.75">
      <c r="B107" s="168" t="s">
        <v>176</v>
      </c>
      <c r="C107" s="50" t="s">
        <v>177</v>
      </c>
      <c r="D107" s="2">
        <v>4.21382669121638</v>
      </c>
      <c r="E107" s="2">
        <v>13.527700786795668</v>
      </c>
      <c r="F107" s="2">
        <v>-9.313874095579287</v>
      </c>
      <c r="G107" s="2">
        <v>20.9615982610624</v>
      </c>
      <c r="H107" s="2">
        <v>12.364132938144117</v>
      </c>
      <c r="I107" s="2">
        <v>8.597465322918282</v>
      </c>
      <c r="J107" s="2">
        <v>10.248924346609671</v>
      </c>
      <c r="K107" s="2">
        <v>12.62923337275606</v>
      </c>
      <c r="L107" s="2">
        <v>-2.3803090261463886</v>
      </c>
      <c r="M107" s="30">
        <v>6</v>
      </c>
      <c r="N107" s="31">
        <v>55</v>
      </c>
      <c r="O107" s="32">
        <v>-49</v>
      </c>
      <c r="P107" s="33"/>
    </row>
    <row r="108" spans="2:16" ht="29.25">
      <c r="B108" s="47">
        <v>3.3</v>
      </c>
      <c r="C108" s="57" t="s">
        <v>178</v>
      </c>
      <c r="D108" s="8" t="s">
        <v>3</v>
      </c>
      <c r="E108" s="8" t="s">
        <v>3</v>
      </c>
      <c r="F108" s="8" t="s">
        <v>3</v>
      </c>
      <c r="G108" s="8" t="s">
        <v>3</v>
      </c>
      <c r="H108" s="8" t="s">
        <v>3</v>
      </c>
      <c r="I108" s="8" t="s">
        <v>3</v>
      </c>
      <c r="J108" s="8" t="s">
        <v>3</v>
      </c>
      <c r="K108" s="8" t="s">
        <v>3</v>
      </c>
      <c r="L108" s="8" t="s">
        <v>3</v>
      </c>
      <c r="M108" s="35" t="s">
        <v>3</v>
      </c>
      <c r="N108" s="36" t="s">
        <v>3</v>
      </c>
      <c r="O108" s="37" t="s">
        <v>3</v>
      </c>
      <c r="P108" s="33"/>
    </row>
    <row r="109" spans="2:16" ht="15.75">
      <c r="B109" s="47">
        <v>3.4</v>
      </c>
      <c r="C109" s="23" t="s">
        <v>120</v>
      </c>
      <c r="D109" s="24">
        <v>2747.7348887112303</v>
      </c>
      <c r="E109" s="24">
        <v>2193.752883559305</v>
      </c>
      <c r="F109" s="24">
        <v>553.9820051519255</v>
      </c>
      <c r="G109" s="24">
        <v>2775.469474349528</v>
      </c>
      <c r="H109" s="24">
        <v>2116.967899851739</v>
      </c>
      <c r="I109" s="24">
        <v>658.5015744977891</v>
      </c>
      <c r="J109" s="24">
        <v>2973.549970111541</v>
      </c>
      <c r="K109" s="24">
        <v>2883.2954499681505</v>
      </c>
      <c r="L109" s="24">
        <v>90.25452014339044</v>
      </c>
      <c r="M109" s="25">
        <v>2843</v>
      </c>
      <c r="N109" s="26">
        <v>2547</v>
      </c>
      <c r="O109" s="27">
        <v>296</v>
      </c>
      <c r="P109" s="21"/>
    </row>
    <row r="110" spans="2:16" ht="15.75">
      <c r="B110" s="168" t="s">
        <v>179</v>
      </c>
      <c r="C110" s="50" t="s">
        <v>180</v>
      </c>
      <c r="D110" s="24">
        <v>12.4292132</v>
      </c>
      <c r="E110" s="24">
        <v>0</v>
      </c>
      <c r="F110" s="24">
        <v>12.4292132</v>
      </c>
      <c r="G110" s="24">
        <v>9.384203</v>
      </c>
      <c r="H110" s="24">
        <v>0</v>
      </c>
      <c r="I110" s="24">
        <v>9.384203</v>
      </c>
      <c r="J110" s="24">
        <v>4.2719400912</v>
      </c>
      <c r="K110" s="24">
        <v>0</v>
      </c>
      <c r="L110" s="24">
        <v>4.2719400912</v>
      </c>
      <c r="M110" s="25">
        <v>10</v>
      </c>
      <c r="N110" s="26" t="s">
        <v>252</v>
      </c>
      <c r="O110" s="27">
        <v>10</v>
      </c>
      <c r="P110" s="21"/>
    </row>
    <row r="111" spans="2:16" ht="15.75">
      <c r="B111" s="168" t="s">
        <v>181</v>
      </c>
      <c r="C111" s="50" t="s">
        <v>182</v>
      </c>
      <c r="D111" s="24">
        <v>559.7445414238047</v>
      </c>
      <c r="E111" s="24">
        <v>508.09030611343803</v>
      </c>
      <c r="F111" s="24">
        <v>51.65423531036663</v>
      </c>
      <c r="G111" s="24">
        <v>690.7090438280592</v>
      </c>
      <c r="H111" s="24">
        <v>564.343948443564</v>
      </c>
      <c r="I111" s="24">
        <v>126.36509538449513</v>
      </c>
      <c r="J111" s="24">
        <v>799.657988344521</v>
      </c>
      <c r="K111" s="24">
        <v>636.7557752244414</v>
      </c>
      <c r="L111" s="24">
        <v>162.90221312007952</v>
      </c>
      <c r="M111" s="25">
        <v>568</v>
      </c>
      <c r="N111" s="26">
        <v>555</v>
      </c>
      <c r="O111" s="27">
        <v>12</v>
      </c>
      <c r="P111" s="21"/>
    </row>
    <row r="112" spans="2:16" ht="15.75">
      <c r="B112" s="48" t="s">
        <v>183</v>
      </c>
      <c r="C112" s="29" t="s">
        <v>184</v>
      </c>
      <c r="D112" s="2">
        <v>1.4055204173427855</v>
      </c>
      <c r="E112" s="2">
        <v>1.197728355642862</v>
      </c>
      <c r="F112" s="2">
        <v>0.2077920616999236</v>
      </c>
      <c r="G112" s="2">
        <v>0.011988677059337757</v>
      </c>
      <c r="H112" s="2">
        <v>1.1977470382956557</v>
      </c>
      <c r="I112" s="2">
        <v>-1.1857583612363178</v>
      </c>
      <c r="J112" s="2">
        <v>0.13745495127025295</v>
      </c>
      <c r="K112" s="2">
        <v>6.477225703730845</v>
      </c>
      <c r="L112" s="2">
        <v>-6.339770752460592</v>
      </c>
      <c r="M112" s="30">
        <v>4</v>
      </c>
      <c r="N112" s="31" t="s">
        <v>252</v>
      </c>
      <c r="O112" s="32">
        <v>4</v>
      </c>
      <c r="P112" s="33"/>
    </row>
    <row r="113" spans="2:16" ht="30">
      <c r="B113" s="48" t="s">
        <v>185</v>
      </c>
      <c r="C113" s="38" t="s">
        <v>186</v>
      </c>
      <c r="D113" s="2">
        <v>558.339021006462</v>
      </c>
      <c r="E113" s="2">
        <v>506.89257775779515</v>
      </c>
      <c r="F113" s="2">
        <v>51.44644324866681</v>
      </c>
      <c r="G113" s="2">
        <v>690.697055151</v>
      </c>
      <c r="H113" s="2">
        <v>563.1462014052682</v>
      </c>
      <c r="I113" s="2">
        <v>127.55085374573173</v>
      </c>
      <c r="J113" s="2">
        <v>799.5205333932506</v>
      </c>
      <c r="K113" s="2">
        <v>630.2785495207106</v>
      </c>
      <c r="L113" s="2">
        <v>169.24198387254</v>
      </c>
      <c r="M113" s="30">
        <v>564</v>
      </c>
      <c r="N113" s="31">
        <v>555</v>
      </c>
      <c r="O113" s="32">
        <v>8</v>
      </c>
      <c r="P113" s="33"/>
    </row>
    <row r="114" spans="2:16" ht="15.75">
      <c r="B114" s="48" t="s">
        <v>187</v>
      </c>
      <c r="C114" s="29" t="s">
        <v>140</v>
      </c>
      <c r="D114" s="8" t="s">
        <v>3</v>
      </c>
      <c r="E114" s="8" t="s">
        <v>3</v>
      </c>
      <c r="F114" s="8" t="s">
        <v>3</v>
      </c>
      <c r="G114" s="8" t="s">
        <v>3</v>
      </c>
      <c r="H114" s="8" t="s">
        <v>3</v>
      </c>
      <c r="I114" s="8" t="s">
        <v>3</v>
      </c>
      <c r="J114" s="8" t="s">
        <v>3</v>
      </c>
      <c r="K114" s="8" t="s">
        <v>3</v>
      </c>
      <c r="L114" s="8" t="s">
        <v>3</v>
      </c>
      <c r="M114" s="35" t="s">
        <v>3</v>
      </c>
      <c r="N114" s="36" t="s">
        <v>3</v>
      </c>
      <c r="O114" s="37" t="s">
        <v>3</v>
      </c>
      <c r="P114" s="33"/>
    </row>
    <row r="115" spans="2:16" ht="15.75">
      <c r="B115" s="48" t="s">
        <v>188</v>
      </c>
      <c r="C115" s="29" t="s">
        <v>189</v>
      </c>
      <c r="D115" s="8" t="s">
        <v>3</v>
      </c>
      <c r="E115" s="8" t="s">
        <v>3</v>
      </c>
      <c r="F115" s="8" t="s">
        <v>3</v>
      </c>
      <c r="G115" s="8" t="s">
        <v>3</v>
      </c>
      <c r="H115" s="8" t="s">
        <v>3</v>
      </c>
      <c r="I115" s="8" t="s">
        <v>3</v>
      </c>
      <c r="J115" s="8" t="s">
        <v>3</v>
      </c>
      <c r="K115" s="8" t="s">
        <v>3</v>
      </c>
      <c r="L115" s="8" t="s">
        <v>3</v>
      </c>
      <c r="M115" s="35" t="s">
        <v>3</v>
      </c>
      <c r="N115" s="36" t="s">
        <v>3</v>
      </c>
      <c r="O115" s="37" t="s">
        <v>3</v>
      </c>
      <c r="P115" s="33"/>
    </row>
    <row r="116" spans="2:16" ht="15.75">
      <c r="B116" s="168" t="s">
        <v>190</v>
      </c>
      <c r="C116" s="50" t="s">
        <v>191</v>
      </c>
      <c r="D116" s="24">
        <v>1084.7831882053254</v>
      </c>
      <c r="E116" s="24">
        <v>405.3632205554101</v>
      </c>
      <c r="F116" s="24">
        <v>679.4199676499152</v>
      </c>
      <c r="G116" s="24">
        <v>726.5389694691656</v>
      </c>
      <c r="H116" s="24">
        <v>292.5718242211625</v>
      </c>
      <c r="I116" s="24">
        <v>433.96714524800313</v>
      </c>
      <c r="J116" s="24">
        <v>623.7746093244441</v>
      </c>
      <c r="K116" s="24">
        <v>922.1813103862766</v>
      </c>
      <c r="L116" s="24">
        <v>-298.40670106183245</v>
      </c>
      <c r="M116" s="25">
        <v>1289</v>
      </c>
      <c r="N116" s="26">
        <v>856</v>
      </c>
      <c r="O116" s="27">
        <v>433</v>
      </c>
      <c r="P116" s="21"/>
    </row>
    <row r="117" spans="2:16" ht="15.75">
      <c r="B117" s="170" t="s">
        <v>192</v>
      </c>
      <c r="C117" s="52" t="s">
        <v>193</v>
      </c>
      <c r="D117" s="2">
        <v>1068.8303135933163</v>
      </c>
      <c r="E117" s="2">
        <v>390.04750414109617</v>
      </c>
      <c r="F117" s="2">
        <v>678.7828094522201</v>
      </c>
      <c r="G117" s="2">
        <v>674.5430399852256</v>
      </c>
      <c r="H117" s="2">
        <v>270.0032206833335</v>
      </c>
      <c r="I117" s="2">
        <v>404.5398193018921</v>
      </c>
      <c r="J117" s="2">
        <v>551.3273734895973</v>
      </c>
      <c r="K117" s="2">
        <v>875.0605022224458</v>
      </c>
      <c r="L117" s="2">
        <v>-323.7331287328485</v>
      </c>
      <c r="M117" s="30">
        <v>1263</v>
      </c>
      <c r="N117" s="31">
        <v>845</v>
      </c>
      <c r="O117" s="32">
        <v>418</v>
      </c>
      <c r="P117" s="33"/>
    </row>
    <row r="118" spans="2:16" ht="15.75">
      <c r="B118" s="48" t="s">
        <v>194</v>
      </c>
      <c r="C118" s="29" t="s">
        <v>195</v>
      </c>
      <c r="D118" s="8" t="s">
        <v>3</v>
      </c>
      <c r="E118" s="8" t="s">
        <v>3</v>
      </c>
      <c r="F118" s="8" t="s">
        <v>3</v>
      </c>
      <c r="G118" s="8" t="s">
        <v>3</v>
      </c>
      <c r="H118" s="8" t="s">
        <v>3</v>
      </c>
      <c r="I118" s="8" t="s">
        <v>3</v>
      </c>
      <c r="J118" s="8" t="s">
        <v>3</v>
      </c>
      <c r="K118" s="8" t="s">
        <v>3</v>
      </c>
      <c r="L118" s="8" t="s">
        <v>3</v>
      </c>
      <c r="M118" s="35" t="s">
        <v>3</v>
      </c>
      <c r="N118" s="36" t="s">
        <v>3</v>
      </c>
      <c r="O118" s="37" t="s">
        <v>3</v>
      </c>
      <c r="P118" s="33"/>
    </row>
    <row r="119" spans="2:16" ht="15.75">
      <c r="B119" s="48" t="s">
        <v>196</v>
      </c>
      <c r="C119" s="29" t="s">
        <v>197</v>
      </c>
      <c r="D119" s="2">
        <v>726.4303754265643</v>
      </c>
      <c r="E119" s="2">
        <v>211.8797385050702</v>
      </c>
      <c r="F119" s="2">
        <v>514.5506369214941</v>
      </c>
      <c r="G119" s="2">
        <v>231.43075494976776</v>
      </c>
      <c r="H119" s="2">
        <v>52.03589036663625</v>
      </c>
      <c r="I119" s="2">
        <v>179.3948645831315</v>
      </c>
      <c r="J119" s="2">
        <v>22.65836745338022</v>
      </c>
      <c r="K119" s="2">
        <v>464.99325585826347</v>
      </c>
      <c r="L119" s="2">
        <v>-442.33488840488326</v>
      </c>
      <c r="M119" s="30">
        <v>917</v>
      </c>
      <c r="N119" s="31">
        <v>710</v>
      </c>
      <c r="O119" s="32">
        <v>208</v>
      </c>
      <c r="P119" s="33"/>
    </row>
    <row r="120" spans="2:16" ht="15.75">
      <c r="B120" s="48" t="s">
        <v>198</v>
      </c>
      <c r="C120" s="29" t="s">
        <v>199</v>
      </c>
      <c r="D120" s="2">
        <v>54.50001618275214</v>
      </c>
      <c r="E120" s="2">
        <v>37.14001102802595</v>
      </c>
      <c r="F120" s="2">
        <v>17.36000515472619</v>
      </c>
      <c r="G120" s="2">
        <v>48.68004219945794</v>
      </c>
      <c r="H120" s="2">
        <v>33.58002910965074</v>
      </c>
      <c r="I120" s="2">
        <v>15.100013089807199</v>
      </c>
      <c r="J120" s="2">
        <v>111.59996043621717</v>
      </c>
      <c r="K120" s="2">
        <v>40.719985564182466</v>
      </c>
      <c r="L120" s="2">
        <v>70.87997487203471</v>
      </c>
      <c r="M120" s="30">
        <v>86</v>
      </c>
      <c r="N120" s="31">
        <v>34</v>
      </c>
      <c r="O120" s="32">
        <v>52</v>
      </c>
      <c r="P120" s="33"/>
    </row>
    <row r="121" spans="2:16" ht="15.75">
      <c r="B121" s="48" t="s">
        <v>200</v>
      </c>
      <c r="C121" s="29" t="s">
        <v>201</v>
      </c>
      <c r="D121" s="2">
        <v>287.899921984</v>
      </c>
      <c r="E121" s="2">
        <v>141.02775460799998</v>
      </c>
      <c r="F121" s="2">
        <v>146.87216737600002</v>
      </c>
      <c r="G121" s="2">
        <v>394.432242836</v>
      </c>
      <c r="H121" s="2">
        <v>184.38730120704648</v>
      </c>
      <c r="I121" s="2">
        <v>210.04494162895352</v>
      </c>
      <c r="J121" s="2">
        <v>417.06904560000004</v>
      </c>
      <c r="K121" s="2">
        <v>369.3472608</v>
      </c>
      <c r="L121" s="2">
        <v>47.72178480000002</v>
      </c>
      <c r="M121" s="30">
        <v>259</v>
      </c>
      <c r="N121" s="31">
        <v>101</v>
      </c>
      <c r="O121" s="32">
        <v>158</v>
      </c>
      <c r="P121" s="33"/>
    </row>
    <row r="122" spans="2:16" ht="15.75">
      <c r="B122" s="170" t="s">
        <v>202</v>
      </c>
      <c r="C122" s="52" t="s">
        <v>203</v>
      </c>
      <c r="D122" s="2">
        <v>15.952874612008825</v>
      </c>
      <c r="E122" s="2">
        <v>15.315716414313986</v>
      </c>
      <c r="F122" s="2">
        <v>0.6371581976948395</v>
      </c>
      <c r="G122" s="2">
        <v>51.99592948393997</v>
      </c>
      <c r="H122" s="2">
        <v>22.568603537828974</v>
      </c>
      <c r="I122" s="2">
        <v>29.427325946110994</v>
      </c>
      <c r="J122" s="2">
        <v>72.44723583484671</v>
      </c>
      <c r="K122" s="2">
        <v>47.120808163830795</v>
      </c>
      <c r="L122" s="2">
        <v>25.326427671015914</v>
      </c>
      <c r="M122" s="30">
        <v>26</v>
      </c>
      <c r="N122" s="31">
        <v>11</v>
      </c>
      <c r="O122" s="32">
        <v>15</v>
      </c>
      <c r="P122" s="33"/>
    </row>
    <row r="123" spans="2:16" ht="15.75">
      <c r="B123" s="48" t="s">
        <v>194</v>
      </c>
      <c r="C123" s="29" t="s">
        <v>195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30" t="s">
        <v>252</v>
      </c>
      <c r="N123" s="31" t="s">
        <v>252</v>
      </c>
      <c r="O123" s="32" t="s">
        <v>252</v>
      </c>
      <c r="P123" s="33"/>
    </row>
    <row r="124" spans="2:16" ht="15.75">
      <c r="B124" s="48" t="s">
        <v>196</v>
      </c>
      <c r="C124" s="29" t="s">
        <v>197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30" t="s">
        <v>252</v>
      </c>
      <c r="N124" s="31" t="s">
        <v>252</v>
      </c>
      <c r="O124" s="32" t="s">
        <v>252</v>
      </c>
      <c r="P124" s="33"/>
    </row>
    <row r="125" spans="2:16" ht="15.75">
      <c r="B125" s="48" t="s">
        <v>198</v>
      </c>
      <c r="C125" s="29" t="s">
        <v>140</v>
      </c>
      <c r="D125" s="2">
        <v>0.7874200089130436</v>
      </c>
      <c r="E125" s="2">
        <v>1.0715676847826088</v>
      </c>
      <c r="F125" s="2">
        <v>-0.28414767586956513</v>
      </c>
      <c r="G125" s="2">
        <v>0.8062154889130436</v>
      </c>
      <c r="H125" s="2">
        <v>1.0971456847826087</v>
      </c>
      <c r="I125" s="2">
        <v>-0.29093019586956503</v>
      </c>
      <c r="J125" s="2">
        <v>0.8969839904347826</v>
      </c>
      <c r="K125" s="2">
        <v>1.2206688260869565</v>
      </c>
      <c r="L125" s="2">
        <v>-0.3236848356521739</v>
      </c>
      <c r="M125" s="30">
        <v>1</v>
      </c>
      <c r="N125" s="31">
        <v>1</v>
      </c>
      <c r="O125" s="32" t="s">
        <v>252</v>
      </c>
      <c r="P125" s="33"/>
    </row>
    <row r="126" spans="2:16" ht="15.75">
      <c r="B126" s="48" t="s">
        <v>200</v>
      </c>
      <c r="C126" s="29" t="s">
        <v>204</v>
      </c>
      <c r="D126" s="2">
        <v>15.165454603095784</v>
      </c>
      <c r="E126" s="2">
        <v>14.244148729531377</v>
      </c>
      <c r="F126" s="2">
        <v>0.9213058735644069</v>
      </c>
      <c r="G126" s="2">
        <v>51.18971399502692</v>
      </c>
      <c r="H126" s="2">
        <v>21.471457853046367</v>
      </c>
      <c r="I126" s="2">
        <v>29.718256141980554</v>
      </c>
      <c r="J126" s="2">
        <v>71.55025184441192</v>
      </c>
      <c r="K126" s="2">
        <v>45.90013933774383</v>
      </c>
      <c r="L126" s="2">
        <v>25.650112506668087</v>
      </c>
      <c r="M126" s="30">
        <v>26</v>
      </c>
      <c r="N126" s="31">
        <v>10</v>
      </c>
      <c r="O126" s="32">
        <v>16</v>
      </c>
      <c r="P126" s="33"/>
    </row>
    <row r="127" spans="2:16" ht="15.75">
      <c r="B127" s="168" t="s">
        <v>205</v>
      </c>
      <c r="C127" s="50" t="s">
        <v>206</v>
      </c>
      <c r="D127" s="8" t="s">
        <v>3</v>
      </c>
      <c r="E127" s="8" t="s">
        <v>3</v>
      </c>
      <c r="F127" s="8" t="s">
        <v>3</v>
      </c>
      <c r="G127" s="8" t="s">
        <v>3</v>
      </c>
      <c r="H127" s="8" t="s">
        <v>3</v>
      </c>
      <c r="I127" s="8" t="s">
        <v>3</v>
      </c>
      <c r="J127" s="8" t="s">
        <v>3</v>
      </c>
      <c r="K127" s="8" t="s">
        <v>3</v>
      </c>
      <c r="L127" s="8" t="s">
        <v>3</v>
      </c>
      <c r="M127" s="35" t="s">
        <v>3</v>
      </c>
      <c r="N127" s="36" t="s">
        <v>3</v>
      </c>
      <c r="O127" s="37" t="s">
        <v>3</v>
      </c>
      <c r="P127" s="21"/>
    </row>
    <row r="128" spans="2:16" ht="15.75">
      <c r="B128" s="168" t="s">
        <v>207</v>
      </c>
      <c r="C128" s="50" t="s">
        <v>208</v>
      </c>
      <c r="D128" s="24">
        <v>1080.399968436</v>
      </c>
      <c r="E128" s="24">
        <v>943.2023787072001</v>
      </c>
      <c r="F128" s="24">
        <v>137.19758972880004</v>
      </c>
      <c r="G128" s="24">
        <v>1208.7086924659998</v>
      </c>
      <c r="H128" s="24">
        <v>1077.28711343224</v>
      </c>
      <c r="I128" s="24">
        <v>131.42157903375983</v>
      </c>
      <c r="J128" s="24">
        <v>1280.7749961907186</v>
      </c>
      <c r="K128" s="24">
        <v>1287.4473872792055</v>
      </c>
      <c r="L128" s="24">
        <v>-6.672391088486847</v>
      </c>
      <c r="M128" s="25">
        <v>823</v>
      </c>
      <c r="N128" s="26">
        <v>762</v>
      </c>
      <c r="O128" s="27">
        <v>60</v>
      </c>
      <c r="P128" s="21"/>
    </row>
    <row r="129" spans="2:16" ht="15.75">
      <c r="B129" s="48" t="s">
        <v>209</v>
      </c>
      <c r="C129" s="29" t="s">
        <v>195</v>
      </c>
      <c r="D129" s="8" t="s">
        <v>3</v>
      </c>
      <c r="E129" s="8" t="s">
        <v>3</v>
      </c>
      <c r="F129" s="8" t="s">
        <v>3</v>
      </c>
      <c r="G129" s="8" t="s">
        <v>3</v>
      </c>
      <c r="H129" s="8" t="s">
        <v>3</v>
      </c>
      <c r="I129" s="8" t="s">
        <v>3</v>
      </c>
      <c r="J129" s="8" t="s">
        <v>3</v>
      </c>
      <c r="K129" s="8" t="s">
        <v>3</v>
      </c>
      <c r="L129" s="8" t="s">
        <v>3</v>
      </c>
      <c r="M129" s="35" t="s">
        <v>3</v>
      </c>
      <c r="N129" s="36" t="s">
        <v>3</v>
      </c>
      <c r="O129" s="37" t="s">
        <v>3</v>
      </c>
      <c r="P129" s="33"/>
    </row>
    <row r="130" spans="2:16" ht="15.75">
      <c r="B130" s="48" t="s">
        <v>210</v>
      </c>
      <c r="C130" s="29" t="s">
        <v>140</v>
      </c>
      <c r="D130" s="8" t="s">
        <v>3</v>
      </c>
      <c r="E130" s="8" t="s">
        <v>3</v>
      </c>
      <c r="F130" s="8" t="s">
        <v>3</v>
      </c>
      <c r="G130" s="8" t="s">
        <v>3</v>
      </c>
      <c r="H130" s="8" t="s">
        <v>3</v>
      </c>
      <c r="I130" s="8" t="s">
        <v>3</v>
      </c>
      <c r="J130" s="8" t="s">
        <v>3</v>
      </c>
      <c r="K130" s="8" t="s">
        <v>3</v>
      </c>
      <c r="L130" s="8" t="s">
        <v>3</v>
      </c>
      <c r="M130" s="35" t="s">
        <v>3</v>
      </c>
      <c r="N130" s="36" t="s">
        <v>3</v>
      </c>
      <c r="O130" s="37" t="s">
        <v>3</v>
      </c>
      <c r="P130" s="33"/>
    </row>
    <row r="131" spans="2:16" ht="15.75">
      <c r="B131" s="48" t="s">
        <v>211</v>
      </c>
      <c r="C131" s="29" t="s">
        <v>212</v>
      </c>
      <c r="D131" s="8" t="s">
        <v>3</v>
      </c>
      <c r="E131" s="8" t="s">
        <v>3</v>
      </c>
      <c r="F131" s="8" t="s">
        <v>3</v>
      </c>
      <c r="G131" s="8" t="s">
        <v>3</v>
      </c>
      <c r="H131" s="8" t="s">
        <v>3</v>
      </c>
      <c r="I131" s="8" t="s">
        <v>3</v>
      </c>
      <c r="J131" s="8" t="s">
        <v>3</v>
      </c>
      <c r="K131" s="8" t="s">
        <v>3</v>
      </c>
      <c r="L131" s="8" t="s">
        <v>3</v>
      </c>
      <c r="M131" s="35" t="s">
        <v>3</v>
      </c>
      <c r="N131" s="36" t="s">
        <v>3</v>
      </c>
      <c r="O131" s="37" t="s">
        <v>3</v>
      </c>
      <c r="P131" s="33"/>
    </row>
    <row r="132" spans="2:16" ht="15.75">
      <c r="B132" s="170" t="s">
        <v>213</v>
      </c>
      <c r="C132" s="58" t="s">
        <v>204</v>
      </c>
      <c r="D132" s="2">
        <v>1080.399968436</v>
      </c>
      <c r="E132" s="2">
        <v>943.2023787072001</v>
      </c>
      <c r="F132" s="2">
        <v>137.19758972880004</v>
      </c>
      <c r="G132" s="2">
        <v>1208.7086924659998</v>
      </c>
      <c r="H132" s="2">
        <v>1077.28711343224</v>
      </c>
      <c r="I132" s="2">
        <v>131.42157903375983</v>
      </c>
      <c r="J132" s="2">
        <v>1280.7749961907186</v>
      </c>
      <c r="K132" s="2">
        <v>1287.4473872792055</v>
      </c>
      <c r="L132" s="2">
        <v>-6.672391088486847</v>
      </c>
      <c r="M132" s="30">
        <v>823</v>
      </c>
      <c r="N132" s="31">
        <v>762</v>
      </c>
      <c r="O132" s="32">
        <v>60</v>
      </c>
      <c r="P132" s="33"/>
    </row>
    <row r="133" spans="2:16" ht="15.75">
      <c r="B133" s="168" t="s">
        <v>214</v>
      </c>
      <c r="C133" s="50" t="s">
        <v>215</v>
      </c>
      <c r="D133" s="24">
        <v>10.377977446100557</v>
      </c>
      <c r="E133" s="24">
        <v>337.0969781832566</v>
      </c>
      <c r="F133" s="24">
        <v>-326.7190007371561</v>
      </c>
      <c r="G133" s="24">
        <v>140.12856558630304</v>
      </c>
      <c r="H133" s="24">
        <v>182.7650137547726</v>
      </c>
      <c r="I133" s="24">
        <v>-42.63644816846957</v>
      </c>
      <c r="J133" s="24">
        <v>265.0704361606571</v>
      </c>
      <c r="K133" s="24">
        <v>36.910977078226786</v>
      </c>
      <c r="L133" s="2">
        <v>228.15945908243032</v>
      </c>
      <c r="M133" s="30">
        <v>154</v>
      </c>
      <c r="N133" s="31">
        <v>374</v>
      </c>
      <c r="O133" s="32">
        <v>-221</v>
      </c>
      <c r="P133" s="21"/>
    </row>
    <row r="134" spans="2:16" ht="15.75">
      <c r="B134" s="168" t="s">
        <v>216</v>
      </c>
      <c r="C134" s="50" t="s">
        <v>217</v>
      </c>
      <c r="D134" s="54">
        <v>0</v>
      </c>
      <c r="E134" s="54">
        <v>0</v>
      </c>
      <c r="F134" s="54">
        <v>0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25" t="s">
        <v>252</v>
      </c>
      <c r="N134" s="26" t="s">
        <v>252</v>
      </c>
      <c r="O134" s="27" t="s">
        <v>252</v>
      </c>
      <c r="P134" s="33"/>
    </row>
    <row r="135" spans="2:16" ht="15.75">
      <c r="B135" s="47">
        <v>3.5</v>
      </c>
      <c r="C135" s="23" t="s">
        <v>122</v>
      </c>
      <c r="D135" s="24">
        <v>0</v>
      </c>
      <c r="E135" s="24">
        <v>243.3305783897373</v>
      </c>
      <c r="F135" s="24">
        <v>-243.3305783897373</v>
      </c>
      <c r="G135" s="24">
        <v>0</v>
      </c>
      <c r="H135" s="24">
        <v>12.644257825565653</v>
      </c>
      <c r="I135" s="24">
        <v>-12.644257825565653</v>
      </c>
      <c r="J135" s="24">
        <v>0</v>
      </c>
      <c r="K135" s="24">
        <v>-652.5202848</v>
      </c>
      <c r="L135" s="24">
        <v>652.5202848</v>
      </c>
      <c r="M135" s="25" t="s">
        <v>252</v>
      </c>
      <c r="N135" s="26">
        <v>179</v>
      </c>
      <c r="O135" s="27">
        <v>-179</v>
      </c>
      <c r="P135" s="33"/>
    </row>
    <row r="136" spans="2:16" ht="15.75">
      <c r="B136" s="48" t="s">
        <v>218</v>
      </c>
      <c r="C136" s="42" t="s">
        <v>219</v>
      </c>
      <c r="D136" s="8" t="s">
        <v>3</v>
      </c>
      <c r="E136" s="8" t="s">
        <v>3</v>
      </c>
      <c r="F136" s="8" t="s">
        <v>3</v>
      </c>
      <c r="G136" s="8" t="s">
        <v>3</v>
      </c>
      <c r="H136" s="8" t="s">
        <v>3</v>
      </c>
      <c r="I136" s="8" t="s">
        <v>3</v>
      </c>
      <c r="J136" s="8" t="s">
        <v>3</v>
      </c>
      <c r="K136" s="8" t="s">
        <v>3</v>
      </c>
      <c r="L136" s="8" t="s">
        <v>3</v>
      </c>
      <c r="M136" s="35" t="s">
        <v>3</v>
      </c>
      <c r="N136" s="36" t="s">
        <v>3</v>
      </c>
      <c r="O136" s="37" t="s">
        <v>3</v>
      </c>
      <c r="P136" s="33"/>
    </row>
    <row r="137" spans="2:16" ht="15.75">
      <c r="B137" s="48" t="s">
        <v>220</v>
      </c>
      <c r="C137" s="42" t="s">
        <v>221</v>
      </c>
      <c r="D137" s="8" t="s">
        <v>3</v>
      </c>
      <c r="E137" s="8" t="s">
        <v>3</v>
      </c>
      <c r="F137" s="8" t="s">
        <v>3</v>
      </c>
      <c r="G137" s="8" t="s">
        <v>3</v>
      </c>
      <c r="H137" s="8" t="s">
        <v>3</v>
      </c>
      <c r="I137" s="8" t="s">
        <v>3</v>
      </c>
      <c r="J137" s="8" t="s">
        <v>3</v>
      </c>
      <c r="K137" s="8" t="s">
        <v>3</v>
      </c>
      <c r="L137" s="8" t="s">
        <v>3</v>
      </c>
      <c r="M137" s="35" t="s">
        <v>3</v>
      </c>
      <c r="N137" s="36" t="s">
        <v>3</v>
      </c>
      <c r="O137" s="37" t="s">
        <v>3</v>
      </c>
      <c r="P137" s="33"/>
    </row>
    <row r="138" spans="2:16" ht="15.75">
      <c r="B138" s="48" t="s">
        <v>222</v>
      </c>
      <c r="C138" s="42" t="s">
        <v>223</v>
      </c>
      <c r="D138" s="8" t="s">
        <v>3</v>
      </c>
      <c r="E138" s="8" t="s">
        <v>3</v>
      </c>
      <c r="F138" s="8" t="s">
        <v>3</v>
      </c>
      <c r="G138" s="8" t="s">
        <v>3</v>
      </c>
      <c r="H138" s="8" t="s">
        <v>3</v>
      </c>
      <c r="I138" s="8" t="s">
        <v>3</v>
      </c>
      <c r="J138" s="8" t="s">
        <v>3</v>
      </c>
      <c r="K138" s="8" t="s">
        <v>3</v>
      </c>
      <c r="L138" s="8" t="s">
        <v>3</v>
      </c>
      <c r="M138" s="35" t="s">
        <v>3</v>
      </c>
      <c r="N138" s="36" t="s">
        <v>3</v>
      </c>
      <c r="O138" s="37" t="s">
        <v>3</v>
      </c>
      <c r="P138" s="33"/>
    </row>
    <row r="139" spans="2:16" ht="15.75">
      <c r="B139" s="48" t="s">
        <v>224</v>
      </c>
      <c r="C139" s="42" t="s">
        <v>225</v>
      </c>
      <c r="D139" s="2">
        <v>0</v>
      </c>
      <c r="E139" s="2">
        <v>243.3305783897373</v>
      </c>
      <c r="F139" s="2">
        <v>-243.3305783897373</v>
      </c>
      <c r="G139" s="2">
        <v>0</v>
      </c>
      <c r="H139" s="2">
        <v>12.644257825565653</v>
      </c>
      <c r="I139" s="2">
        <v>-12.644257825565653</v>
      </c>
      <c r="J139" s="2">
        <v>0</v>
      </c>
      <c r="K139" s="2">
        <v>-652.5202848</v>
      </c>
      <c r="L139" s="2">
        <v>652.5202848</v>
      </c>
      <c r="M139" s="30" t="s">
        <v>252</v>
      </c>
      <c r="N139" s="31">
        <v>179</v>
      </c>
      <c r="O139" s="32">
        <v>-179</v>
      </c>
      <c r="P139" s="33"/>
    </row>
    <row r="140" spans="2:16" ht="15.75">
      <c r="B140" s="48" t="s">
        <v>226</v>
      </c>
      <c r="C140" s="29" t="s">
        <v>227</v>
      </c>
      <c r="D140" s="2">
        <v>0</v>
      </c>
      <c r="E140" s="2">
        <v>243.3305783897373</v>
      </c>
      <c r="F140" s="2">
        <v>-243.3305783897373</v>
      </c>
      <c r="G140" s="2">
        <v>0</v>
      </c>
      <c r="H140" s="2">
        <v>12.644257825565653</v>
      </c>
      <c r="I140" s="2">
        <v>-12.644257825565653</v>
      </c>
      <c r="J140" s="2">
        <v>0</v>
      </c>
      <c r="K140" s="2">
        <v>-652.5202848</v>
      </c>
      <c r="L140" s="2">
        <v>652.5202848</v>
      </c>
      <c r="M140" s="30" t="s">
        <v>252</v>
      </c>
      <c r="N140" s="31">
        <v>179</v>
      </c>
      <c r="O140" s="32">
        <v>-179</v>
      </c>
      <c r="P140" s="33"/>
    </row>
    <row r="141" spans="2:16" ht="15.75">
      <c r="B141" s="48" t="s">
        <v>228</v>
      </c>
      <c r="C141" s="29" t="s">
        <v>229</v>
      </c>
      <c r="D141" s="8" t="s">
        <v>3</v>
      </c>
      <c r="E141" s="8" t="s">
        <v>3</v>
      </c>
      <c r="F141" s="8" t="s">
        <v>3</v>
      </c>
      <c r="G141" s="8" t="s">
        <v>3</v>
      </c>
      <c r="H141" s="8" t="s">
        <v>3</v>
      </c>
      <c r="I141" s="8" t="s">
        <v>3</v>
      </c>
      <c r="J141" s="8" t="s">
        <v>3</v>
      </c>
      <c r="K141" s="8" t="s">
        <v>3</v>
      </c>
      <c r="L141" s="8" t="s">
        <v>3</v>
      </c>
      <c r="M141" s="35" t="s">
        <v>3</v>
      </c>
      <c r="N141" s="36" t="s">
        <v>3</v>
      </c>
      <c r="O141" s="37" t="s">
        <v>3</v>
      </c>
      <c r="P141" s="14"/>
    </row>
    <row r="142" spans="2:16" ht="15.75">
      <c r="B142" s="48" t="s">
        <v>230</v>
      </c>
      <c r="C142" s="29" t="s">
        <v>231</v>
      </c>
      <c r="D142" s="8" t="s">
        <v>3</v>
      </c>
      <c r="E142" s="8" t="s">
        <v>3</v>
      </c>
      <c r="F142" s="8" t="s">
        <v>3</v>
      </c>
      <c r="G142" s="8" t="s">
        <v>3</v>
      </c>
      <c r="H142" s="8" t="s">
        <v>3</v>
      </c>
      <c r="I142" s="8" t="s">
        <v>3</v>
      </c>
      <c r="J142" s="8" t="s">
        <v>3</v>
      </c>
      <c r="K142" s="8" t="s">
        <v>3</v>
      </c>
      <c r="L142" s="8" t="s">
        <v>3</v>
      </c>
      <c r="M142" s="35" t="s">
        <v>3</v>
      </c>
      <c r="N142" s="36" t="s">
        <v>3</v>
      </c>
      <c r="O142" s="37" t="s">
        <v>3</v>
      </c>
      <c r="P142" s="14"/>
    </row>
    <row r="143" spans="2:16" ht="15.75">
      <c r="B143" s="47">
        <v>3</v>
      </c>
      <c r="C143" s="23" t="s">
        <v>232</v>
      </c>
      <c r="D143" s="24">
        <v>5730.909032240387</v>
      </c>
      <c r="E143" s="24">
        <v>4971.630093942563</v>
      </c>
      <c r="F143" s="24">
        <v>759.2789382978244</v>
      </c>
      <c r="G143" s="24">
        <v>5177.773508049928</v>
      </c>
      <c r="H143" s="24">
        <v>4414.272799521886</v>
      </c>
      <c r="I143" s="24">
        <v>763.5007085280422</v>
      </c>
      <c r="J143" s="24">
        <v>5480.17684920105</v>
      </c>
      <c r="K143" s="24">
        <v>4416.596256317949</v>
      </c>
      <c r="L143" s="24">
        <v>1063.5805928831005</v>
      </c>
      <c r="M143" s="25">
        <v>7822</v>
      </c>
      <c r="N143" s="26">
        <v>7380</v>
      </c>
      <c r="O143" s="27">
        <v>443</v>
      </c>
      <c r="P143" s="21"/>
    </row>
    <row r="144" spans="2:16" ht="15.75">
      <c r="B144" s="265" t="s">
        <v>233</v>
      </c>
      <c r="C144" s="276"/>
      <c r="D144" s="2"/>
      <c r="E144" s="2"/>
      <c r="F144" s="2"/>
      <c r="G144" s="2"/>
      <c r="H144" s="2"/>
      <c r="I144" s="2"/>
      <c r="J144" s="2"/>
      <c r="K144" s="2"/>
      <c r="L144" s="2"/>
      <c r="M144" s="30"/>
      <c r="N144" s="31"/>
      <c r="O144" s="32"/>
      <c r="P144" s="33"/>
    </row>
    <row r="145" spans="2:16" ht="15.75">
      <c r="B145" s="48" t="s">
        <v>234</v>
      </c>
      <c r="C145" s="42" t="s">
        <v>173</v>
      </c>
      <c r="D145" s="2">
        <v>2246.38299422433</v>
      </c>
      <c r="E145" s="2">
        <v>1699.7512539774664</v>
      </c>
      <c r="F145" s="2">
        <v>546.6317402468637</v>
      </c>
      <c r="G145" s="2">
        <v>1821.4633096762452</v>
      </c>
      <c r="H145" s="2">
        <v>1656.768597307444</v>
      </c>
      <c r="I145" s="2">
        <v>164.69471236880122</v>
      </c>
      <c r="J145" s="2">
        <v>1644.9128238430837</v>
      </c>
      <c r="K145" s="2">
        <v>1387.9653735319062</v>
      </c>
      <c r="L145" s="2">
        <v>256.9474503111776</v>
      </c>
      <c r="M145" s="30">
        <v>4222</v>
      </c>
      <c r="N145" s="31">
        <v>3686</v>
      </c>
      <c r="O145" s="32">
        <v>536</v>
      </c>
      <c r="P145" s="33"/>
    </row>
    <row r="146" spans="2:16" ht="15.75">
      <c r="B146" s="48" t="s">
        <v>235</v>
      </c>
      <c r="C146" s="42" t="s">
        <v>163</v>
      </c>
      <c r="D146" s="2">
        <v>3461.7188473699566</v>
      </c>
      <c r="E146" s="2">
        <v>2691.4512833921035</v>
      </c>
      <c r="F146" s="2">
        <v>770.2675639778531</v>
      </c>
      <c r="G146" s="2">
        <v>3206.7974297873793</v>
      </c>
      <c r="H146" s="2">
        <v>2562.0949306341035</v>
      </c>
      <c r="I146" s="2">
        <v>644.7024991532758</v>
      </c>
      <c r="J146" s="2">
        <v>861.7140552464247</v>
      </c>
      <c r="K146" s="2">
        <v>797.8557176178931</v>
      </c>
      <c r="L146" s="2">
        <v>63.85833762853156</v>
      </c>
      <c r="M146" s="30">
        <v>3436</v>
      </c>
      <c r="N146" s="31">
        <v>3140</v>
      </c>
      <c r="O146" s="32">
        <v>296</v>
      </c>
      <c r="P146" s="33"/>
    </row>
    <row r="147" spans="2:16" ht="15.75">
      <c r="B147" s="48" t="s">
        <v>236</v>
      </c>
      <c r="C147" s="42" t="s">
        <v>237</v>
      </c>
      <c r="D147" s="2">
        <v>22.80719064610056</v>
      </c>
      <c r="E147" s="2">
        <v>580.427556572994</v>
      </c>
      <c r="F147" s="2">
        <v>-557.6203659268934</v>
      </c>
      <c r="G147" s="2">
        <v>149.51276858630305</v>
      </c>
      <c r="H147" s="2">
        <v>195.40927158033827</v>
      </c>
      <c r="I147" s="2">
        <v>-45.89650299403522</v>
      </c>
      <c r="J147" s="2">
        <v>2973.549970111541</v>
      </c>
      <c r="K147" s="2">
        <v>2230.77516516815</v>
      </c>
      <c r="L147" s="2">
        <v>742.7748049433906</v>
      </c>
      <c r="M147" s="30">
        <v>164</v>
      </c>
      <c r="N147" s="31">
        <v>553</v>
      </c>
      <c r="O147" s="32">
        <v>-389</v>
      </c>
      <c r="P147" s="33"/>
    </row>
    <row r="148" spans="2:16" ht="15.75">
      <c r="B148" s="59">
        <v>4</v>
      </c>
      <c r="C148" s="60" t="s">
        <v>238</v>
      </c>
      <c r="D148" s="61"/>
      <c r="E148" s="62">
        <v>45</v>
      </c>
      <c r="F148" s="62">
        <v>-45.125659072377516</v>
      </c>
      <c r="G148" s="63">
        <v>67</v>
      </c>
      <c r="H148" s="63"/>
      <c r="I148" s="63">
        <v>67.2622107099406</v>
      </c>
      <c r="J148" s="64"/>
      <c r="K148" s="63">
        <v>70</v>
      </c>
      <c r="L148" s="63">
        <v>-70.31474489165358</v>
      </c>
      <c r="M148" s="65">
        <v>5</v>
      </c>
      <c r="N148" s="66"/>
      <c r="O148" s="67">
        <v>5</v>
      </c>
      <c r="P148" s="33"/>
    </row>
    <row r="149" spans="2:16" ht="15.75">
      <c r="B149" s="171" t="s">
        <v>241</v>
      </c>
      <c r="C149" s="68"/>
      <c r="D149" s="69"/>
      <c r="E149" s="69"/>
      <c r="F149" s="7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2:16" ht="15.75">
      <c r="B150" s="171" t="s">
        <v>242</v>
      </c>
      <c r="C150" s="68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2:16" ht="15.75">
      <c r="B151" s="172" t="s">
        <v>243</v>
      </c>
      <c r="C151" s="68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ht="15.75"/>
  </sheetData>
  <sheetProtection/>
  <mergeCells count="8">
    <mergeCell ref="M4:O4"/>
    <mergeCell ref="N3:O3"/>
    <mergeCell ref="B144:C144"/>
    <mergeCell ref="B2:F2"/>
    <mergeCell ref="E3:F3"/>
    <mergeCell ref="D4:F4"/>
    <mergeCell ref="G4:I4"/>
    <mergeCell ref="J4:L4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1"/>
  <sheetViews>
    <sheetView zoomScalePageLayoutView="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B4" sqref="B4"/>
    </sheetView>
  </sheetViews>
  <sheetFormatPr defaultColWidth="0" defaultRowHeight="15.75" zeroHeight="1"/>
  <cols>
    <col min="1" max="1" width="9.00390625" style="10" customWidth="1"/>
    <col min="2" max="2" width="13.50390625" style="10" customWidth="1"/>
    <col min="3" max="3" width="51.125" style="10" customWidth="1"/>
    <col min="4" max="16" width="9.00390625" style="10" customWidth="1"/>
    <col min="17" max="223" width="0" style="10" hidden="1" customWidth="1"/>
    <col min="224" max="224" width="16.125" style="10" hidden="1" customWidth="1"/>
    <col min="225" max="225" width="55.75390625" style="10" hidden="1" customWidth="1"/>
    <col min="226" max="226" width="8.375" style="10" hidden="1" customWidth="1"/>
    <col min="227" max="16384" width="0" style="10" hidden="1" customWidth="1"/>
  </cols>
  <sheetData>
    <row r="1" ht="15.75">
      <c r="D1" s="173"/>
    </row>
    <row r="2" spans="1:6" ht="18.75">
      <c r="A2" s="9"/>
      <c r="B2" s="180" t="s">
        <v>250</v>
      </c>
      <c r="C2" s="180"/>
      <c r="D2" s="180"/>
      <c r="E2" s="180"/>
      <c r="F2" s="180"/>
    </row>
    <row r="3" spans="2:15" ht="16.5">
      <c r="B3" s="11"/>
      <c r="C3" s="11"/>
      <c r="D3" s="12"/>
      <c r="E3" s="212"/>
      <c r="F3" s="212"/>
      <c r="N3" s="212" t="s">
        <v>251</v>
      </c>
      <c r="O3" s="212"/>
    </row>
    <row r="4" spans="2:15" s="159" customFormat="1" ht="15.75">
      <c r="B4" s="152"/>
      <c r="C4" s="153"/>
      <c r="D4" s="275" t="s">
        <v>239</v>
      </c>
      <c r="E4" s="275"/>
      <c r="F4" s="275"/>
      <c r="G4" s="275" t="s">
        <v>240</v>
      </c>
      <c r="H4" s="275"/>
      <c r="I4" s="275"/>
      <c r="J4" s="275" t="s">
        <v>244</v>
      </c>
      <c r="K4" s="275"/>
      <c r="L4" s="275"/>
      <c r="M4" s="275" t="s">
        <v>249</v>
      </c>
      <c r="N4" s="275"/>
      <c r="O4" s="275"/>
    </row>
    <row r="5" spans="2:15" s="159" customFormat="1" ht="15.75">
      <c r="B5" s="154"/>
      <c r="C5" s="155"/>
      <c r="D5" s="150" t="s">
        <v>0</v>
      </c>
      <c r="E5" s="150" t="s">
        <v>1</v>
      </c>
      <c r="F5" s="150" t="s">
        <v>2</v>
      </c>
      <c r="G5" s="150" t="s">
        <v>0</v>
      </c>
      <c r="H5" s="150" t="s">
        <v>1</v>
      </c>
      <c r="I5" s="150" t="s">
        <v>2</v>
      </c>
      <c r="J5" s="150" t="s">
        <v>0</v>
      </c>
      <c r="K5" s="150" t="s">
        <v>1</v>
      </c>
      <c r="L5" s="150" t="s">
        <v>2</v>
      </c>
      <c r="M5" s="150" t="s">
        <v>0</v>
      </c>
      <c r="N5" s="150" t="s">
        <v>1</v>
      </c>
      <c r="O5" s="150" t="s">
        <v>2</v>
      </c>
    </row>
    <row r="6" spans="2:15" ht="15.75">
      <c r="B6" s="15">
        <v>1</v>
      </c>
      <c r="C6" s="16" t="s">
        <v>6</v>
      </c>
      <c r="D6" s="73">
        <v>16321.577166005467</v>
      </c>
      <c r="E6" s="74">
        <v>18130.426681908473</v>
      </c>
      <c r="F6" s="75">
        <v>-1808.8495159030062</v>
      </c>
      <c r="G6" s="73">
        <v>20341.931125496238</v>
      </c>
      <c r="H6" s="74">
        <v>22443.439557232243</v>
      </c>
      <c r="I6" s="75">
        <v>-2101.508431736005</v>
      </c>
      <c r="J6" s="73">
        <v>17996.758015107516</v>
      </c>
      <c r="K6" s="74">
        <v>20540.0615471759</v>
      </c>
      <c r="L6" s="75">
        <v>-2543.303532068385</v>
      </c>
      <c r="M6" s="73">
        <v>14493.123645930558</v>
      </c>
      <c r="N6" s="74">
        <v>16308.39551608832</v>
      </c>
      <c r="O6" s="75">
        <v>-1815.2718701577614</v>
      </c>
    </row>
    <row r="7" spans="2:15" ht="15.75">
      <c r="B7" s="22" t="s">
        <v>7</v>
      </c>
      <c r="C7" s="23" t="s">
        <v>8</v>
      </c>
      <c r="D7" s="72">
        <v>13155.14869516468</v>
      </c>
      <c r="E7" s="76">
        <v>17042.99379420531</v>
      </c>
      <c r="F7" s="77">
        <v>-3887.845099040631</v>
      </c>
      <c r="G7" s="72">
        <v>17393.807792274776</v>
      </c>
      <c r="H7" s="76">
        <v>21126.57218541445</v>
      </c>
      <c r="I7" s="77">
        <v>-3732.764393139674</v>
      </c>
      <c r="J7" s="72">
        <v>15274.559457425776</v>
      </c>
      <c r="K7" s="76">
        <v>19453.359955014625</v>
      </c>
      <c r="L7" s="77">
        <v>-4178.800497588849</v>
      </c>
      <c r="M7" s="72">
        <v>12292.289393175015</v>
      </c>
      <c r="N7" s="76">
        <v>15325.183170398224</v>
      </c>
      <c r="O7" s="77">
        <v>-3032.8937772232093</v>
      </c>
    </row>
    <row r="8" spans="2:15" ht="15.75">
      <c r="B8" s="22" t="s">
        <v>9</v>
      </c>
      <c r="C8" s="23" t="s">
        <v>10</v>
      </c>
      <c r="D8" s="72">
        <v>8624.157561479666</v>
      </c>
      <c r="E8" s="76">
        <v>14232.483446006754</v>
      </c>
      <c r="F8" s="77">
        <v>-5608.325884527088</v>
      </c>
      <c r="G8" s="72">
        <v>11402.308241363993</v>
      </c>
      <c r="H8" s="76">
        <v>17350.778231074764</v>
      </c>
      <c r="I8" s="77">
        <v>-5948.469989710771</v>
      </c>
      <c r="J8" s="72">
        <v>10449.484268546626</v>
      </c>
      <c r="K8" s="76">
        <v>16707.559408423564</v>
      </c>
      <c r="L8" s="77">
        <v>-6258.075139876937</v>
      </c>
      <c r="M8" s="72">
        <v>7898.360640241058</v>
      </c>
      <c r="N8" s="76">
        <v>12487.176100103561</v>
      </c>
      <c r="O8" s="77">
        <v>-4588.815459862503</v>
      </c>
    </row>
    <row r="9" spans="2:15" ht="15.75">
      <c r="B9" s="28" t="s">
        <v>11</v>
      </c>
      <c r="C9" s="29" t="s">
        <v>12</v>
      </c>
      <c r="D9" s="78">
        <v>8632.818495445867</v>
      </c>
      <c r="E9" s="79">
        <v>12873</v>
      </c>
      <c r="F9" s="80">
        <v>-4241</v>
      </c>
      <c r="G9" s="78">
        <v>11395.175657819998</v>
      </c>
      <c r="H9" s="79">
        <v>15804.856395074763</v>
      </c>
      <c r="I9" s="80">
        <v>-4409.680737254765</v>
      </c>
      <c r="J9" s="78">
        <v>10440.31372080528</v>
      </c>
      <c r="K9" s="79">
        <v>14555.628311943563</v>
      </c>
      <c r="L9" s="80">
        <v>-4115.3145911382835</v>
      </c>
      <c r="M9" s="78">
        <v>7898.273154569999</v>
      </c>
      <c r="N9" s="79">
        <v>11471.271128603561</v>
      </c>
      <c r="O9" s="80">
        <v>-3572.997974033562</v>
      </c>
    </row>
    <row r="10" spans="2:15" ht="15.75">
      <c r="B10" s="28" t="s">
        <v>13</v>
      </c>
      <c r="C10" s="34" t="s">
        <v>14</v>
      </c>
      <c r="D10" s="35" t="s">
        <v>3</v>
      </c>
      <c r="E10" s="36" t="s">
        <v>3</v>
      </c>
      <c r="F10" s="37" t="s">
        <v>3</v>
      </c>
      <c r="G10" s="35" t="s">
        <v>3</v>
      </c>
      <c r="H10" s="36" t="s">
        <v>3</v>
      </c>
      <c r="I10" s="37" t="s">
        <v>3</v>
      </c>
      <c r="J10" s="35" t="s">
        <v>3</v>
      </c>
      <c r="K10" s="36" t="s">
        <v>3</v>
      </c>
      <c r="L10" s="37" t="s">
        <v>3</v>
      </c>
      <c r="M10" s="35" t="s">
        <v>3</v>
      </c>
      <c r="N10" s="36" t="s">
        <v>3</v>
      </c>
      <c r="O10" s="37" t="s">
        <v>3</v>
      </c>
    </row>
    <row r="11" spans="2:15" ht="15.75">
      <c r="B11" s="28" t="s">
        <v>15</v>
      </c>
      <c r="C11" s="29" t="s">
        <v>16</v>
      </c>
      <c r="D11" s="78">
        <v>-8.668887205523264</v>
      </c>
      <c r="E11" s="79">
        <v>0</v>
      </c>
      <c r="F11" s="80">
        <v>-8.668887205523264</v>
      </c>
      <c r="G11" s="78">
        <v>7.13258354399265</v>
      </c>
      <c r="H11" s="79">
        <v>0</v>
      </c>
      <c r="I11" s="80">
        <v>7.13258354399265</v>
      </c>
      <c r="J11" s="78">
        <v>9.17054774134487</v>
      </c>
      <c r="K11" s="79">
        <v>0</v>
      </c>
      <c r="L11" s="80">
        <v>9.17054774134487</v>
      </c>
      <c r="M11" s="78">
        <v>0.08748567105784</v>
      </c>
      <c r="N11" s="79">
        <v>0</v>
      </c>
      <c r="O11" s="80">
        <v>0.08748567105784</v>
      </c>
    </row>
    <row r="12" spans="2:15" ht="15.75">
      <c r="B12" s="28" t="s">
        <v>17</v>
      </c>
      <c r="C12" s="34" t="s">
        <v>18</v>
      </c>
      <c r="D12" s="35" t="s">
        <v>3</v>
      </c>
      <c r="E12" s="36" t="s">
        <v>3</v>
      </c>
      <c r="F12" s="37" t="s">
        <v>3</v>
      </c>
      <c r="G12" s="35" t="s">
        <v>3</v>
      </c>
      <c r="H12" s="36" t="s">
        <v>3</v>
      </c>
      <c r="I12" s="37" t="s">
        <v>3</v>
      </c>
      <c r="J12" s="35" t="s">
        <v>3</v>
      </c>
      <c r="K12" s="36" t="s">
        <v>3</v>
      </c>
      <c r="L12" s="37" t="s">
        <v>3</v>
      </c>
      <c r="M12" s="35" t="s">
        <v>3</v>
      </c>
      <c r="N12" s="36" t="s">
        <v>3</v>
      </c>
      <c r="O12" s="37" t="s">
        <v>3</v>
      </c>
    </row>
    <row r="13" spans="2:15" ht="15.75">
      <c r="B13" s="28" t="s">
        <v>19</v>
      </c>
      <c r="C13" s="34" t="s">
        <v>20</v>
      </c>
      <c r="D13" s="35" t="s">
        <v>3</v>
      </c>
      <c r="E13" s="36" t="s">
        <v>3</v>
      </c>
      <c r="F13" s="37" t="s">
        <v>3</v>
      </c>
      <c r="G13" s="35" t="s">
        <v>3</v>
      </c>
      <c r="H13" s="36" t="s">
        <v>3</v>
      </c>
      <c r="I13" s="37" t="s">
        <v>3</v>
      </c>
      <c r="J13" s="35" t="s">
        <v>3</v>
      </c>
      <c r="K13" s="36" t="s">
        <v>3</v>
      </c>
      <c r="L13" s="37" t="s">
        <v>3</v>
      </c>
      <c r="M13" s="35" t="s">
        <v>3</v>
      </c>
      <c r="N13" s="36" t="s">
        <v>3</v>
      </c>
      <c r="O13" s="37" t="s">
        <v>3</v>
      </c>
    </row>
    <row r="14" spans="2:15" ht="15.75">
      <c r="B14" s="28" t="s">
        <v>21</v>
      </c>
      <c r="C14" s="29" t="s">
        <v>22</v>
      </c>
      <c r="D14" s="78">
        <v>0.007953239322197426</v>
      </c>
      <c r="E14" s="79">
        <v>1359</v>
      </c>
      <c r="F14" s="80">
        <v>-1359</v>
      </c>
      <c r="G14" s="78">
        <v>0</v>
      </c>
      <c r="H14" s="79">
        <v>1545.921836</v>
      </c>
      <c r="I14" s="80">
        <v>-1545.921836</v>
      </c>
      <c r="J14" s="78">
        <v>0</v>
      </c>
      <c r="K14" s="79">
        <v>2151.9310964799997</v>
      </c>
      <c r="L14" s="80">
        <v>-2151.9310964799997</v>
      </c>
      <c r="M14" s="78">
        <v>0</v>
      </c>
      <c r="N14" s="79">
        <v>1015.9049715</v>
      </c>
      <c r="O14" s="80">
        <v>-1015.9049715</v>
      </c>
    </row>
    <row r="15" spans="2:15" ht="15.75">
      <c r="B15" s="22" t="s">
        <v>23</v>
      </c>
      <c r="C15" s="23" t="s">
        <v>24</v>
      </c>
      <c r="D15" s="72">
        <v>4530.991133685014</v>
      </c>
      <c r="E15" s="76">
        <v>2810.510348198556</v>
      </c>
      <c r="F15" s="77">
        <v>1720.4807854864575</v>
      </c>
      <c r="G15" s="72">
        <v>5991.499550910783</v>
      </c>
      <c r="H15" s="76">
        <v>3775.7939543396888</v>
      </c>
      <c r="I15" s="77">
        <v>2215.7055965710942</v>
      </c>
      <c r="J15" s="72">
        <v>4825.07518887915</v>
      </c>
      <c r="K15" s="76">
        <v>2745.8005465910574</v>
      </c>
      <c r="L15" s="77">
        <v>2079.2746422880928</v>
      </c>
      <c r="M15" s="72">
        <v>4393.928752933958</v>
      </c>
      <c r="N15" s="76">
        <v>2838.0070702946628</v>
      </c>
      <c r="O15" s="77">
        <v>1555.9216826392953</v>
      </c>
    </row>
    <row r="16" spans="2:15" ht="21.75" customHeight="1">
      <c r="B16" s="28" t="s">
        <v>25</v>
      </c>
      <c r="C16" s="38" t="s">
        <v>26</v>
      </c>
      <c r="D16" s="35" t="s">
        <v>3</v>
      </c>
      <c r="E16" s="36" t="s">
        <v>3</v>
      </c>
      <c r="F16" s="37" t="s">
        <v>3</v>
      </c>
      <c r="G16" s="35" t="s">
        <v>3</v>
      </c>
      <c r="H16" s="36" t="s">
        <v>3</v>
      </c>
      <c r="I16" s="37" t="s">
        <v>3</v>
      </c>
      <c r="J16" s="35" t="s">
        <v>3</v>
      </c>
      <c r="K16" s="36" t="s">
        <v>3</v>
      </c>
      <c r="L16" s="37" t="s">
        <v>3</v>
      </c>
      <c r="M16" s="35" t="s">
        <v>3</v>
      </c>
      <c r="N16" s="36" t="s">
        <v>3</v>
      </c>
      <c r="O16" s="37" t="s">
        <v>3</v>
      </c>
    </row>
    <row r="17" spans="2:15" ht="15.75">
      <c r="B17" s="28" t="s">
        <v>27</v>
      </c>
      <c r="C17" s="34" t="s">
        <v>28</v>
      </c>
      <c r="D17" s="35" t="s">
        <v>3</v>
      </c>
      <c r="E17" s="36" t="s">
        <v>3</v>
      </c>
      <c r="F17" s="37" t="s">
        <v>3</v>
      </c>
      <c r="G17" s="35" t="s">
        <v>3</v>
      </c>
      <c r="H17" s="36" t="s">
        <v>3</v>
      </c>
      <c r="I17" s="37" t="s">
        <v>3</v>
      </c>
      <c r="J17" s="35" t="s">
        <v>3</v>
      </c>
      <c r="K17" s="36" t="s">
        <v>3</v>
      </c>
      <c r="L17" s="37" t="s">
        <v>3</v>
      </c>
      <c r="M17" s="35" t="s">
        <v>3</v>
      </c>
      <c r="N17" s="36" t="s">
        <v>3</v>
      </c>
      <c r="O17" s="37" t="s">
        <v>3</v>
      </c>
    </row>
    <row r="18" spans="2:15" ht="15.75">
      <c r="B18" s="28" t="s">
        <v>29</v>
      </c>
      <c r="C18" s="34" t="s">
        <v>30</v>
      </c>
      <c r="D18" s="35" t="s">
        <v>3</v>
      </c>
      <c r="E18" s="36" t="s">
        <v>3</v>
      </c>
      <c r="F18" s="37" t="s">
        <v>3</v>
      </c>
      <c r="G18" s="35" t="s">
        <v>3</v>
      </c>
      <c r="H18" s="36" t="s">
        <v>3</v>
      </c>
      <c r="I18" s="37" t="s">
        <v>3</v>
      </c>
      <c r="J18" s="35" t="s">
        <v>3</v>
      </c>
      <c r="K18" s="36" t="s">
        <v>3</v>
      </c>
      <c r="L18" s="37" t="s">
        <v>3</v>
      </c>
      <c r="M18" s="35" t="s">
        <v>3</v>
      </c>
      <c r="N18" s="36" t="s">
        <v>3</v>
      </c>
      <c r="O18" s="37" t="s">
        <v>3</v>
      </c>
    </row>
    <row r="19" spans="2:15" ht="15.75">
      <c r="B19" s="28" t="s">
        <v>31</v>
      </c>
      <c r="C19" s="29" t="s">
        <v>32</v>
      </c>
      <c r="D19" s="35" t="s">
        <v>3</v>
      </c>
      <c r="E19" s="36" t="s">
        <v>3</v>
      </c>
      <c r="F19" s="37" t="s">
        <v>3</v>
      </c>
      <c r="G19" s="35" t="s">
        <v>3</v>
      </c>
      <c r="H19" s="36" t="s">
        <v>3</v>
      </c>
      <c r="I19" s="37" t="s">
        <v>3</v>
      </c>
      <c r="J19" s="35" t="s">
        <v>3</v>
      </c>
      <c r="K19" s="36" t="s">
        <v>3</v>
      </c>
      <c r="L19" s="37" t="s">
        <v>3</v>
      </c>
      <c r="M19" s="35" t="s">
        <v>3</v>
      </c>
      <c r="N19" s="36" t="s">
        <v>3</v>
      </c>
      <c r="O19" s="37" t="s">
        <v>3</v>
      </c>
    </row>
    <row r="20" spans="2:15" ht="15.75">
      <c r="B20" s="39" t="s">
        <v>33</v>
      </c>
      <c r="C20" s="40" t="s">
        <v>34</v>
      </c>
      <c r="D20" s="72">
        <v>529.4059696072329</v>
      </c>
      <c r="E20" s="76">
        <v>568.7677056111547</v>
      </c>
      <c r="F20" s="77">
        <v>-39.361736003921806</v>
      </c>
      <c r="G20" s="72">
        <v>652.023543190177</v>
      </c>
      <c r="H20" s="76">
        <v>635.2268121982686</v>
      </c>
      <c r="I20" s="77">
        <v>16.796730991908362</v>
      </c>
      <c r="J20" s="72">
        <v>629.8281142513414</v>
      </c>
      <c r="K20" s="76">
        <v>573.5312867474626</v>
      </c>
      <c r="L20" s="77">
        <v>56.29682750387883</v>
      </c>
      <c r="M20" s="72">
        <v>463.4353818692057</v>
      </c>
      <c r="N20" s="76">
        <v>487.917266367261</v>
      </c>
      <c r="O20" s="77">
        <v>-24.481884498055308</v>
      </c>
    </row>
    <row r="21" spans="2:15" ht="15.75">
      <c r="B21" s="28" t="s">
        <v>35</v>
      </c>
      <c r="C21" s="34" t="s">
        <v>36</v>
      </c>
      <c r="D21" s="78">
        <v>276.2642595307558</v>
      </c>
      <c r="E21" s="79">
        <v>342.9125051186821</v>
      </c>
      <c r="F21" s="80">
        <v>-66.64824558792628</v>
      </c>
      <c r="G21" s="78">
        <v>281.0044427290073</v>
      </c>
      <c r="H21" s="79">
        <v>369.630232866857</v>
      </c>
      <c r="I21" s="80">
        <v>-88.62579013784972</v>
      </c>
      <c r="J21" s="78">
        <v>223.42508492439904</v>
      </c>
      <c r="K21" s="79">
        <v>332.6635410665267</v>
      </c>
      <c r="L21" s="80">
        <v>-109.23845614212766</v>
      </c>
      <c r="M21" s="78">
        <v>211.05255804231308</v>
      </c>
      <c r="N21" s="79">
        <v>279.31995235923523</v>
      </c>
      <c r="O21" s="80">
        <v>-68.26739431692215</v>
      </c>
    </row>
    <row r="22" spans="2:15" ht="15.75">
      <c r="B22" s="28" t="s">
        <v>38</v>
      </c>
      <c r="C22" s="34" t="s">
        <v>39</v>
      </c>
      <c r="D22" s="78">
        <v>85.83070542514722</v>
      </c>
      <c r="E22" s="79">
        <v>176.84170226603712</v>
      </c>
      <c r="F22" s="80">
        <v>-91.0109968408899</v>
      </c>
      <c r="G22" s="78">
        <v>112.16565546465674</v>
      </c>
      <c r="H22" s="79">
        <v>217.633335847335</v>
      </c>
      <c r="I22" s="80">
        <v>-105.46768038267825</v>
      </c>
      <c r="J22" s="78">
        <v>111.37939517820791</v>
      </c>
      <c r="K22" s="79">
        <v>143.34494200913358</v>
      </c>
      <c r="L22" s="80">
        <v>-31.96554683092566</v>
      </c>
      <c r="M22" s="78">
        <v>77.96551222245527</v>
      </c>
      <c r="N22" s="79">
        <v>170.03612893153445</v>
      </c>
      <c r="O22" s="80">
        <v>-92.07061670907918</v>
      </c>
    </row>
    <row r="23" spans="2:15" ht="15.75">
      <c r="B23" s="28" t="s">
        <v>40</v>
      </c>
      <c r="C23" s="34" t="s">
        <v>41</v>
      </c>
      <c r="D23" s="78">
        <v>166.9478510437682</v>
      </c>
      <c r="E23" s="79">
        <v>44.19386869326854</v>
      </c>
      <c r="F23" s="80">
        <v>122.75398235049965</v>
      </c>
      <c r="G23" s="78">
        <v>256.4875030134075</v>
      </c>
      <c r="H23" s="79">
        <v>44.88909530018749</v>
      </c>
      <c r="I23" s="80">
        <v>211.59840771322</v>
      </c>
      <c r="J23" s="78">
        <v>294.49444452162766</v>
      </c>
      <c r="K23" s="79">
        <v>95.18569990172506</v>
      </c>
      <c r="L23" s="80">
        <v>199.3087446199026</v>
      </c>
      <c r="M23" s="78">
        <v>173.00692007779259</v>
      </c>
      <c r="N23" s="79">
        <v>36.212931958150534</v>
      </c>
      <c r="O23" s="80">
        <v>136.79398811964205</v>
      </c>
    </row>
    <row r="24" spans="2:15" ht="15.75">
      <c r="B24" s="28" t="s">
        <v>42</v>
      </c>
      <c r="C24" s="34" t="s">
        <v>43</v>
      </c>
      <c r="D24" s="78">
        <v>0.36315360756178117</v>
      </c>
      <c r="E24" s="79">
        <v>4.819629533166825</v>
      </c>
      <c r="F24" s="80">
        <v>-4.456475925605044</v>
      </c>
      <c r="G24" s="78">
        <v>2.365941983105514</v>
      </c>
      <c r="H24" s="79">
        <v>3.0741481838889015</v>
      </c>
      <c r="I24" s="80">
        <v>-0.7082062007833874</v>
      </c>
      <c r="J24" s="78">
        <v>0.529189627106754</v>
      </c>
      <c r="K24" s="79">
        <v>2.3371037700772934</v>
      </c>
      <c r="L24" s="80">
        <v>-1.8079141429705394</v>
      </c>
      <c r="M24" s="78">
        <v>1.4103915266447122</v>
      </c>
      <c r="N24" s="79">
        <v>2.348253118340671</v>
      </c>
      <c r="O24" s="80">
        <v>-0.937861591695959</v>
      </c>
    </row>
    <row r="25" spans="2:15" ht="15.75">
      <c r="B25" s="39" t="s">
        <v>44</v>
      </c>
      <c r="C25" s="40" t="s">
        <v>45</v>
      </c>
      <c r="D25" s="72">
        <v>560.4611861918429</v>
      </c>
      <c r="E25" s="76">
        <v>442.421953862486</v>
      </c>
      <c r="F25" s="77">
        <v>118.03923232935688</v>
      </c>
      <c r="G25" s="72">
        <v>694.8877716797242</v>
      </c>
      <c r="H25" s="76">
        <v>505.8810370493595</v>
      </c>
      <c r="I25" s="77">
        <v>189.0067346303647</v>
      </c>
      <c r="J25" s="72">
        <v>617.2619135352426</v>
      </c>
      <c r="K25" s="76">
        <v>496.2842288627871</v>
      </c>
      <c r="L25" s="77">
        <v>120.9776846724555</v>
      </c>
      <c r="M25" s="72">
        <v>490.32392902735137</v>
      </c>
      <c r="N25" s="76">
        <v>361.1074263823639</v>
      </c>
      <c r="O25" s="77">
        <v>129.2165026449875</v>
      </c>
    </row>
    <row r="26" spans="2:15" ht="15.75">
      <c r="B26" s="28" t="s">
        <v>46</v>
      </c>
      <c r="C26" s="34" t="s">
        <v>47</v>
      </c>
      <c r="D26" s="78">
        <v>0</v>
      </c>
      <c r="E26" s="79">
        <v>164.12154084448437</v>
      </c>
      <c r="F26" s="80">
        <v>-164.12154084448437</v>
      </c>
      <c r="G26" s="78">
        <v>0</v>
      </c>
      <c r="H26" s="79">
        <v>226.4209764358904</v>
      </c>
      <c r="I26" s="80">
        <v>-226.4209764358904</v>
      </c>
      <c r="J26" s="78">
        <v>0</v>
      </c>
      <c r="K26" s="79">
        <v>245.37266343153587</v>
      </c>
      <c r="L26" s="80">
        <v>-245.37266343153587</v>
      </c>
      <c r="M26" s="78">
        <v>0</v>
      </c>
      <c r="N26" s="79">
        <v>141.9241724991386</v>
      </c>
      <c r="O26" s="80">
        <v>-141.9241724991386</v>
      </c>
    </row>
    <row r="27" spans="2:15" ht="15.75">
      <c r="B27" s="28" t="s">
        <v>48</v>
      </c>
      <c r="C27" s="34" t="s">
        <v>49</v>
      </c>
      <c r="D27" s="78">
        <v>0</v>
      </c>
      <c r="E27" s="79">
        <v>278.3004130180017</v>
      </c>
      <c r="F27" s="80">
        <v>-278.3004130180017</v>
      </c>
      <c r="G27" s="78">
        <v>0</v>
      </c>
      <c r="H27" s="79">
        <v>279.46006061346907</v>
      </c>
      <c r="I27" s="80">
        <v>-279.46006061346907</v>
      </c>
      <c r="J27" s="78">
        <v>0</v>
      </c>
      <c r="K27" s="79">
        <v>250.91156543125123</v>
      </c>
      <c r="L27" s="80">
        <v>-250.91156543125123</v>
      </c>
      <c r="M27" s="78">
        <v>0</v>
      </c>
      <c r="N27" s="79">
        <v>219.18325388322526</v>
      </c>
      <c r="O27" s="80">
        <v>-219.18325388322526</v>
      </c>
    </row>
    <row r="28" spans="2:15" ht="15.75">
      <c r="B28" s="28" t="s">
        <v>50</v>
      </c>
      <c r="C28" s="41" t="s">
        <v>51</v>
      </c>
      <c r="D28" s="78">
        <v>0</v>
      </c>
      <c r="E28" s="79">
        <v>1.3127612152780008</v>
      </c>
      <c r="F28" s="80">
        <v>-1.3127612152780008</v>
      </c>
      <c r="G28" s="78">
        <v>0</v>
      </c>
      <c r="H28" s="79">
        <v>2.6695948563162792</v>
      </c>
      <c r="I28" s="80">
        <v>-2.6695948563162792</v>
      </c>
      <c r="J28" s="78">
        <v>0</v>
      </c>
      <c r="K28" s="79">
        <v>1.2666802026529949</v>
      </c>
      <c r="L28" s="80">
        <v>-1.2666802026529949</v>
      </c>
      <c r="M28" s="78">
        <v>0</v>
      </c>
      <c r="N28" s="79">
        <v>2.442803573294963</v>
      </c>
      <c r="O28" s="80">
        <v>-2.442803573294963</v>
      </c>
    </row>
    <row r="29" spans="2:15" ht="15.75">
      <c r="B29" s="28" t="s">
        <v>52</v>
      </c>
      <c r="C29" s="41" t="s">
        <v>53</v>
      </c>
      <c r="D29" s="78">
        <v>0</v>
      </c>
      <c r="E29" s="79">
        <v>101.39954680007207</v>
      </c>
      <c r="F29" s="80">
        <v>-101.39954680007207</v>
      </c>
      <c r="G29" s="78">
        <v>0</v>
      </c>
      <c r="H29" s="79">
        <v>86.43473050510033</v>
      </c>
      <c r="I29" s="80">
        <v>-86.43473050510033</v>
      </c>
      <c r="J29" s="78">
        <v>0</v>
      </c>
      <c r="K29" s="79">
        <v>63.81583388478713</v>
      </c>
      <c r="L29" s="80">
        <v>-63.81583388478713</v>
      </c>
      <c r="M29" s="78">
        <v>0</v>
      </c>
      <c r="N29" s="79">
        <v>65.2291800680236</v>
      </c>
      <c r="O29" s="80">
        <v>-65.2291800680236</v>
      </c>
    </row>
    <row r="30" spans="2:15" ht="15.75">
      <c r="B30" s="28" t="s">
        <v>54</v>
      </c>
      <c r="C30" s="41" t="s">
        <v>37</v>
      </c>
      <c r="D30" s="78">
        <v>0</v>
      </c>
      <c r="E30" s="79">
        <v>172.95550623528237</v>
      </c>
      <c r="F30" s="80">
        <v>-172.95550623528237</v>
      </c>
      <c r="G30" s="78">
        <v>0</v>
      </c>
      <c r="H30" s="79">
        <v>190.35573525205245</v>
      </c>
      <c r="I30" s="80">
        <v>-190.35573525205245</v>
      </c>
      <c r="J30" s="78">
        <v>0</v>
      </c>
      <c r="K30" s="79">
        <v>185.8290513438111</v>
      </c>
      <c r="L30" s="80">
        <v>-185.8290513438111</v>
      </c>
      <c r="M30" s="78">
        <v>0</v>
      </c>
      <c r="N30" s="79">
        <v>151.5112702419067</v>
      </c>
      <c r="O30" s="80">
        <v>-151.5112702419067</v>
      </c>
    </row>
    <row r="31" spans="2:15" ht="15.75">
      <c r="B31" s="39" t="s">
        <v>55</v>
      </c>
      <c r="C31" s="40" t="s">
        <v>56</v>
      </c>
      <c r="D31" s="72">
        <v>26.636363975563008</v>
      </c>
      <c r="E31" s="76">
        <v>47.37885217428179</v>
      </c>
      <c r="F31" s="77">
        <v>-20.74248819871878</v>
      </c>
      <c r="G31" s="72">
        <v>30.842759753661902</v>
      </c>
      <c r="H31" s="76">
        <v>52.59619244104937</v>
      </c>
      <c r="I31" s="77">
        <v>-21.753432687387466</v>
      </c>
      <c r="J31" s="72">
        <v>27.56985839446648</v>
      </c>
      <c r="K31" s="76">
        <v>31.576451254272307</v>
      </c>
      <c r="L31" s="77">
        <v>-4.006592859805828</v>
      </c>
      <c r="M31" s="72">
        <v>19.384590859920714</v>
      </c>
      <c r="N31" s="76">
        <v>31.955930897769708</v>
      </c>
      <c r="O31" s="77">
        <v>-12.571340037848994</v>
      </c>
    </row>
    <row r="32" spans="2:15" ht="15.75">
      <c r="B32" s="28" t="s">
        <v>57</v>
      </c>
      <c r="C32" s="34" t="s">
        <v>58</v>
      </c>
      <c r="D32" s="78">
        <v>26.636363975563008</v>
      </c>
      <c r="E32" s="79">
        <v>25.446161121062765</v>
      </c>
      <c r="F32" s="80">
        <v>1.1902028545002423</v>
      </c>
      <c r="G32" s="78">
        <v>30.842759753661902</v>
      </c>
      <c r="H32" s="79">
        <v>28.7839914690505</v>
      </c>
      <c r="I32" s="80">
        <v>2.0587682846114035</v>
      </c>
      <c r="J32" s="78">
        <v>27.56985839446648</v>
      </c>
      <c r="K32" s="79">
        <v>16.972194384687967</v>
      </c>
      <c r="L32" s="80">
        <v>10.597664009778512</v>
      </c>
      <c r="M32" s="78">
        <v>19.384590859920714</v>
      </c>
      <c r="N32" s="79">
        <v>17.945422799118802</v>
      </c>
      <c r="O32" s="80">
        <v>1.4391680608019115</v>
      </c>
    </row>
    <row r="33" spans="2:15" ht="15.75">
      <c r="B33" s="28" t="s">
        <v>59</v>
      </c>
      <c r="C33" s="34" t="s">
        <v>60</v>
      </c>
      <c r="D33" s="78">
        <v>0</v>
      </c>
      <c r="E33" s="79">
        <v>21.932691053219024</v>
      </c>
      <c r="F33" s="80">
        <v>-21.932691053219024</v>
      </c>
      <c r="G33" s="78">
        <v>0</v>
      </c>
      <c r="H33" s="79">
        <v>23.81220097199887</v>
      </c>
      <c r="I33" s="80">
        <v>-23.81220097199887</v>
      </c>
      <c r="J33" s="78">
        <v>0</v>
      </c>
      <c r="K33" s="79">
        <v>14.60425686958434</v>
      </c>
      <c r="L33" s="80">
        <v>-14.60425686958434</v>
      </c>
      <c r="M33" s="78">
        <v>0</v>
      </c>
      <c r="N33" s="79">
        <v>14.010508098650906</v>
      </c>
      <c r="O33" s="80">
        <v>-14.010508098650906</v>
      </c>
    </row>
    <row r="34" spans="2:15" ht="15.75">
      <c r="B34" s="39" t="s">
        <v>61</v>
      </c>
      <c r="C34" s="40" t="s">
        <v>62</v>
      </c>
      <c r="D34" s="78">
        <v>75.40443421847678</v>
      </c>
      <c r="E34" s="79">
        <v>60.982238362600285</v>
      </c>
      <c r="F34" s="80">
        <v>14.422195855876495</v>
      </c>
      <c r="G34" s="78">
        <v>88.66583257800357</v>
      </c>
      <c r="H34" s="79">
        <v>63.772809515986644</v>
      </c>
      <c r="I34" s="80">
        <v>24.89302306201693</v>
      </c>
      <c r="J34" s="78">
        <v>94.29831498677984</v>
      </c>
      <c r="K34" s="79">
        <v>55.0801800872472</v>
      </c>
      <c r="L34" s="80">
        <v>39.21813489953264</v>
      </c>
      <c r="M34" s="78">
        <v>61.94180745799146</v>
      </c>
      <c r="N34" s="79">
        <v>50.135410736738066</v>
      </c>
      <c r="O34" s="80">
        <v>11.806396721253392</v>
      </c>
    </row>
    <row r="35" spans="2:15" ht="15.75">
      <c r="B35" s="28" t="s">
        <v>63</v>
      </c>
      <c r="C35" s="34" t="s">
        <v>64</v>
      </c>
      <c r="D35" s="78">
        <v>61.00809159035127</v>
      </c>
      <c r="E35" s="79">
        <v>21.653801157505427</v>
      </c>
      <c r="F35" s="80">
        <v>39.35429043284584</v>
      </c>
      <c r="G35" s="78">
        <v>81.45189693981327</v>
      </c>
      <c r="H35" s="79">
        <v>26.664068596852584</v>
      </c>
      <c r="I35" s="80">
        <v>54.78782834296068</v>
      </c>
      <c r="J35" s="78">
        <v>87.64397971630208</v>
      </c>
      <c r="K35" s="79">
        <v>20.87461694573763</v>
      </c>
      <c r="L35" s="80">
        <v>66.76936277056446</v>
      </c>
      <c r="M35" s="78">
        <v>56.63038938904238</v>
      </c>
      <c r="N35" s="79">
        <v>20.64858998584424</v>
      </c>
      <c r="O35" s="80">
        <v>35.98179940319814</v>
      </c>
    </row>
    <row r="36" spans="2:15" ht="15.75">
      <c r="B36" s="28" t="s">
        <v>65</v>
      </c>
      <c r="C36" s="34" t="s">
        <v>66</v>
      </c>
      <c r="D36" s="78">
        <v>12.941275198244703</v>
      </c>
      <c r="E36" s="79">
        <v>32.334743435864326</v>
      </c>
      <c r="F36" s="80">
        <v>-19.393468237619622</v>
      </c>
      <c r="G36" s="78">
        <v>5.765761000854909</v>
      </c>
      <c r="H36" s="79">
        <v>34.13679847297098</v>
      </c>
      <c r="I36" s="80">
        <v>-28.371037472116072</v>
      </c>
      <c r="J36" s="78">
        <v>4.964596889910426</v>
      </c>
      <c r="K36" s="79">
        <v>31.5224724176823</v>
      </c>
      <c r="L36" s="80">
        <v>-26.557875527771877</v>
      </c>
      <c r="M36" s="78">
        <v>4.3461664960539075</v>
      </c>
      <c r="N36" s="79">
        <v>27.11408168355774</v>
      </c>
      <c r="O36" s="80">
        <v>-22.76791518750383</v>
      </c>
    </row>
    <row r="37" spans="2:15" ht="15.75">
      <c r="B37" s="28" t="s">
        <v>67</v>
      </c>
      <c r="C37" s="34" t="s">
        <v>68</v>
      </c>
      <c r="D37" s="78">
        <v>1.455067429880797</v>
      </c>
      <c r="E37" s="79">
        <v>6.993693769230534</v>
      </c>
      <c r="F37" s="80">
        <v>-5.538626339349737</v>
      </c>
      <c r="G37" s="78">
        <v>1.448174637335406</v>
      </c>
      <c r="H37" s="79">
        <v>2.971942446163093</v>
      </c>
      <c r="I37" s="80">
        <v>-1.523767808827687</v>
      </c>
      <c r="J37" s="78">
        <v>1.6897383805673472</v>
      </c>
      <c r="K37" s="79">
        <v>2.6830907238272665</v>
      </c>
      <c r="L37" s="80">
        <v>-0.9933523432599194</v>
      </c>
      <c r="M37" s="78">
        <v>0.9652515728951814</v>
      </c>
      <c r="N37" s="79">
        <v>2.3727390673360964</v>
      </c>
      <c r="O37" s="80">
        <v>-1.407487494440915</v>
      </c>
    </row>
    <row r="38" spans="2:15" ht="15.75">
      <c r="B38" s="28" t="s">
        <v>69</v>
      </c>
      <c r="C38" s="34" t="s">
        <v>70</v>
      </c>
      <c r="D38" s="78">
        <v>0</v>
      </c>
      <c r="E38" s="79">
        <v>0</v>
      </c>
      <c r="F38" s="80">
        <v>0</v>
      </c>
      <c r="G38" s="78">
        <v>0</v>
      </c>
      <c r="H38" s="79">
        <v>0</v>
      </c>
      <c r="I38" s="80">
        <v>0</v>
      </c>
      <c r="J38" s="35">
        <v>0</v>
      </c>
      <c r="K38" s="36">
        <v>0</v>
      </c>
      <c r="L38" s="37">
        <v>0</v>
      </c>
      <c r="M38" s="78">
        <v>0</v>
      </c>
      <c r="N38" s="79">
        <v>0</v>
      </c>
      <c r="O38" s="80">
        <v>0</v>
      </c>
    </row>
    <row r="39" spans="2:15" ht="15.75">
      <c r="B39" s="39" t="s">
        <v>71</v>
      </c>
      <c r="C39" s="40" t="s">
        <v>72</v>
      </c>
      <c r="D39" s="72">
        <v>175.1137266382356</v>
      </c>
      <c r="E39" s="76">
        <v>219.24496530510316</v>
      </c>
      <c r="F39" s="77">
        <v>-44.131238666867574</v>
      </c>
      <c r="G39" s="72">
        <v>296.60567306414316</v>
      </c>
      <c r="H39" s="76">
        <v>340.80571325050363</v>
      </c>
      <c r="I39" s="77">
        <v>-44.20004018636047</v>
      </c>
      <c r="J39" s="72">
        <v>210.95784222798173</v>
      </c>
      <c r="K39" s="76">
        <v>283.4994588669168</v>
      </c>
      <c r="L39" s="77">
        <v>-72.5416166389351</v>
      </c>
      <c r="M39" s="72">
        <v>216.1367246966843</v>
      </c>
      <c r="N39" s="76">
        <v>240.6107610046284</v>
      </c>
      <c r="O39" s="77">
        <v>-24.47403630794409</v>
      </c>
    </row>
    <row r="40" spans="2:15" ht="15.75">
      <c r="B40" s="28" t="s">
        <v>73</v>
      </c>
      <c r="C40" s="34" t="s">
        <v>74</v>
      </c>
      <c r="D40" s="78">
        <v>175.1137266382356</v>
      </c>
      <c r="E40" s="79">
        <v>219.24496530510316</v>
      </c>
      <c r="F40" s="80">
        <v>-44.131238666867574</v>
      </c>
      <c r="G40" s="78">
        <v>296.60567306414316</v>
      </c>
      <c r="H40" s="79">
        <v>340.80571325050363</v>
      </c>
      <c r="I40" s="80">
        <v>-44.20004018636047</v>
      </c>
      <c r="J40" s="78">
        <v>210.95784222798173</v>
      </c>
      <c r="K40" s="79">
        <v>283.4994588669168</v>
      </c>
      <c r="L40" s="80">
        <v>-72.5416166389351</v>
      </c>
      <c r="M40" s="78">
        <v>216.1367246966843</v>
      </c>
      <c r="N40" s="79">
        <v>240.6107610046284</v>
      </c>
      <c r="O40" s="80">
        <v>-24.47403630794409</v>
      </c>
    </row>
    <row r="41" spans="2:15" ht="15.75">
      <c r="B41" s="28" t="s">
        <v>75</v>
      </c>
      <c r="C41" s="34" t="s">
        <v>76</v>
      </c>
      <c r="D41" s="78">
        <v>0</v>
      </c>
      <c r="E41" s="79">
        <v>0</v>
      </c>
      <c r="F41" s="80">
        <v>0</v>
      </c>
      <c r="G41" s="78">
        <v>0</v>
      </c>
      <c r="H41" s="79">
        <v>0</v>
      </c>
      <c r="I41" s="80">
        <v>0</v>
      </c>
      <c r="J41" s="78">
        <v>0</v>
      </c>
      <c r="K41" s="79">
        <v>0</v>
      </c>
      <c r="L41" s="80">
        <v>0</v>
      </c>
      <c r="M41" s="78">
        <v>0</v>
      </c>
      <c r="N41" s="79">
        <v>0</v>
      </c>
      <c r="O41" s="80">
        <v>0</v>
      </c>
    </row>
    <row r="42" spans="2:15" ht="15.75">
      <c r="B42" s="39" t="s">
        <v>77</v>
      </c>
      <c r="C42" s="40" t="s">
        <v>78</v>
      </c>
      <c r="D42" s="72">
        <v>9.676246265283078</v>
      </c>
      <c r="E42" s="76">
        <v>95.24352191383191</v>
      </c>
      <c r="F42" s="77">
        <v>-85.56727564854883</v>
      </c>
      <c r="G42" s="72">
        <v>8.75827479360402</v>
      </c>
      <c r="H42" s="76">
        <v>110.32700404303938</v>
      </c>
      <c r="I42" s="77">
        <v>-101.56872924943536</v>
      </c>
      <c r="J42" s="72">
        <v>9.344153568847911</v>
      </c>
      <c r="K42" s="76">
        <v>105.60395040685151</v>
      </c>
      <c r="L42" s="77">
        <v>-96.2597968380036</v>
      </c>
      <c r="M42" s="72">
        <v>3.9448963975303046</v>
      </c>
      <c r="N42" s="76">
        <v>83.09458906333737</v>
      </c>
      <c r="O42" s="77">
        <v>-79.14969266580707</v>
      </c>
    </row>
    <row r="43" spans="2:15" ht="15.75">
      <c r="B43" s="39" t="s">
        <v>79</v>
      </c>
      <c r="C43" s="40" t="s">
        <v>80</v>
      </c>
      <c r="D43" s="72">
        <v>2455.0144235439875</v>
      </c>
      <c r="E43" s="76">
        <v>154.0457297538668</v>
      </c>
      <c r="F43" s="77">
        <v>2300.9686937901206</v>
      </c>
      <c r="G43" s="72">
        <v>2620.5713331839506</v>
      </c>
      <c r="H43" s="76">
        <v>170.59798000881813</v>
      </c>
      <c r="I43" s="77">
        <v>2449.9733531751326</v>
      </c>
      <c r="J43" s="72">
        <v>2191.3446092735176</v>
      </c>
      <c r="K43" s="76">
        <v>109.84840084973234</v>
      </c>
      <c r="L43" s="77">
        <v>2081.496208423785</v>
      </c>
      <c r="M43" s="72">
        <v>1877.8920726729057</v>
      </c>
      <c r="N43" s="76">
        <v>131.58016918630096</v>
      </c>
      <c r="O43" s="77">
        <v>1746.3119034866047</v>
      </c>
    </row>
    <row r="44" spans="2:15" ht="15.75">
      <c r="B44" s="28" t="s">
        <v>81</v>
      </c>
      <c r="C44" s="34" t="s">
        <v>82</v>
      </c>
      <c r="D44" s="78">
        <v>86.7276972229372</v>
      </c>
      <c r="E44" s="79">
        <v>54.137263749520486</v>
      </c>
      <c r="F44" s="80">
        <v>32.59043347341671</v>
      </c>
      <c r="G44" s="78">
        <v>68.85898242881312</v>
      </c>
      <c r="H44" s="79">
        <v>49.35611797324831</v>
      </c>
      <c r="I44" s="80">
        <v>19.50286445556481</v>
      </c>
      <c r="J44" s="78">
        <v>59.78399950739964</v>
      </c>
      <c r="K44" s="79">
        <v>47.76899476521193</v>
      </c>
      <c r="L44" s="80">
        <v>12.015004742187713</v>
      </c>
      <c r="M44" s="78">
        <v>51.849784252105394</v>
      </c>
      <c r="N44" s="79">
        <v>34.64780343247847</v>
      </c>
      <c r="O44" s="80">
        <v>17.201980819626925</v>
      </c>
    </row>
    <row r="45" spans="2:15" ht="15.75">
      <c r="B45" s="28" t="s">
        <v>83</v>
      </c>
      <c r="C45" s="34" t="s">
        <v>84</v>
      </c>
      <c r="D45" s="78">
        <v>2351.6346355047317</v>
      </c>
      <c r="E45" s="79">
        <v>69.86852886877413</v>
      </c>
      <c r="F45" s="80">
        <v>2281.7661066359574</v>
      </c>
      <c r="G45" s="78">
        <v>2524.2823823333756</v>
      </c>
      <c r="H45" s="79">
        <v>99.97479506912987</v>
      </c>
      <c r="I45" s="80">
        <v>2424.3075872642457</v>
      </c>
      <c r="J45" s="78">
        <v>2127.6785547056916</v>
      </c>
      <c r="K45" s="79">
        <v>43.72999108187274</v>
      </c>
      <c r="L45" s="80">
        <v>2083.9485636238187</v>
      </c>
      <c r="M45" s="78">
        <v>1802.8191284117088</v>
      </c>
      <c r="N45" s="79">
        <v>85.23319192286928</v>
      </c>
      <c r="O45" s="80">
        <v>1717.5859364888395</v>
      </c>
    </row>
    <row r="46" spans="2:15" ht="15.75">
      <c r="B46" s="28" t="s">
        <v>85</v>
      </c>
      <c r="C46" s="34" t="s">
        <v>86</v>
      </c>
      <c r="D46" s="78">
        <v>16.652090816318562</v>
      </c>
      <c r="E46" s="79">
        <v>30.039937135572174</v>
      </c>
      <c r="F46" s="80">
        <v>-13.387846319253612</v>
      </c>
      <c r="G46" s="78">
        <v>27.429968421761703</v>
      </c>
      <c r="H46" s="79">
        <v>21.267066966439945</v>
      </c>
      <c r="I46" s="80">
        <v>6.162901455321759</v>
      </c>
      <c r="J46" s="78">
        <v>3.8820550604260182</v>
      </c>
      <c r="K46" s="79">
        <v>18.349415002647667</v>
      </c>
      <c r="L46" s="80">
        <v>-14.467359942221648</v>
      </c>
      <c r="M46" s="78">
        <v>23.223160009091202</v>
      </c>
      <c r="N46" s="79">
        <v>11.69917383095321</v>
      </c>
      <c r="O46" s="80">
        <v>11.523986178137992</v>
      </c>
    </row>
    <row r="47" spans="2:15" ht="15.75">
      <c r="B47" s="39" t="s">
        <v>87</v>
      </c>
      <c r="C47" s="40" t="s">
        <v>88</v>
      </c>
      <c r="D47" s="72">
        <v>533.8875201978999</v>
      </c>
      <c r="E47" s="76">
        <v>847.1074338693413</v>
      </c>
      <c r="F47" s="77">
        <v>-313.2199136714414</v>
      </c>
      <c r="G47" s="72">
        <v>1038.9180575067192</v>
      </c>
      <c r="H47" s="76">
        <v>1215.4834232359667</v>
      </c>
      <c r="I47" s="77">
        <v>-176.56536572924756</v>
      </c>
      <c r="J47" s="72">
        <v>748.8818782959603</v>
      </c>
      <c r="K47" s="76">
        <v>885.8767688108527</v>
      </c>
      <c r="L47" s="77">
        <v>-136.9948905148924</v>
      </c>
      <c r="M47" s="72">
        <v>774.146176983721</v>
      </c>
      <c r="N47" s="76">
        <v>911.1840344239107</v>
      </c>
      <c r="O47" s="77">
        <v>-137.03785744018967</v>
      </c>
    </row>
    <row r="48" spans="2:15" ht="15.75">
      <c r="B48" s="28" t="s">
        <v>89</v>
      </c>
      <c r="C48" s="34" t="s">
        <v>90</v>
      </c>
      <c r="D48" s="78">
        <v>26.691331309021038</v>
      </c>
      <c r="E48" s="79">
        <v>14.961700389934055</v>
      </c>
      <c r="F48" s="80">
        <v>11.729630919086983</v>
      </c>
      <c r="G48" s="78">
        <v>40.060867960732274</v>
      </c>
      <c r="H48" s="79">
        <v>11.327939349576667</v>
      </c>
      <c r="I48" s="80">
        <v>28.732928611155607</v>
      </c>
      <c r="J48" s="78">
        <v>26.184248131371003</v>
      </c>
      <c r="K48" s="79">
        <v>7.941128144532199</v>
      </c>
      <c r="L48" s="80">
        <v>18.243119986838806</v>
      </c>
      <c r="M48" s="78">
        <v>31.085455059022557</v>
      </c>
      <c r="N48" s="79">
        <v>8.9090366405322</v>
      </c>
      <c r="O48" s="80">
        <v>22.176418418490357</v>
      </c>
    </row>
    <row r="49" spans="2:15" ht="15.75">
      <c r="B49" s="28" t="s">
        <v>91</v>
      </c>
      <c r="C49" s="34" t="s">
        <v>92</v>
      </c>
      <c r="D49" s="78">
        <v>283.57663151431746</v>
      </c>
      <c r="E49" s="79">
        <v>471.97439080794055</v>
      </c>
      <c r="F49" s="80">
        <v>-188.3977592936231</v>
      </c>
      <c r="G49" s="78">
        <v>483.61236343985104</v>
      </c>
      <c r="H49" s="79">
        <v>545.9397235072536</v>
      </c>
      <c r="I49" s="80">
        <v>-62.32736006740254</v>
      </c>
      <c r="J49" s="78">
        <v>350.03644418282784</v>
      </c>
      <c r="K49" s="79">
        <v>411.7973160689869</v>
      </c>
      <c r="L49" s="80">
        <v>-61.760871886159066</v>
      </c>
      <c r="M49" s="78">
        <v>348.4863800025022</v>
      </c>
      <c r="N49" s="79">
        <v>401.1234247875533</v>
      </c>
      <c r="O49" s="80">
        <v>-52.6370447850511</v>
      </c>
    </row>
    <row r="50" spans="2:15" ht="15.75">
      <c r="B50" s="28" t="s">
        <v>93</v>
      </c>
      <c r="C50" s="34" t="s">
        <v>94</v>
      </c>
      <c r="D50" s="78">
        <v>223.6195573745615</v>
      </c>
      <c r="E50" s="79">
        <v>360.17134267146656</v>
      </c>
      <c r="F50" s="80">
        <v>-136.55178529690505</v>
      </c>
      <c r="G50" s="78">
        <v>515.244826106136</v>
      </c>
      <c r="H50" s="79">
        <v>658.2157603791362</v>
      </c>
      <c r="I50" s="80">
        <v>-142.97093427300024</v>
      </c>
      <c r="J50" s="78">
        <v>372.6611859817615</v>
      </c>
      <c r="K50" s="79">
        <v>466.13832459733356</v>
      </c>
      <c r="L50" s="80">
        <v>-93.47713861557207</v>
      </c>
      <c r="M50" s="78">
        <v>394.5743419221963</v>
      </c>
      <c r="N50" s="79">
        <v>501.1515729958252</v>
      </c>
      <c r="O50" s="80">
        <v>-106.57723107362887</v>
      </c>
    </row>
    <row r="51" spans="2:15" ht="15.75">
      <c r="B51" s="39" t="s">
        <v>95</v>
      </c>
      <c r="C51" s="40" t="s">
        <v>96</v>
      </c>
      <c r="D51" s="72">
        <v>24.904562940023386</v>
      </c>
      <c r="E51" s="76">
        <v>14.300764596183896</v>
      </c>
      <c r="F51" s="77">
        <v>10.60379834383949</v>
      </c>
      <c r="G51" s="72">
        <v>10.337836016430076</v>
      </c>
      <c r="H51" s="76">
        <v>24.65009295932466</v>
      </c>
      <c r="I51" s="77">
        <v>-14.312256942894583</v>
      </c>
      <c r="J51" s="72">
        <v>12.843387320479499</v>
      </c>
      <c r="K51" s="76">
        <v>9.601798455236992</v>
      </c>
      <c r="L51" s="77">
        <v>3.241588865242507</v>
      </c>
      <c r="M51" s="72">
        <v>7.189722824278409</v>
      </c>
      <c r="N51" s="76">
        <v>18.365774896253633</v>
      </c>
      <c r="O51" s="77">
        <v>-11.176052071975224</v>
      </c>
    </row>
    <row r="52" spans="2:15" ht="15.75">
      <c r="B52" s="28" t="s">
        <v>97</v>
      </c>
      <c r="C52" s="34" t="s">
        <v>98</v>
      </c>
      <c r="D52" s="78">
        <v>20.691750760552935</v>
      </c>
      <c r="E52" s="79">
        <v>8.201128427924868</v>
      </c>
      <c r="F52" s="80">
        <v>12.490622332628067</v>
      </c>
      <c r="G52" s="78">
        <v>5.337803492537655</v>
      </c>
      <c r="H52" s="79">
        <v>6.710086876082549</v>
      </c>
      <c r="I52" s="80">
        <v>-1.372283383544894</v>
      </c>
      <c r="J52" s="78">
        <v>4.8418144088004205</v>
      </c>
      <c r="K52" s="79">
        <v>3.0875421473943288</v>
      </c>
      <c r="L52" s="80">
        <v>1.7542722614060917</v>
      </c>
      <c r="M52" s="78">
        <v>3.6113101636957863</v>
      </c>
      <c r="N52" s="79">
        <v>5.597015515599015</v>
      </c>
      <c r="O52" s="80">
        <v>-1.9857053519032286</v>
      </c>
    </row>
    <row r="53" spans="2:15" ht="15.75">
      <c r="B53" s="28" t="s">
        <v>99</v>
      </c>
      <c r="C53" s="34" t="s">
        <v>100</v>
      </c>
      <c r="D53" s="78">
        <v>4.212812179470454</v>
      </c>
      <c r="E53" s="79">
        <v>6.099636168259032</v>
      </c>
      <c r="F53" s="80">
        <v>-1.8868239887885778</v>
      </c>
      <c r="G53" s="78">
        <v>5.000032523892422</v>
      </c>
      <c r="H53" s="79">
        <v>17.94000608324211</v>
      </c>
      <c r="I53" s="80">
        <v>-12.939973559349689</v>
      </c>
      <c r="J53" s="78">
        <v>8.00157291167908</v>
      </c>
      <c r="K53" s="79">
        <v>6.514256307842665</v>
      </c>
      <c r="L53" s="80">
        <v>1.4873166038364154</v>
      </c>
      <c r="M53" s="78">
        <v>3.5784126605826225</v>
      </c>
      <c r="N53" s="79">
        <v>12.768759380654616</v>
      </c>
      <c r="O53" s="80">
        <v>-9.190346720071993</v>
      </c>
    </row>
    <row r="54" spans="2:15" ht="15.75">
      <c r="B54" s="39" t="s">
        <v>101</v>
      </c>
      <c r="C54" s="40" t="s">
        <v>102</v>
      </c>
      <c r="D54" s="72">
        <v>20.867725523064117</v>
      </c>
      <c r="E54" s="76">
        <v>24.81026676911432</v>
      </c>
      <c r="F54" s="77">
        <v>-3.9425412460502045</v>
      </c>
      <c r="G54" s="72">
        <v>24.173240244369172</v>
      </c>
      <c r="H54" s="76">
        <v>37.32847713737236</v>
      </c>
      <c r="I54" s="77">
        <v>-13.155236893003188</v>
      </c>
      <c r="J54" s="72">
        <v>20.314718037662814</v>
      </c>
      <c r="K54" s="76">
        <v>26.65246696470139</v>
      </c>
      <c r="L54" s="77">
        <v>-6.337748927038575</v>
      </c>
      <c r="M54" s="72">
        <v>16.838933244369173</v>
      </c>
      <c r="N54" s="76">
        <v>24.807556836098772</v>
      </c>
      <c r="O54" s="77">
        <v>-7.9686235917295996</v>
      </c>
    </row>
    <row r="55" spans="2:15" ht="15.75">
      <c r="B55" s="39" t="s">
        <v>103</v>
      </c>
      <c r="C55" s="40" t="s">
        <v>104</v>
      </c>
      <c r="D55" s="72">
        <v>119.61897458340464</v>
      </c>
      <c r="E55" s="76">
        <v>336.20691598059176</v>
      </c>
      <c r="F55" s="77">
        <v>-216.58794139718714</v>
      </c>
      <c r="G55" s="72">
        <v>525.7152288999999</v>
      </c>
      <c r="H55" s="76">
        <v>619.1244125000001</v>
      </c>
      <c r="I55" s="77">
        <v>-93.40918360000012</v>
      </c>
      <c r="J55" s="72">
        <v>262.43039898687096</v>
      </c>
      <c r="K55" s="76">
        <v>168.24555528499687</v>
      </c>
      <c r="L55" s="77">
        <v>94.18484370187409</v>
      </c>
      <c r="M55" s="72">
        <v>462.69451689999994</v>
      </c>
      <c r="N55" s="76">
        <v>497.2481505</v>
      </c>
      <c r="O55" s="77">
        <v>-34.55363360000007</v>
      </c>
    </row>
    <row r="56" spans="2:15" ht="15.75">
      <c r="B56" s="22" t="s">
        <v>105</v>
      </c>
      <c r="C56" s="23" t="s">
        <v>106</v>
      </c>
      <c r="D56" s="72">
        <v>620.3141172048948</v>
      </c>
      <c r="E56" s="76">
        <v>1000.1532600796526</v>
      </c>
      <c r="F56" s="77">
        <v>-379.8391428747577</v>
      </c>
      <c r="G56" s="72">
        <v>414.6303244301172</v>
      </c>
      <c r="H56" s="76">
        <v>1203.379387075634</v>
      </c>
      <c r="I56" s="77">
        <v>-788.7490626455168</v>
      </c>
      <c r="J56" s="72">
        <v>368.9898663326052</v>
      </c>
      <c r="K56" s="76">
        <v>1003.9207945170675</v>
      </c>
      <c r="L56" s="77">
        <v>-634.9309281844623</v>
      </c>
      <c r="M56" s="72">
        <v>316.0640714102879</v>
      </c>
      <c r="N56" s="76">
        <v>902.4775355728934</v>
      </c>
      <c r="O56" s="77">
        <v>-586.4134641626056</v>
      </c>
    </row>
    <row r="57" spans="2:15" ht="15.75">
      <c r="B57" s="28" t="s">
        <v>107</v>
      </c>
      <c r="C57" s="42" t="s">
        <v>108</v>
      </c>
      <c r="D57" s="78">
        <v>43.34300242944245</v>
      </c>
      <c r="E57" s="79">
        <v>80.53953042447529</v>
      </c>
      <c r="F57" s="80">
        <v>-37.19652799503284</v>
      </c>
      <c r="G57" s="78">
        <v>50.7957580852533</v>
      </c>
      <c r="H57" s="79">
        <v>92.27359661112499</v>
      </c>
      <c r="I57" s="80">
        <v>-41.47783852587169</v>
      </c>
      <c r="J57" s="78">
        <v>88.56527186240432</v>
      </c>
      <c r="K57" s="79">
        <v>67.32823172319266</v>
      </c>
      <c r="L57" s="80">
        <v>21.237040139211658</v>
      </c>
      <c r="M57" s="78">
        <v>34.64245381838009</v>
      </c>
      <c r="N57" s="79">
        <v>67.51120348617349</v>
      </c>
      <c r="O57" s="80">
        <v>-32.868749667793395</v>
      </c>
    </row>
    <row r="58" spans="2:15" ht="15.75">
      <c r="B58" s="28" t="s">
        <v>109</v>
      </c>
      <c r="C58" s="42" t="s">
        <v>110</v>
      </c>
      <c r="D58" s="78">
        <v>576.9711147754524</v>
      </c>
      <c r="E58" s="79">
        <v>919.6137296551773</v>
      </c>
      <c r="F58" s="80">
        <v>-342.6426148797249</v>
      </c>
      <c r="G58" s="78">
        <v>363.83456634486396</v>
      </c>
      <c r="H58" s="79">
        <v>1111.105790464509</v>
      </c>
      <c r="I58" s="80">
        <v>-747.271224119645</v>
      </c>
      <c r="J58" s="78">
        <v>280.4245944702009</v>
      </c>
      <c r="K58" s="79">
        <v>936.5925627938749</v>
      </c>
      <c r="L58" s="80">
        <v>-656.167968323674</v>
      </c>
      <c r="M58" s="78">
        <v>281.4216175919079</v>
      </c>
      <c r="N58" s="79">
        <v>834.9663320867198</v>
      </c>
      <c r="O58" s="80">
        <v>-553.544714494812</v>
      </c>
    </row>
    <row r="59" spans="2:15" ht="15.75">
      <c r="B59" s="28" t="s">
        <v>111</v>
      </c>
      <c r="C59" s="29" t="s">
        <v>112</v>
      </c>
      <c r="D59" s="78">
        <v>294.38571121745235</v>
      </c>
      <c r="E59" s="79">
        <v>906.8226682476037</v>
      </c>
      <c r="F59" s="80">
        <v>-612.4369570301513</v>
      </c>
      <c r="G59" s="78">
        <v>173.96391637386395</v>
      </c>
      <c r="H59" s="79">
        <v>1094.1338912662823</v>
      </c>
      <c r="I59" s="80">
        <v>-920.1699748924183</v>
      </c>
      <c r="J59" s="78">
        <v>132.88146923020088</v>
      </c>
      <c r="K59" s="79">
        <v>926.779517131388</v>
      </c>
      <c r="L59" s="80">
        <v>-793.8980479011872</v>
      </c>
      <c r="M59" s="78">
        <v>140.93982877090787</v>
      </c>
      <c r="N59" s="79">
        <v>821.6383661335894</v>
      </c>
      <c r="O59" s="80">
        <v>-680.6985373626816</v>
      </c>
    </row>
    <row r="60" spans="2:15" ht="15.75">
      <c r="B60" s="28" t="s">
        <v>113</v>
      </c>
      <c r="C60" s="29" t="s">
        <v>114</v>
      </c>
      <c r="D60" s="78">
        <v>93.8794389119404</v>
      </c>
      <c r="E60" s="79">
        <v>603.2134596797775</v>
      </c>
      <c r="F60" s="80">
        <v>-509.33402076783716</v>
      </c>
      <c r="G60" s="78">
        <v>93.0827919755599</v>
      </c>
      <c r="H60" s="79">
        <v>767.5475242014504</v>
      </c>
      <c r="I60" s="80">
        <v>-674.4647322258905</v>
      </c>
      <c r="J60" s="78">
        <v>91.85101115808885</v>
      </c>
      <c r="K60" s="79">
        <v>583.1765139486723</v>
      </c>
      <c r="L60" s="80">
        <v>-491.32550279058347</v>
      </c>
      <c r="M60" s="78">
        <v>66.703473550287</v>
      </c>
      <c r="N60" s="79">
        <v>590.1584044531828</v>
      </c>
      <c r="O60" s="80">
        <v>-523.4549309028959</v>
      </c>
    </row>
    <row r="61" spans="2:15" ht="15.75">
      <c r="B61" s="28" t="s">
        <v>115</v>
      </c>
      <c r="C61" s="29" t="s">
        <v>116</v>
      </c>
      <c r="D61" s="78">
        <v>200.506272305512</v>
      </c>
      <c r="E61" s="79">
        <v>303.6092085678261</v>
      </c>
      <c r="F61" s="80">
        <v>-103.1029362623141</v>
      </c>
      <c r="G61" s="78">
        <v>80.88112439830404</v>
      </c>
      <c r="H61" s="79">
        <v>326.5863670648318</v>
      </c>
      <c r="I61" s="80">
        <v>-245.70524266652774</v>
      </c>
      <c r="J61" s="78">
        <v>41.030458072112026</v>
      </c>
      <c r="K61" s="79">
        <v>343.6030031827157</v>
      </c>
      <c r="L61" s="80">
        <v>-302.5725451106037</v>
      </c>
      <c r="M61" s="78">
        <v>74.23635522062087</v>
      </c>
      <c r="N61" s="79">
        <v>231.47996168040657</v>
      </c>
      <c r="O61" s="80">
        <v>-157.24360645978572</v>
      </c>
    </row>
    <row r="62" spans="2:15" ht="15.75">
      <c r="B62" s="28" t="s">
        <v>117</v>
      </c>
      <c r="C62" s="29" t="s">
        <v>118</v>
      </c>
      <c r="D62" s="78">
        <v>0</v>
      </c>
      <c r="E62" s="79">
        <v>0</v>
      </c>
      <c r="F62" s="80">
        <v>0</v>
      </c>
      <c r="G62" s="78">
        <v>0</v>
      </c>
      <c r="H62" s="79">
        <v>0</v>
      </c>
      <c r="I62" s="80">
        <v>0</v>
      </c>
      <c r="J62" s="35">
        <v>0</v>
      </c>
      <c r="K62" s="36">
        <v>0</v>
      </c>
      <c r="L62" s="37">
        <v>0</v>
      </c>
      <c r="M62" s="78">
        <v>0</v>
      </c>
      <c r="N62" s="79">
        <v>0</v>
      </c>
      <c r="O62" s="80">
        <v>0</v>
      </c>
    </row>
    <row r="63" spans="2:15" ht="15.75">
      <c r="B63" s="28" t="s">
        <v>119</v>
      </c>
      <c r="C63" s="29" t="s">
        <v>120</v>
      </c>
      <c r="D63" s="78">
        <v>0</v>
      </c>
      <c r="E63" s="79">
        <v>12.357974117573596</v>
      </c>
      <c r="F63" s="80">
        <v>-12.357974117573596</v>
      </c>
      <c r="G63" s="78">
        <v>0</v>
      </c>
      <c r="H63" s="79">
        <v>16.13066373522673</v>
      </c>
      <c r="I63" s="80">
        <v>-16.13066373522673</v>
      </c>
      <c r="J63" s="78">
        <v>0</v>
      </c>
      <c r="K63" s="79">
        <v>9.042795172486752</v>
      </c>
      <c r="L63" s="80">
        <v>-9.042795172486752</v>
      </c>
      <c r="M63" s="78">
        <v>0</v>
      </c>
      <c r="N63" s="79">
        <v>12.742073030130447</v>
      </c>
      <c r="O63" s="80">
        <v>-12.742073030130447</v>
      </c>
    </row>
    <row r="64" spans="2:15" ht="15.75">
      <c r="B64" s="28" t="s">
        <v>121</v>
      </c>
      <c r="C64" s="29" t="s">
        <v>122</v>
      </c>
      <c r="D64" s="78">
        <v>282.585403558</v>
      </c>
      <c r="E64" s="79">
        <v>0.43308728999999996</v>
      </c>
      <c r="F64" s="80">
        <v>282.152316268</v>
      </c>
      <c r="G64" s="78">
        <v>189.870649971</v>
      </c>
      <c r="H64" s="79">
        <v>0.8412354630000001</v>
      </c>
      <c r="I64" s="80">
        <v>189.029414508</v>
      </c>
      <c r="J64" s="78">
        <v>147.54312524</v>
      </c>
      <c r="K64" s="79">
        <v>0.77025049</v>
      </c>
      <c r="L64" s="80">
        <v>146.77287475</v>
      </c>
      <c r="M64" s="78">
        <v>140.481788821</v>
      </c>
      <c r="N64" s="79">
        <v>0.5858929230000001</v>
      </c>
      <c r="O64" s="80">
        <v>139.89589589800002</v>
      </c>
    </row>
    <row r="65" spans="2:15" ht="15.75">
      <c r="B65" s="28" t="s">
        <v>123</v>
      </c>
      <c r="C65" s="42" t="s">
        <v>124</v>
      </c>
      <c r="D65" s="35" t="s">
        <v>3</v>
      </c>
      <c r="E65" s="36" t="s">
        <v>3</v>
      </c>
      <c r="F65" s="37" t="s">
        <v>3</v>
      </c>
      <c r="G65" s="35" t="s">
        <v>3</v>
      </c>
      <c r="H65" s="36" t="s">
        <v>3</v>
      </c>
      <c r="I65" s="37" t="s">
        <v>3</v>
      </c>
      <c r="J65" s="35" t="s">
        <v>3</v>
      </c>
      <c r="K65" s="36" t="s">
        <v>3</v>
      </c>
      <c r="L65" s="37" t="s">
        <v>3</v>
      </c>
      <c r="M65" s="35" t="s">
        <v>3</v>
      </c>
      <c r="N65" s="36" t="s">
        <v>3</v>
      </c>
      <c r="O65" s="37" t="s">
        <v>3</v>
      </c>
    </row>
    <row r="66" spans="2:15" ht="15.75">
      <c r="B66" s="22" t="s">
        <v>125</v>
      </c>
      <c r="C66" s="23" t="s">
        <v>126</v>
      </c>
      <c r="D66" s="72">
        <v>2546.1143536358923</v>
      </c>
      <c r="E66" s="76">
        <v>87.27962762351024</v>
      </c>
      <c r="F66" s="77">
        <v>2458.834726012382</v>
      </c>
      <c r="G66" s="72">
        <v>2533.493008791347</v>
      </c>
      <c r="H66" s="76">
        <v>113.48798474215423</v>
      </c>
      <c r="I66" s="77">
        <v>2420.005024049193</v>
      </c>
      <c r="J66" s="72">
        <v>2353.208691349133</v>
      </c>
      <c r="K66" s="76">
        <v>82.78079764421238</v>
      </c>
      <c r="L66" s="77">
        <v>2270.4278937049207</v>
      </c>
      <c r="M66" s="72">
        <v>1884.7701813452566</v>
      </c>
      <c r="N66" s="76">
        <v>80.73481011719917</v>
      </c>
      <c r="O66" s="77">
        <v>1804.0353712280573</v>
      </c>
    </row>
    <row r="67" spans="2:15" ht="30">
      <c r="B67" s="28" t="s">
        <v>127</v>
      </c>
      <c r="C67" s="44" t="s">
        <v>128</v>
      </c>
      <c r="D67" s="78">
        <v>2546.1143536358923</v>
      </c>
      <c r="E67" s="79">
        <v>89.93292214744827</v>
      </c>
      <c r="F67" s="80">
        <v>2456.181431488444</v>
      </c>
      <c r="G67" s="78">
        <v>2533.493008791347</v>
      </c>
      <c r="H67" s="79">
        <v>113.48798474215423</v>
      </c>
      <c r="I67" s="80">
        <v>2420.005024049193</v>
      </c>
      <c r="J67" s="78">
        <v>2353.208691349133</v>
      </c>
      <c r="K67" s="79">
        <v>84.00583520421239</v>
      </c>
      <c r="L67" s="80">
        <v>2269.2028561449206</v>
      </c>
      <c r="M67" s="78">
        <v>1884.7701813452563</v>
      </c>
      <c r="N67" s="79">
        <v>80.73481011719917</v>
      </c>
      <c r="O67" s="80">
        <v>1804.035371228057</v>
      </c>
    </row>
    <row r="68" spans="2:15" ht="15.75">
      <c r="B68" s="45" t="s">
        <v>129</v>
      </c>
      <c r="C68" s="29" t="s">
        <v>130</v>
      </c>
      <c r="D68" s="78">
        <v>2453.8595360044283</v>
      </c>
      <c r="E68" s="79">
        <v>71.65794172240585</v>
      </c>
      <c r="F68" s="80">
        <v>2382.2015942820226</v>
      </c>
      <c r="G68" s="78">
        <v>2439.72193088089</v>
      </c>
      <c r="H68" s="79">
        <v>94.55229096063614</v>
      </c>
      <c r="I68" s="80">
        <v>2345.1696399202538</v>
      </c>
      <c r="J68" s="78">
        <v>2264.4776966634586</v>
      </c>
      <c r="K68" s="79">
        <v>70.7197451193305</v>
      </c>
      <c r="L68" s="80">
        <v>2193.757951544128</v>
      </c>
      <c r="M68" s="78">
        <v>1818.7718030466085</v>
      </c>
      <c r="N68" s="79">
        <v>66.99326445140706</v>
      </c>
      <c r="O68" s="80">
        <v>1751.7785385952016</v>
      </c>
    </row>
    <row r="69" spans="2:15" ht="15.75">
      <c r="B69" s="28" t="s">
        <v>131</v>
      </c>
      <c r="C69" s="42"/>
      <c r="D69" s="78"/>
      <c r="E69" s="79"/>
      <c r="F69" s="80"/>
      <c r="G69" s="78"/>
      <c r="H69" s="79"/>
      <c r="I69" s="80"/>
      <c r="J69" s="78"/>
      <c r="K69" s="79"/>
      <c r="L69" s="80"/>
      <c r="M69" s="78"/>
      <c r="N69" s="79"/>
      <c r="O69" s="80"/>
    </row>
    <row r="70" spans="2:15" ht="15.75">
      <c r="B70" s="28" t="s">
        <v>132</v>
      </c>
      <c r="C70" s="41" t="s">
        <v>133</v>
      </c>
      <c r="D70" s="78">
        <v>1348.710667197593</v>
      </c>
      <c r="E70" s="79">
        <v>88.70936716467995</v>
      </c>
      <c r="F70" s="80">
        <v>1260.0013000329132</v>
      </c>
      <c r="G70" s="78">
        <v>1247.6251232791192</v>
      </c>
      <c r="H70" s="79">
        <v>94.55229096063614</v>
      </c>
      <c r="I70" s="80">
        <v>1153.072832318483</v>
      </c>
      <c r="J70" s="78">
        <v>1110.6679237312337</v>
      </c>
      <c r="K70" s="79">
        <v>70.7197451193305</v>
      </c>
      <c r="L70" s="80">
        <v>1039.9481786119031</v>
      </c>
      <c r="M70" s="78">
        <v>917.9416832162876</v>
      </c>
      <c r="N70" s="79">
        <v>66.99326445140706</v>
      </c>
      <c r="O70" s="80">
        <v>850.9484187648806</v>
      </c>
    </row>
    <row r="71" spans="2:15" ht="15.75">
      <c r="B71" s="28" t="s">
        <v>134</v>
      </c>
      <c r="C71" s="29" t="s">
        <v>135</v>
      </c>
      <c r="D71" s="78">
        <v>92.25481763146453</v>
      </c>
      <c r="E71" s="79">
        <v>18.274980425042415</v>
      </c>
      <c r="F71" s="80">
        <v>73.97983720642212</v>
      </c>
      <c r="G71" s="78">
        <v>93.77107791045734</v>
      </c>
      <c r="H71" s="79">
        <v>18.935693781518083</v>
      </c>
      <c r="I71" s="80">
        <v>74.83538412893925</v>
      </c>
      <c r="J71" s="78">
        <v>88.73099468567455</v>
      </c>
      <c r="K71" s="79">
        <v>13.286090084881899</v>
      </c>
      <c r="L71" s="80">
        <v>75.44490460079265</v>
      </c>
      <c r="M71" s="78">
        <v>65.99837829864796</v>
      </c>
      <c r="N71" s="79">
        <v>13.74154566579212</v>
      </c>
      <c r="O71" s="80">
        <v>52.25683263285585</v>
      </c>
    </row>
    <row r="72" spans="2:15" ht="15.75">
      <c r="B72" s="47">
        <v>2</v>
      </c>
      <c r="C72" s="23" t="s">
        <v>136</v>
      </c>
      <c r="D72" s="78">
        <v>36.57401742021595</v>
      </c>
      <c r="E72" s="79">
        <v>23.69504206992075</v>
      </c>
      <c r="F72" s="80">
        <v>12.878975350295203</v>
      </c>
      <c r="G72" s="78">
        <v>31.089904060207697</v>
      </c>
      <c r="H72" s="79">
        <v>29.33642862604062</v>
      </c>
      <c r="I72" s="80">
        <v>1.7534754341670755</v>
      </c>
      <c r="J72" s="78">
        <v>38.731930106427</v>
      </c>
      <c r="K72" s="79">
        <v>33.61044449290953</v>
      </c>
      <c r="L72" s="80">
        <v>5.121485613517471</v>
      </c>
      <c r="M72" s="78">
        <v>25.150054713516106</v>
      </c>
      <c r="N72" s="79">
        <v>22.301532533802472</v>
      </c>
      <c r="O72" s="80">
        <v>2.8485221797136333</v>
      </c>
    </row>
    <row r="73" spans="2:15" ht="15.75">
      <c r="B73" s="48">
        <v>2.1</v>
      </c>
      <c r="C73" s="49" t="s">
        <v>137</v>
      </c>
      <c r="D73" s="78">
        <v>2.3630377596180017</v>
      </c>
      <c r="E73" s="79">
        <v>1.3011065801794413</v>
      </c>
      <c r="F73" s="80">
        <v>1.0619311794385604</v>
      </c>
      <c r="G73" s="78">
        <v>1.7461322039625509</v>
      </c>
      <c r="H73" s="79">
        <v>0.6140940790474454</v>
      </c>
      <c r="I73" s="80">
        <v>1.1320381249151055</v>
      </c>
      <c r="J73" s="78">
        <v>12.540607969000046</v>
      </c>
      <c r="K73" s="79">
        <v>12.54814330161808</v>
      </c>
      <c r="L73" s="80">
        <v>-0.007535332618033408</v>
      </c>
      <c r="M73" s="78">
        <v>0.6569644658795943</v>
      </c>
      <c r="N73" s="79">
        <v>0.5407865630212683</v>
      </c>
      <c r="O73" s="80">
        <v>0.11617790285832608</v>
      </c>
    </row>
    <row r="74" spans="2:15" ht="15.75">
      <c r="B74" s="48">
        <v>2.2</v>
      </c>
      <c r="C74" s="42" t="s">
        <v>138</v>
      </c>
      <c r="D74" s="78">
        <v>34.21097966059796</v>
      </c>
      <c r="E74" s="79">
        <v>22.39393548974131</v>
      </c>
      <c r="F74" s="80">
        <v>11.817044170856647</v>
      </c>
      <c r="G74" s="78">
        <v>29.34377185624514</v>
      </c>
      <c r="H74" s="79">
        <v>28.722334546993174</v>
      </c>
      <c r="I74" s="80">
        <v>0.6214373092519665</v>
      </c>
      <c r="J74" s="78">
        <v>26.19132213742696</v>
      </c>
      <c r="K74" s="79">
        <v>21.062301191291454</v>
      </c>
      <c r="L74" s="80">
        <v>5.129020946135505</v>
      </c>
      <c r="M74" s="78">
        <v>24.49309024763651</v>
      </c>
      <c r="N74" s="79">
        <v>21.7607459707812</v>
      </c>
      <c r="O74" s="80">
        <v>2.732344276855308</v>
      </c>
    </row>
    <row r="75" spans="2:15" ht="15.75">
      <c r="B75" s="28" t="s">
        <v>139</v>
      </c>
      <c r="C75" s="42" t="s">
        <v>140</v>
      </c>
      <c r="D75" s="78">
        <v>34.21097966059796</v>
      </c>
      <c r="E75" s="79">
        <v>22.39393548974131</v>
      </c>
      <c r="F75" s="80">
        <v>11.817044170856647</v>
      </c>
      <c r="G75" s="78">
        <v>29.34377185624514</v>
      </c>
      <c r="H75" s="79">
        <v>28.722334546993174</v>
      </c>
      <c r="I75" s="80">
        <v>0.6214373092519665</v>
      </c>
      <c r="J75" s="78">
        <v>26.19132213742696</v>
      </c>
      <c r="K75" s="79">
        <v>21.062301191291454</v>
      </c>
      <c r="L75" s="80">
        <v>5.129020946135505</v>
      </c>
      <c r="M75" s="78">
        <v>24.49309024763651</v>
      </c>
      <c r="N75" s="79">
        <v>21.7607459707812</v>
      </c>
      <c r="O75" s="80">
        <v>2.732344276855308</v>
      </c>
    </row>
    <row r="76" spans="2:15" ht="15.75">
      <c r="B76" s="28" t="s">
        <v>141</v>
      </c>
      <c r="C76" s="29" t="s">
        <v>142</v>
      </c>
      <c r="D76" s="78">
        <v>0</v>
      </c>
      <c r="E76" s="79">
        <v>0</v>
      </c>
      <c r="F76" s="80">
        <v>0</v>
      </c>
      <c r="G76" s="78">
        <v>0</v>
      </c>
      <c r="H76" s="79">
        <v>0</v>
      </c>
      <c r="I76" s="80">
        <v>0</v>
      </c>
      <c r="J76" s="78">
        <v>0</v>
      </c>
      <c r="K76" s="79">
        <v>0</v>
      </c>
      <c r="L76" s="80">
        <v>0</v>
      </c>
      <c r="M76" s="78">
        <v>0</v>
      </c>
      <c r="N76" s="79">
        <v>0</v>
      </c>
      <c r="O76" s="80">
        <v>0</v>
      </c>
    </row>
    <row r="77" spans="2:15" ht="15.75">
      <c r="B77" s="28" t="s">
        <v>143</v>
      </c>
      <c r="C77" s="29" t="s">
        <v>144</v>
      </c>
      <c r="D77" s="78">
        <v>34.21097966059796</v>
      </c>
      <c r="E77" s="79">
        <v>22.39393548974131</v>
      </c>
      <c r="F77" s="80">
        <v>11.817044170856647</v>
      </c>
      <c r="G77" s="78">
        <v>29.34377185624514</v>
      </c>
      <c r="H77" s="79">
        <v>28.722334546993174</v>
      </c>
      <c r="I77" s="80">
        <v>0.6214373092519665</v>
      </c>
      <c r="J77" s="78">
        <v>26.19132213742696</v>
      </c>
      <c r="K77" s="79">
        <v>21.062301191291454</v>
      </c>
      <c r="L77" s="80">
        <v>5.129020946135505</v>
      </c>
      <c r="M77" s="78">
        <v>24.49309024763651</v>
      </c>
      <c r="N77" s="79">
        <v>21.7607459707812</v>
      </c>
      <c r="O77" s="80">
        <v>2.732344276855308</v>
      </c>
    </row>
    <row r="78" spans="2:15" ht="15.75">
      <c r="B78" s="28" t="s">
        <v>145</v>
      </c>
      <c r="C78" s="49" t="s">
        <v>128</v>
      </c>
      <c r="D78" s="78">
        <v>0</v>
      </c>
      <c r="E78" s="79">
        <v>0</v>
      </c>
      <c r="F78" s="80">
        <v>0</v>
      </c>
      <c r="G78" s="78">
        <v>0</v>
      </c>
      <c r="H78" s="79">
        <v>0</v>
      </c>
      <c r="I78" s="80">
        <v>0</v>
      </c>
      <c r="J78" s="78">
        <v>0</v>
      </c>
      <c r="K78" s="79">
        <v>0</v>
      </c>
      <c r="L78" s="80">
        <v>0</v>
      </c>
      <c r="M78" s="78">
        <v>0</v>
      </c>
      <c r="N78" s="79">
        <v>0</v>
      </c>
      <c r="O78" s="80">
        <v>0</v>
      </c>
    </row>
    <row r="79" spans="2:15" ht="15.75">
      <c r="B79" s="47">
        <v>3</v>
      </c>
      <c r="C79" s="23" t="s">
        <v>146</v>
      </c>
      <c r="D79" s="72">
        <v>16397.680619768056</v>
      </c>
      <c r="E79" s="76">
        <v>14600.598167734983</v>
      </c>
      <c r="F79" s="77">
        <v>1797.0824520330734</v>
      </c>
      <c r="G79" s="72">
        <v>22704.167626699753</v>
      </c>
      <c r="H79" s="76">
        <v>20466.67746236071</v>
      </c>
      <c r="I79" s="77">
        <v>2237.490164339044</v>
      </c>
      <c r="J79" s="72">
        <v>16388.859389491365</v>
      </c>
      <c r="K79" s="76">
        <v>13802.499149782398</v>
      </c>
      <c r="L79" s="77">
        <v>2586.360239708967</v>
      </c>
      <c r="M79" s="72">
        <v>17385.65958274065</v>
      </c>
      <c r="N79" s="76">
        <v>15471.296570608296</v>
      </c>
      <c r="O79" s="77">
        <v>1914.363012132353</v>
      </c>
    </row>
    <row r="80" spans="2:15" ht="15.75">
      <c r="B80" s="47">
        <v>3.1</v>
      </c>
      <c r="C80" s="23" t="s">
        <v>147</v>
      </c>
      <c r="D80" s="72">
        <v>1831.0614171796062</v>
      </c>
      <c r="E80" s="76">
        <v>971.2261368566495</v>
      </c>
      <c r="F80" s="77">
        <v>859.8352803229567</v>
      </c>
      <c r="G80" s="72">
        <v>1616.110465786384</v>
      </c>
      <c r="H80" s="76">
        <v>1187.2879379195647</v>
      </c>
      <c r="I80" s="77">
        <v>428.8225278668194</v>
      </c>
      <c r="J80" s="72">
        <v>1757.9158086361758</v>
      </c>
      <c r="K80" s="76">
        <v>1000.3257389182061</v>
      </c>
      <c r="L80" s="77">
        <v>757.5900697179698</v>
      </c>
      <c r="M80" s="72">
        <v>1275.0267393721601</v>
      </c>
      <c r="N80" s="76">
        <v>897.2432285089563</v>
      </c>
      <c r="O80" s="77">
        <v>377.7835108632038</v>
      </c>
    </row>
    <row r="81" spans="2:15" ht="15.75">
      <c r="B81" s="39" t="s">
        <v>148</v>
      </c>
      <c r="C81" s="50" t="s">
        <v>149</v>
      </c>
      <c r="D81" s="78">
        <v>1796.4213012145947</v>
      </c>
      <c r="E81" s="79">
        <v>218.22854450945653</v>
      </c>
      <c r="F81" s="80">
        <v>1578.1927567051382</v>
      </c>
      <c r="G81" s="78">
        <v>1499.7746393983916</v>
      </c>
      <c r="H81" s="79">
        <v>318.9762095512428</v>
      </c>
      <c r="I81" s="80">
        <v>1180.7984298471488</v>
      </c>
      <c r="J81" s="78">
        <v>1672.0878487170366</v>
      </c>
      <c r="K81" s="79">
        <v>432.02480277820604</v>
      </c>
      <c r="L81" s="80">
        <v>1240.0630459388306</v>
      </c>
      <c r="M81" s="78">
        <v>1186.1364921669242</v>
      </c>
      <c r="N81" s="79">
        <v>254.71586688394058</v>
      </c>
      <c r="O81" s="80">
        <v>931.4206252829836</v>
      </c>
    </row>
    <row r="82" spans="2:15" ht="15.75">
      <c r="B82" s="51" t="s">
        <v>150</v>
      </c>
      <c r="C82" s="52" t="s">
        <v>151</v>
      </c>
      <c r="D82" s="78">
        <v>1704.4245496285948</v>
      </c>
      <c r="E82" s="79">
        <v>199.73267549683152</v>
      </c>
      <c r="F82" s="80">
        <v>1504.6918741317634</v>
      </c>
      <c r="G82" s="78">
        <v>1469.8206613563916</v>
      </c>
      <c r="H82" s="79">
        <v>296.19561050198826</v>
      </c>
      <c r="I82" s="80">
        <v>1173.6250508544033</v>
      </c>
      <c r="J82" s="78">
        <v>1541.0581452570364</v>
      </c>
      <c r="K82" s="79">
        <v>409.2970533975638</v>
      </c>
      <c r="L82" s="80">
        <v>1131.7610918594726</v>
      </c>
      <c r="M82" s="78">
        <v>1171.265833384924</v>
      </c>
      <c r="N82" s="79">
        <v>235.47858848585994</v>
      </c>
      <c r="O82" s="80">
        <v>935.787244899064</v>
      </c>
    </row>
    <row r="83" spans="2:15" ht="15.75">
      <c r="B83" s="28" t="s">
        <v>152</v>
      </c>
      <c r="C83" s="29" t="s">
        <v>153</v>
      </c>
      <c r="D83" s="78">
        <v>1293.1499475875019</v>
      </c>
      <c r="E83" s="79">
        <v>199.73267549683152</v>
      </c>
      <c r="F83" s="80">
        <v>1093.4172720906704</v>
      </c>
      <c r="G83" s="78">
        <v>925.8309598413331</v>
      </c>
      <c r="H83" s="79">
        <v>296.19561050198826</v>
      </c>
      <c r="I83" s="80">
        <v>629.6353493393449</v>
      </c>
      <c r="J83" s="78">
        <v>1154.971717779562</v>
      </c>
      <c r="K83" s="79">
        <v>409.2970533975638</v>
      </c>
      <c r="L83" s="80">
        <v>745.6746643819981</v>
      </c>
      <c r="M83" s="35">
        <v>762.4107119037092</v>
      </c>
      <c r="N83" s="36">
        <v>235.47858848585994</v>
      </c>
      <c r="O83" s="37">
        <v>526.9321234178492</v>
      </c>
    </row>
    <row r="84" spans="2:15" ht="15.75">
      <c r="B84" s="28" t="s">
        <v>154</v>
      </c>
      <c r="C84" s="34" t="s">
        <v>155</v>
      </c>
      <c r="D84" s="78">
        <v>1293.1499475875019</v>
      </c>
      <c r="E84" s="79">
        <v>199.73267549683152</v>
      </c>
      <c r="F84" s="80">
        <v>1093.4172720906704</v>
      </c>
      <c r="G84" s="78">
        <v>925.8309598413331</v>
      </c>
      <c r="H84" s="79">
        <v>296.19561050198826</v>
      </c>
      <c r="I84" s="80">
        <v>629.6353493393449</v>
      </c>
      <c r="J84" s="78">
        <v>1154.971717779562</v>
      </c>
      <c r="K84" s="79">
        <v>409.2970533975638</v>
      </c>
      <c r="L84" s="80">
        <v>745.6746643819981</v>
      </c>
      <c r="M84" s="35">
        <v>762.4107119037092</v>
      </c>
      <c r="N84" s="36">
        <v>235.47858848585994</v>
      </c>
      <c r="O84" s="37">
        <v>526.9321234178492</v>
      </c>
    </row>
    <row r="85" spans="2:15" ht="15.75">
      <c r="B85" s="28" t="s">
        <v>156</v>
      </c>
      <c r="C85" s="34" t="s">
        <v>157</v>
      </c>
      <c r="D85" s="78">
        <v>0</v>
      </c>
      <c r="E85" s="79">
        <v>0</v>
      </c>
      <c r="F85" s="80">
        <v>0</v>
      </c>
      <c r="G85" s="78">
        <v>0</v>
      </c>
      <c r="H85" s="79">
        <v>0</v>
      </c>
      <c r="I85" s="80">
        <v>0</v>
      </c>
      <c r="J85" s="35">
        <v>0</v>
      </c>
      <c r="K85" s="36">
        <v>0</v>
      </c>
      <c r="L85" s="37">
        <v>0</v>
      </c>
      <c r="M85" s="78">
        <v>0</v>
      </c>
      <c r="N85" s="79">
        <v>0</v>
      </c>
      <c r="O85" s="80">
        <v>0</v>
      </c>
    </row>
    <row r="86" spans="2:15" ht="15.75">
      <c r="B86" s="28" t="s">
        <v>158</v>
      </c>
      <c r="C86" s="34" t="s">
        <v>159</v>
      </c>
      <c r="D86" s="78">
        <v>0</v>
      </c>
      <c r="E86" s="79">
        <v>0</v>
      </c>
      <c r="F86" s="80">
        <v>0</v>
      </c>
      <c r="G86" s="78">
        <v>0</v>
      </c>
      <c r="H86" s="79">
        <v>0</v>
      </c>
      <c r="I86" s="80">
        <v>0</v>
      </c>
      <c r="J86" s="35">
        <v>0</v>
      </c>
      <c r="K86" s="36">
        <v>0</v>
      </c>
      <c r="L86" s="37">
        <v>0</v>
      </c>
      <c r="M86" s="78">
        <v>0</v>
      </c>
      <c r="N86" s="79">
        <v>0</v>
      </c>
      <c r="O86" s="80">
        <v>0</v>
      </c>
    </row>
    <row r="87" spans="2:15" ht="15.75">
      <c r="B87" s="28" t="s">
        <v>160</v>
      </c>
      <c r="C87" s="29" t="s">
        <v>161</v>
      </c>
      <c r="D87" s="78">
        <v>411.27460204109286</v>
      </c>
      <c r="E87" s="79">
        <v>0</v>
      </c>
      <c r="F87" s="80">
        <v>411.27460204109286</v>
      </c>
      <c r="G87" s="78">
        <v>543.9897015150584</v>
      </c>
      <c r="H87" s="79">
        <v>0</v>
      </c>
      <c r="I87" s="80">
        <v>543.9897015150584</v>
      </c>
      <c r="J87" s="78">
        <v>386.0864274774748</v>
      </c>
      <c r="K87" s="79">
        <v>0</v>
      </c>
      <c r="L87" s="80">
        <v>386.0864274774748</v>
      </c>
      <c r="M87" s="78">
        <v>408.85512148121484</v>
      </c>
      <c r="N87" s="79">
        <v>0</v>
      </c>
      <c r="O87" s="80">
        <v>408.85512148121484</v>
      </c>
    </row>
    <row r="88" spans="2:15" ht="15.75">
      <c r="B88" s="51" t="s">
        <v>162</v>
      </c>
      <c r="C88" s="52" t="s">
        <v>163</v>
      </c>
      <c r="D88" s="78">
        <v>91.99675158600002</v>
      </c>
      <c r="E88" s="79">
        <v>18.495869012625068</v>
      </c>
      <c r="F88" s="80">
        <v>73.50088257337495</v>
      </c>
      <c r="G88" s="78">
        <v>29.953978041999996</v>
      </c>
      <c r="H88" s="79">
        <v>22.78059904925452</v>
      </c>
      <c r="I88" s="80">
        <v>7.1733789927454765</v>
      </c>
      <c r="J88" s="78">
        <v>131.02970346</v>
      </c>
      <c r="K88" s="79">
        <v>22.72774938064228</v>
      </c>
      <c r="L88" s="80">
        <v>108.30195407935773</v>
      </c>
      <c r="M88" s="35">
        <v>14.870658782</v>
      </c>
      <c r="N88" s="36">
        <v>19.23727839808062</v>
      </c>
      <c r="O88" s="37">
        <v>-4.366619616080619</v>
      </c>
    </row>
    <row r="89" spans="2:15" ht="15.75">
      <c r="B89" s="28" t="s">
        <v>164</v>
      </c>
      <c r="C89" s="29" t="s">
        <v>155</v>
      </c>
      <c r="D89" s="78">
        <v>91.99675158600002</v>
      </c>
      <c r="E89" s="79">
        <v>18.495869012625068</v>
      </c>
      <c r="F89" s="80">
        <v>73.50088257337495</v>
      </c>
      <c r="G89" s="78">
        <v>29.953978041999996</v>
      </c>
      <c r="H89" s="79">
        <v>22.78059904925452</v>
      </c>
      <c r="I89" s="80">
        <v>7.1733789927454765</v>
      </c>
      <c r="J89" s="78">
        <v>131.02970346</v>
      </c>
      <c r="K89" s="79">
        <v>22.72774938064228</v>
      </c>
      <c r="L89" s="80">
        <v>108.30195407935773</v>
      </c>
      <c r="M89" s="35">
        <v>14.870658782</v>
      </c>
      <c r="N89" s="36">
        <v>19.23727839808062</v>
      </c>
      <c r="O89" s="37">
        <v>-4.366619616080619</v>
      </c>
    </row>
    <row r="90" spans="2:15" ht="30">
      <c r="B90" s="28" t="s">
        <v>165</v>
      </c>
      <c r="C90" s="53" t="s">
        <v>157</v>
      </c>
      <c r="D90" s="78">
        <v>0</v>
      </c>
      <c r="E90" s="79">
        <v>0</v>
      </c>
      <c r="F90" s="80">
        <v>0</v>
      </c>
      <c r="G90" s="78">
        <v>0</v>
      </c>
      <c r="H90" s="79">
        <v>0</v>
      </c>
      <c r="I90" s="80">
        <v>0</v>
      </c>
      <c r="J90" s="35">
        <v>0</v>
      </c>
      <c r="K90" s="36">
        <v>0</v>
      </c>
      <c r="L90" s="37">
        <v>0</v>
      </c>
      <c r="M90" s="72">
        <v>0</v>
      </c>
      <c r="N90" s="76">
        <v>0</v>
      </c>
      <c r="O90" s="77">
        <v>0</v>
      </c>
    </row>
    <row r="91" spans="2:15" ht="15.75">
      <c r="B91" s="28" t="s">
        <v>166</v>
      </c>
      <c r="C91" s="29" t="s">
        <v>159</v>
      </c>
      <c r="D91" s="78">
        <v>0</v>
      </c>
      <c r="E91" s="79">
        <v>0</v>
      </c>
      <c r="F91" s="80">
        <v>0</v>
      </c>
      <c r="G91" s="78">
        <v>0</v>
      </c>
      <c r="H91" s="79">
        <v>0</v>
      </c>
      <c r="I91" s="80">
        <v>0</v>
      </c>
      <c r="J91" s="35">
        <v>0</v>
      </c>
      <c r="K91" s="36">
        <v>0</v>
      </c>
      <c r="L91" s="37">
        <v>0</v>
      </c>
      <c r="M91" s="78">
        <v>0</v>
      </c>
      <c r="N91" s="79">
        <v>0</v>
      </c>
      <c r="O91" s="80">
        <v>0</v>
      </c>
    </row>
    <row r="92" spans="2:15" ht="15.75">
      <c r="B92" s="39" t="s">
        <v>167</v>
      </c>
      <c r="C92" s="50" t="s">
        <v>168</v>
      </c>
      <c r="D92" s="72">
        <v>34.6401159650113</v>
      </c>
      <c r="E92" s="76">
        <v>752.9975923471931</v>
      </c>
      <c r="F92" s="77">
        <v>-718.3574763821817</v>
      </c>
      <c r="G92" s="72">
        <v>116.33582638799267</v>
      </c>
      <c r="H92" s="76">
        <v>868.3117283683218</v>
      </c>
      <c r="I92" s="77">
        <v>-751.9759019803291</v>
      </c>
      <c r="J92" s="72">
        <v>85.82795991913957</v>
      </c>
      <c r="K92" s="76">
        <v>568.30093614</v>
      </c>
      <c r="L92" s="77">
        <v>-482.4729762208604</v>
      </c>
      <c r="M92" s="72">
        <v>88.8902472052362</v>
      </c>
      <c r="N92" s="76">
        <v>642.5273616250157</v>
      </c>
      <c r="O92" s="77">
        <v>-553.6371144197796</v>
      </c>
    </row>
    <row r="93" spans="2:15" ht="15.75">
      <c r="B93" s="51" t="s">
        <v>150</v>
      </c>
      <c r="C93" s="52" t="s">
        <v>151</v>
      </c>
      <c r="D93" s="78">
        <v>34.6401159650113</v>
      </c>
      <c r="E93" s="79">
        <v>554.6899526991931</v>
      </c>
      <c r="F93" s="80">
        <v>-520.0498367341818</v>
      </c>
      <c r="G93" s="78">
        <v>116.33582638799267</v>
      </c>
      <c r="H93" s="79">
        <v>528.9097466653219</v>
      </c>
      <c r="I93" s="80">
        <v>-412.57392027732925</v>
      </c>
      <c r="J93" s="78">
        <v>85.82795991913957</v>
      </c>
      <c r="K93" s="79">
        <v>254.981328374</v>
      </c>
      <c r="L93" s="80">
        <v>-169.1533684548604</v>
      </c>
      <c r="M93" s="78">
        <v>88.8902472052362</v>
      </c>
      <c r="N93" s="79">
        <v>402.8701441820158</v>
      </c>
      <c r="O93" s="80">
        <v>-313.9798969767796</v>
      </c>
    </row>
    <row r="94" spans="2:15" ht="15.75">
      <c r="B94" s="28" t="s">
        <v>152</v>
      </c>
      <c r="C94" s="29" t="s">
        <v>153</v>
      </c>
      <c r="D94" s="78">
        <v>34.6401159650113</v>
      </c>
      <c r="E94" s="79">
        <v>503.25840723349995</v>
      </c>
      <c r="F94" s="80">
        <v>-468.61829126848863</v>
      </c>
      <c r="G94" s="78">
        <v>116.33582638799267</v>
      </c>
      <c r="H94" s="79">
        <v>479.51714679375</v>
      </c>
      <c r="I94" s="80">
        <v>-363.18132040575733</v>
      </c>
      <c r="J94" s="78">
        <v>85.82795991913957</v>
      </c>
      <c r="K94" s="79">
        <v>212.26968662299998</v>
      </c>
      <c r="L94" s="80">
        <v>-126.44172670386041</v>
      </c>
      <c r="M94" s="35">
        <v>88.8902472052362</v>
      </c>
      <c r="N94" s="36">
        <v>365.746086315</v>
      </c>
      <c r="O94" s="37">
        <v>-276.8558391097638</v>
      </c>
    </row>
    <row r="95" spans="2:15" ht="15.75">
      <c r="B95" s="28" t="s">
        <v>154</v>
      </c>
      <c r="C95" s="34" t="s">
        <v>155</v>
      </c>
      <c r="D95" s="78">
        <v>34.6401159650113</v>
      </c>
      <c r="E95" s="79">
        <v>503.25840723349995</v>
      </c>
      <c r="F95" s="80">
        <v>-468.61829126848863</v>
      </c>
      <c r="G95" s="78">
        <v>116.33582638799267</v>
      </c>
      <c r="H95" s="79">
        <v>479.51714679375</v>
      </c>
      <c r="I95" s="80">
        <v>-363.18132040575733</v>
      </c>
      <c r="J95" s="78">
        <v>85.82795991913957</v>
      </c>
      <c r="K95" s="79">
        <v>212.26968662299998</v>
      </c>
      <c r="L95" s="80">
        <v>-126.44172670386041</v>
      </c>
      <c r="M95" s="35">
        <v>88.8902472052362</v>
      </c>
      <c r="N95" s="36">
        <v>365.746086315</v>
      </c>
      <c r="O95" s="37">
        <v>-276.8558391097638</v>
      </c>
    </row>
    <row r="96" spans="2:15" ht="30">
      <c r="B96" s="28" t="s">
        <v>156</v>
      </c>
      <c r="C96" s="53" t="s">
        <v>157</v>
      </c>
      <c r="D96" s="78">
        <v>0</v>
      </c>
      <c r="E96" s="79">
        <v>0</v>
      </c>
      <c r="F96" s="80">
        <v>0</v>
      </c>
      <c r="G96" s="78">
        <v>0</v>
      </c>
      <c r="H96" s="79">
        <v>0</v>
      </c>
      <c r="I96" s="80">
        <v>0</v>
      </c>
      <c r="J96" s="35">
        <v>0</v>
      </c>
      <c r="K96" s="36">
        <v>0</v>
      </c>
      <c r="L96" s="37">
        <v>0</v>
      </c>
      <c r="M96" s="78">
        <v>0</v>
      </c>
      <c r="N96" s="79">
        <v>0</v>
      </c>
      <c r="O96" s="80">
        <v>0</v>
      </c>
    </row>
    <row r="97" spans="2:15" ht="15.75">
      <c r="B97" s="28" t="s">
        <v>158</v>
      </c>
      <c r="C97" s="34" t="s">
        <v>159</v>
      </c>
      <c r="D97" s="78">
        <v>0</v>
      </c>
      <c r="E97" s="79">
        <v>0</v>
      </c>
      <c r="F97" s="80">
        <v>0</v>
      </c>
      <c r="G97" s="78">
        <v>0</v>
      </c>
      <c r="H97" s="79">
        <v>0</v>
      </c>
      <c r="I97" s="80">
        <v>0</v>
      </c>
      <c r="J97" s="35">
        <v>0</v>
      </c>
      <c r="K97" s="36">
        <v>0</v>
      </c>
      <c r="L97" s="37">
        <v>0</v>
      </c>
      <c r="M97" s="78">
        <v>0</v>
      </c>
      <c r="N97" s="79">
        <v>0</v>
      </c>
      <c r="O97" s="80">
        <v>0</v>
      </c>
    </row>
    <row r="98" spans="2:15" ht="15.75">
      <c r="B98" s="28" t="s">
        <v>160</v>
      </c>
      <c r="C98" s="29" t="s">
        <v>161</v>
      </c>
      <c r="D98" s="78">
        <v>0</v>
      </c>
      <c r="E98" s="79">
        <v>51.431545465693105</v>
      </c>
      <c r="F98" s="80">
        <v>-51.431545465693105</v>
      </c>
      <c r="G98" s="78">
        <v>0</v>
      </c>
      <c r="H98" s="79">
        <v>49.39259987157192</v>
      </c>
      <c r="I98" s="80">
        <v>-49.39259987157192</v>
      </c>
      <c r="J98" s="78">
        <v>0</v>
      </c>
      <c r="K98" s="79">
        <v>42.711641751</v>
      </c>
      <c r="L98" s="80">
        <v>-42.711641751</v>
      </c>
      <c r="M98" s="78">
        <v>0</v>
      </c>
      <c r="N98" s="79">
        <v>37.12405786701578</v>
      </c>
      <c r="O98" s="80">
        <v>-37.12405786701578</v>
      </c>
    </row>
    <row r="99" spans="2:15" ht="15.75">
      <c r="B99" s="51" t="s">
        <v>162</v>
      </c>
      <c r="C99" s="52" t="s">
        <v>163</v>
      </c>
      <c r="D99" s="78">
        <v>0</v>
      </c>
      <c r="E99" s="79">
        <v>198.307639648</v>
      </c>
      <c r="F99" s="80">
        <v>-198.307639648</v>
      </c>
      <c r="G99" s="78">
        <v>0</v>
      </c>
      <c r="H99" s="79">
        <v>339.401981703</v>
      </c>
      <c r="I99" s="80">
        <v>-339.401981703</v>
      </c>
      <c r="J99" s="78">
        <v>0</v>
      </c>
      <c r="K99" s="79">
        <v>313.319607766</v>
      </c>
      <c r="L99" s="80">
        <v>-313.319607766</v>
      </c>
      <c r="M99" s="35">
        <v>0</v>
      </c>
      <c r="N99" s="36">
        <v>239.65721744299998</v>
      </c>
      <c r="O99" s="37">
        <v>-239.65721744299998</v>
      </c>
    </row>
    <row r="100" spans="2:15" ht="15.75">
      <c r="B100" s="28" t="s">
        <v>164</v>
      </c>
      <c r="C100" s="29" t="s">
        <v>155</v>
      </c>
      <c r="D100" s="78">
        <v>0</v>
      </c>
      <c r="E100" s="79">
        <v>198.307639648</v>
      </c>
      <c r="F100" s="80">
        <v>-198.307639648</v>
      </c>
      <c r="G100" s="78">
        <v>0</v>
      </c>
      <c r="H100" s="79">
        <v>339.401981703</v>
      </c>
      <c r="I100" s="80">
        <v>-339.401981703</v>
      </c>
      <c r="J100" s="78">
        <v>0</v>
      </c>
      <c r="K100" s="79">
        <v>313.319607766</v>
      </c>
      <c r="L100" s="80">
        <v>-313.319607766</v>
      </c>
      <c r="M100" s="35">
        <v>0</v>
      </c>
      <c r="N100" s="36">
        <v>239.65721744299998</v>
      </c>
      <c r="O100" s="37">
        <v>-239.65721744299998</v>
      </c>
    </row>
    <row r="101" spans="2:15" ht="30">
      <c r="B101" s="28" t="s">
        <v>165</v>
      </c>
      <c r="C101" s="53" t="s">
        <v>157</v>
      </c>
      <c r="D101" s="78">
        <v>0</v>
      </c>
      <c r="E101" s="79">
        <v>0</v>
      </c>
      <c r="F101" s="80">
        <v>0</v>
      </c>
      <c r="G101" s="78">
        <v>0</v>
      </c>
      <c r="H101" s="79">
        <v>0</v>
      </c>
      <c r="I101" s="80">
        <v>0</v>
      </c>
      <c r="J101" s="35">
        <v>0</v>
      </c>
      <c r="K101" s="36">
        <v>0</v>
      </c>
      <c r="L101" s="37">
        <v>0</v>
      </c>
      <c r="M101" s="72">
        <v>0</v>
      </c>
      <c r="N101" s="76">
        <v>0</v>
      </c>
      <c r="O101" s="77">
        <v>0</v>
      </c>
    </row>
    <row r="102" spans="2:15" ht="15.75">
      <c r="B102" s="28" t="s">
        <v>166</v>
      </c>
      <c r="C102" s="29" t="s">
        <v>159</v>
      </c>
      <c r="D102" s="78">
        <v>0</v>
      </c>
      <c r="E102" s="79">
        <v>0</v>
      </c>
      <c r="F102" s="80">
        <v>0</v>
      </c>
      <c r="G102" s="78">
        <v>0</v>
      </c>
      <c r="H102" s="79">
        <v>0</v>
      </c>
      <c r="I102" s="80">
        <v>0</v>
      </c>
      <c r="J102" s="35">
        <v>0</v>
      </c>
      <c r="K102" s="36">
        <v>0</v>
      </c>
      <c r="L102" s="37">
        <v>0</v>
      </c>
      <c r="M102" s="78">
        <v>0</v>
      </c>
      <c r="N102" s="79">
        <v>0</v>
      </c>
      <c r="O102" s="80">
        <v>0</v>
      </c>
    </row>
    <row r="103" spans="2:15" ht="15.75">
      <c r="B103" s="47">
        <v>3.2</v>
      </c>
      <c r="C103" s="23" t="s">
        <v>169</v>
      </c>
      <c r="D103" s="72">
        <v>7442.706656361855</v>
      </c>
      <c r="E103" s="76">
        <v>6062.929821921764</v>
      </c>
      <c r="F103" s="77">
        <v>1379.7768344400902</v>
      </c>
      <c r="G103" s="72">
        <v>11449.281943038746</v>
      </c>
      <c r="H103" s="76">
        <v>10149.153007062861</v>
      </c>
      <c r="I103" s="77">
        <v>1300.1289359758848</v>
      </c>
      <c r="J103" s="72">
        <v>6134.189247682889</v>
      </c>
      <c r="K103" s="76">
        <v>6004.702626069697</v>
      </c>
      <c r="L103" s="77">
        <v>129.48662161319226</v>
      </c>
      <c r="M103" s="72">
        <v>9247.887224250566</v>
      </c>
      <c r="N103" s="76">
        <v>7947.1827835150725</v>
      </c>
      <c r="O103" s="77">
        <v>1300.7044407354933</v>
      </c>
    </row>
    <row r="104" spans="2:15" ht="15.75">
      <c r="B104" s="39" t="s">
        <v>170</v>
      </c>
      <c r="C104" s="50" t="s">
        <v>171</v>
      </c>
      <c r="D104" s="72">
        <v>7430.1494782</v>
      </c>
      <c r="E104" s="76">
        <v>6051.193835</v>
      </c>
      <c r="F104" s="77">
        <v>1378.9556432</v>
      </c>
      <c r="G104" s="72">
        <v>11413.929679371</v>
      </c>
      <c r="H104" s="76">
        <v>10060.804010448</v>
      </c>
      <c r="I104" s="77">
        <v>1353.1256689229995</v>
      </c>
      <c r="J104" s="72">
        <v>6098.764898384</v>
      </c>
      <c r="K104" s="76">
        <v>5966.181558972001</v>
      </c>
      <c r="L104" s="77">
        <v>132.58333941199908</v>
      </c>
      <c r="M104" s="72">
        <v>9230.343500871</v>
      </c>
      <c r="N104" s="76">
        <v>7875.678532948001</v>
      </c>
      <c r="O104" s="77">
        <v>1354.6649679229995</v>
      </c>
    </row>
    <row r="105" spans="2:15" ht="15.75">
      <c r="B105" s="51" t="s">
        <v>172</v>
      </c>
      <c r="C105" s="52" t="s">
        <v>173</v>
      </c>
      <c r="D105" s="78">
        <v>6199.999435419649</v>
      </c>
      <c r="E105" s="79">
        <v>4450.014965013601</v>
      </c>
      <c r="F105" s="80">
        <v>1749.9844704060479</v>
      </c>
      <c r="G105" s="78">
        <v>8524.765131580049</v>
      </c>
      <c r="H105" s="79">
        <v>7659.420881557418</v>
      </c>
      <c r="I105" s="80">
        <v>865.3442500226301</v>
      </c>
      <c r="J105" s="78">
        <v>4050.4486732685946</v>
      </c>
      <c r="K105" s="79">
        <v>4041.685775947557</v>
      </c>
      <c r="L105" s="80">
        <v>8.762897321037599</v>
      </c>
      <c r="M105" s="78">
        <v>6963.198145464352</v>
      </c>
      <c r="N105" s="79">
        <v>6010.956137721209</v>
      </c>
      <c r="O105" s="80">
        <v>952.2420077431425</v>
      </c>
    </row>
    <row r="106" spans="2:15" ht="15.75">
      <c r="B106" s="56" t="s">
        <v>174</v>
      </c>
      <c r="C106" s="52" t="s">
        <v>175</v>
      </c>
      <c r="D106" s="78">
        <v>1230.1500427803517</v>
      </c>
      <c r="E106" s="79">
        <v>1601.1788699863987</v>
      </c>
      <c r="F106" s="80">
        <v>-371.028827206047</v>
      </c>
      <c r="G106" s="78">
        <v>2889.16454779095</v>
      </c>
      <c r="H106" s="79">
        <v>2401.3831288905812</v>
      </c>
      <c r="I106" s="80">
        <v>487.78141890036886</v>
      </c>
      <c r="J106" s="78">
        <v>2048.316225115406</v>
      </c>
      <c r="K106" s="79">
        <v>1924.4957830244434</v>
      </c>
      <c r="L106" s="80">
        <v>123.82044209096239</v>
      </c>
      <c r="M106" s="35">
        <v>2267.1453554066475</v>
      </c>
      <c r="N106" s="36">
        <v>1864.7223952267905</v>
      </c>
      <c r="O106" s="37">
        <v>402.422960179857</v>
      </c>
    </row>
    <row r="107" spans="2:15" ht="15.75">
      <c r="B107" s="39" t="s">
        <v>176</v>
      </c>
      <c r="C107" s="50" t="s">
        <v>177</v>
      </c>
      <c r="D107" s="78">
        <v>12.557178161854138</v>
      </c>
      <c r="E107" s="79">
        <v>11.735986921764383</v>
      </c>
      <c r="F107" s="80">
        <v>0.821191240089755</v>
      </c>
      <c r="G107" s="78">
        <v>35.35226366774518</v>
      </c>
      <c r="H107" s="79">
        <v>88.34899661486162</v>
      </c>
      <c r="I107" s="80">
        <v>-52.99673294711644</v>
      </c>
      <c r="J107" s="78">
        <v>35.42434929888845</v>
      </c>
      <c r="K107" s="79">
        <v>38.52106709769585</v>
      </c>
      <c r="L107" s="80">
        <v>-3.096717798807397</v>
      </c>
      <c r="M107" s="81">
        <v>17.543723379565776</v>
      </c>
      <c r="N107" s="82">
        <v>71.5042505670734</v>
      </c>
      <c r="O107" s="83">
        <v>-53.96052718750762</v>
      </c>
    </row>
    <row r="108" spans="2:15" ht="28.5" customHeight="1">
      <c r="B108" s="47">
        <v>3.3</v>
      </c>
      <c r="C108" s="57" t="s">
        <v>178</v>
      </c>
      <c r="D108" s="78">
        <v>0</v>
      </c>
      <c r="E108" s="79">
        <v>0</v>
      </c>
      <c r="F108" s="80">
        <v>0</v>
      </c>
      <c r="G108" s="78">
        <v>0</v>
      </c>
      <c r="H108" s="79">
        <v>0</v>
      </c>
      <c r="I108" s="80">
        <v>0</v>
      </c>
      <c r="J108" s="35">
        <v>0</v>
      </c>
      <c r="K108" s="36">
        <v>0</v>
      </c>
      <c r="L108" s="37">
        <v>0</v>
      </c>
      <c r="M108" s="84">
        <v>0</v>
      </c>
      <c r="N108" s="85">
        <v>0</v>
      </c>
      <c r="O108" s="86">
        <v>0</v>
      </c>
    </row>
    <row r="109" spans="2:15" ht="15.75">
      <c r="B109" s="47">
        <v>3.4</v>
      </c>
      <c r="C109" s="23" t="s">
        <v>120</v>
      </c>
      <c r="D109" s="72">
        <v>7123.9125462265965</v>
      </c>
      <c r="E109" s="76">
        <v>6924.077216038057</v>
      </c>
      <c r="F109" s="77">
        <v>199.83533018853996</v>
      </c>
      <c r="G109" s="72">
        <v>9638.775217874627</v>
      </c>
      <c r="H109" s="76">
        <v>8535.726610761765</v>
      </c>
      <c r="I109" s="77">
        <v>1103.0486071128616</v>
      </c>
      <c r="J109" s="72">
        <v>8496.754333172299</v>
      </c>
      <c r="K109" s="76">
        <v>7194.016233379194</v>
      </c>
      <c r="L109" s="77">
        <v>1302.738099793105</v>
      </c>
      <c r="M109" s="87">
        <v>6862.745619117924</v>
      </c>
      <c r="N109" s="88">
        <v>6124.3111304677495</v>
      </c>
      <c r="O109" s="89">
        <v>738.4344886501749</v>
      </c>
    </row>
    <row r="110" spans="2:15" ht="15.75">
      <c r="B110" s="39" t="s">
        <v>179</v>
      </c>
      <c r="C110" s="50" t="s">
        <v>180</v>
      </c>
      <c r="D110" s="78">
        <v>159.92332316639997</v>
      </c>
      <c r="E110" s="79">
        <v>0</v>
      </c>
      <c r="F110" s="80">
        <v>159.92332316639997</v>
      </c>
      <c r="G110" s="78">
        <v>93.67709278899999</v>
      </c>
      <c r="H110" s="79">
        <v>0</v>
      </c>
      <c r="I110" s="80">
        <v>93.67709278899999</v>
      </c>
      <c r="J110" s="78">
        <v>26.0853562912</v>
      </c>
      <c r="K110" s="79">
        <v>0</v>
      </c>
      <c r="L110" s="80">
        <v>26.0853562912</v>
      </c>
      <c r="M110" s="84">
        <v>84.15272549999999</v>
      </c>
      <c r="N110" s="85">
        <v>0</v>
      </c>
      <c r="O110" s="86">
        <v>84.15272549999999</v>
      </c>
    </row>
    <row r="111" spans="2:15" ht="15.75">
      <c r="B111" s="39" t="s">
        <v>181</v>
      </c>
      <c r="C111" s="50" t="s">
        <v>182</v>
      </c>
      <c r="D111" s="78">
        <v>1992.536681045323</v>
      </c>
      <c r="E111" s="79">
        <v>1843.5793341104873</v>
      </c>
      <c r="F111" s="80">
        <v>148.95734693483564</v>
      </c>
      <c r="G111" s="78">
        <v>2319.8254511533623</v>
      </c>
      <c r="H111" s="79">
        <v>2148.4332208542974</v>
      </c>
      <c r="I111" s="80">
        <v>171.39223029906498</v>
      </c>
      <c r="J111" s="78">
        <v>2050.111573596385</v>
      </c>
      <c r="K111" s="79">
        <v>1709.1900297814436</v>
      </c>
      <c r="L111" s="80">
        <v>340.9215438149413</v>
      </c>
      <c r="M111" s="84">
        <v>1623.724734096242</v>
      </c>
      <c r="N111" s="85">
        <v>1540.9933277414254</v>
      </c>
      <c r="O111" s="86">
        <v>82.7314063548165</v>
      </c>
    </row>
    <row r="112" spans="2:15" ht="15.75">
      <c r="B112" s="28" t="s">
        <v>183</v>
      </c>
      <c r="C112" s="29" t="s">
        <v>184</v>
      </c>
      <c r="D112" s="78">
        <v>28.250927354381055</v>
      </c>
      <c r="E112" s="79">
        <v>21.72237320334107</v>
      </c>
      <c r="F112" s="80">
        <v>6.528554151039984</v>
      </c>
      <c r="G112" s="78">
        <v>77.01498538368926</v>
      </c>
      <c r="H112" s="79">
        <v>53.82517796765434</v>
      </c>
      <c r="I112" s="80">
        <v>23.189807416034924</v>
      </c>
      <c r="J112" s="78">
        <v>1.5549640456723763</v>
      </c>
      <c r="K112" s="79">
        <v>8.872701097669363</v>
      </c>
      <c r="L112" s="80">
        <v>-7.317737051996987</v>
      </c>
      <c r="M112" s="84">
        <v>4.005469138105031</v>
      </c>
      <c r="N112" s="85">
        <v>29.171858119052583</v>
      </c>
      <c r="O112" s="86">
        <v>-25.166388980947552</v>
      </c>
    </row>
    <row r="113" spans="2:15" ht="30">
      <c r="B113" s="28" t="s">
        <v>185</v>
      </c>
      <c r="C113" s="38" t="s">
        <v>186</v>
      </c>
      <c r="D113" s="78">
        <v>1964.2857536909416</v>
      </c>
      <c r="E113" s="79">
        <v>1821.8569609071458</v>
      </c>
      <c r="F113" s="80">
        <v>142.42879278379587</v>
      </c>
      <c r="G113" s="78">
        <v>2242.810465769673</v>
      </c>
      <c r="H113" s="79">
        <v>2094.608042886643</v>
      </c>
      <c r="I113" s="80">
        <v>148.20242288303007</v>
      </c>
      <c r="J113" s="78">
        <v>2048.556609550713</v>
      </c>
      <c r="K113" s="79">
        <v>1700.317328683774</v>
      </c>
      <c r="L113" s="80">
        <v>348.239280866939</v>
      </c>
      <c r="M113" s="84">
        <v>1619.719264958137</v>
      </c>
      <c r="N113" s="85">
        <v>1511.821469622373</v>
      </c>
      <c r="O113" s="86">
        <v>107.89779533576416</v>
      </c>
    </row>
    <row r="114" spans="2:15" ht="15.75">
      <c r="B114" s="28" t="s">
        <v>187</v>
      </c>
      <c r="C114" s="29" t="s">
        <v>140</v>
      </c>
      <c r="D114" s="78">
        <v>0</v>
      </c>
      <c r="E114" s="79">
        <v>0</v>
      </c>
      <c r="F114" s="80">
        <v>0</v>
      </c>
      <c r="G114" s="78">
        <v>0</v>
      </c>
      <c r="H114" s="79">
        <v>0</v>
      </c>
      <c r="I114" s="80">
        <v>0</v>
      </c>
      <c r="J114" s="78">
        <v>0</v>
      </c>
      <c r="K114" s="79">
        <v>0</v>
      </c>
      <c r="L114" s="80">
        <v>0</v>
      </c>
      <c r="M114" s="84">
        <v>0</v>
      </c>
      <c r="N114" s="85">
        <v>0</v>
      </c>
      <c r="O114" s="86">
        <v>0</v>
      </c>
    </row>
    <row r="115" spans="2:15" ht="15.75">
      <c r="B115" s="28" t="s">
        <v>188</v>
      </c>
      <c r="C115" s="29" t="s">
        <v>189</v>
      </c>
      <c r="D115" s="78">
        <v>0</v>
      </c>
      <c r="E115" s="79">
        <v>0</v>
      </c>
      <c r="F115" s="80">
        <v>0</v>
      </c>
      <c r="G115" s="78">
        <v>0</v>
      </c>
      <c r="H115" s="79">
        <v>0</v>
      </c>
      <c r="I115" s="80">
        <v>0</v>
      </c>
      <c r="J115" s="78">
        <v>0</v>
      </c>
      <c r="K115" s="79">
        <v>0</v>
      </c>
      <c r="L115" s="80">
        <v>0</v>
      </c>
      <c r="M115" s="84">
        <v>0</v>
      </c>
      <c r="N115" s="85">
        <v>0</v>
      </c>
      <c r="O115" s="86">
        <v>0</v>
      </c>
    </row>
    <row r="116" spans="2:15" ht="15.75">
      <c r="B116" s="39" t="s">
        <v>190</v>
      </c>
      <c r="C116" s="50" t="s">
        <v>191</v>
      </c>
      <c r="D116" s="72">
        <v>1913.1690167245497</v>
      </c>
      <c r="E116" s="76">
        <v>1732.942952545721</v>
      </c>
      <c r="F116" s="77">
        <v>180.22606417882866</v>
      </c>
      <c r="G116" s="72">
        <v>3329.465532569073</v>
      </c>
      <c r="H116" s="76">
        <v>2486.2907682536274</v>
      </c>
      <c r="I116" s="77">
        <v>843.1747643154454</v>
      </c>
      <c r="J116" s="72">
        <v>2435.096766998935</v>
      </c>
      <c r="K116" s="76">
        <v>1620.1163551628492</v>
      </c>
      <c r="L116" s="77">
        <v>814.9804118360858</v>
      </c>
      <c r="M116" s="87">
        <v>2471.2564515851</v>
      </c>
      <c r="N116" s="88">
        <v>1671.9782161775086</v>
      </c>
      <c r="O116" s="89">
        <v>799.2782354075914</v>
      </c>
    </row>
    <row r="117" spans="2:15" ht="15.75">
      <c r="B117" s="51" t="s">
        <v>192</v>
      </c>
      <c r="C117" s="52" t="s">
        <v>193</v>
      </c>
      <c r="D117" s="78">
        <v>1864.6875954078828</v>
      </c>
      <c r="E117" s="79">
        <v>1641.92561925979</v>
      </c>
      <c r="F117" s="80">
        <v>222.7619761480928</v>
      </c>
      <c r="G117" s="78">
        <v>3242.500858783845</v>
      </c>
      <c r="H117" s="79">
        <v>2412.5104162404323</v>
      </c>
      <c r="I117" s="80">
        <v>829.9904425434129</v>
      </c>
      <c r="J117" s="78">
        <v>2294.7007270681393</v>
      </c>
      <c r="K117" s="79">
        <v>1535.1112270468755</v>
      </c>
      <c r="L117" s="80">
        <v>759.5895000212638</v>
      </c>
      <c r="M117" s="84">
        <v>2420.824514276429</v>
      </c>
      <c r="N117" s="85">
        <v>1621.58661574383</v>
      </c>
      <c r="O117" s="86">
        <v>799.237898532599</v>
      </c>
    </row>
    <row r="118" spans="2:15" ht="15.75">
      <c r="B118" s="28" t="s">
        <v>194</v>
      </c>
      <c r="C118" s="29" t="s">
        <v>195</v>
      </c>
      <c r="D118" s="78">
        <v>0</v>
      </c>
      <c r="E118" s="79">
        <v>0</v>
      </c>
      <c r="F118" s="80">
        <v>0</v>
      </c>
      <c r="G118" s="78">
        <v>0</v>
      </c>
      <c r="H118" s="79">
        <v>0</v>
      </c>
      <c r="I118" s="80">
        <v>0</v>
      </c>
      <c r="J118" s="78">
        <v>0</v>
      </c>
      <c r="K118" s="79">
        <v>0</v>
      </c>
      <c r="L118" s="80">
        <v>0</v>
      </c>
      <c r="M118" s="84">
        <v>0</v>
      </c>
      <c r="N118" s="85">
        <v>0</v>
      </c>
      <c r="O118" s="86">
        <v>0</v>
      </c>
    </row>
    <row r="119" spans="2:15" ht="15.75">
      <c r="B119" s="28" t="s">
        <v>196</v>
      </c>
      <c r="C119" s="29" t="s">
        <v>197</v>
      </c>
      <c r="D119" s="78">
        <v>928.523676384579</v>
      </c>
      <c r="E119" s="79">
        <v>979.0632958394667</v>
      </c>
      <c r="F119" s="80">
        <v>-50.53961945488777</v>
      </c>
      <c r="G119" s="78">
        <v>1872.9006136060498</v>
      </c>
      <c r="H119" s="79">
        <v>1824.0942780782377</v>
      </c>
      <c r="I119" s="80">
        <v>48.80633552781205</v>
      </c>
      <c r="J119" s="78">
        <v>980.5194978297123</v>
      </c>
      <c r="K119" s="79">
        <v>728.9088847299699</v>
      </c>
      <c r="L119" s="80">
        <v>251.6106130997424</v>
      </c>
      <c r="M119" s="84">
        <v>1415.287152366221</v>
      </c>
      <c r="N119" s="85">
        <v>1242.5841147175197</v>
      </c>
      <c r="O119" s="86">
        <v>172.7030376487014</v>
      </c>
    </row>
    <row r="120" spans="2:15" ht="15.75">
      <c r="B120" s="28" t="s">
        <v>198</v>
      </c>
      <c r="C120" s="29" t="s">
        <v>199</v>
      </c>
      <c r="D120" s="78">
        <v>276.1768127293038</v>
      </c>
      <c r="E120" s="79">
        <v>122.59006499432309</v>
      </c>
      <c r="F120" s="80">
        <v>153.5867477349807</v>
      </c>
      <c r="G120" s="78">
        <v>355.27322115979547</v>
      </c>
      <c r="H120" s="79">
        <v>129.3099487344692</v>
      </c>
      <c r="I120" s="80">
        <v>225.96327242532627</v>
      </c>
      <c r="J120" s="78">
        <v>214.78001881842727</v>
      </c>
      <c r="K120" s="79">
        <v>111.44002570185916</v>
      </c>
      <c r="L120" s="80">
        <v>103.33999311656811</v>
      </c>
      <c r="M120" s="84">
        <v>289.79993603220805</v>
      </c>
      <c r="N120" s="85">
        <v>98.11997169858512</v>
      </c>
      <c r="O120" s="86">
        <v>191.67996433362293</v>
      </c>
    </row>
    <row r="121" spans="2:15" ht="15.75">
      <c r="B121" s="28" t="s">
        <v>200</v>
      </c>
      <c r="C121" s="29" t="s">
        <v>201</v>
      </c>
      <c r="D121" s="78">
        <v>659.987106294</v>
      </c>
      <c r="E121" s="79">
        <v>540.272258426</v>
      </c>
      <c r="F121" s="80">
        <v>119.71484786799999</v>
      </c>
      <c r="G121" s="78">
        <v>1014.327024018</v>
      </c>
      <c r="H121" s="79">
        <v>459.10618942772504</v>
      </c>
      <c r="I121" s="80">
        <v>555.220834590275</v>
      </c>
      <c r="J121" s="78">
        <v>1099.40121042</v>
      </c>
      <c r="K121" s="79">
        <v>694.7623166150465</v>
      </c>
      <c r="L121" s="80">
        <v>404.63889380495357</v>
      </c>
      <c r="M121" s="84">
        <v>715.737425878</v>
      </c>
      <c r="N121" s="85">
        <v>280.882529327725</v>
      </c>
      <c r="O121" s="86">
        <v>434.85489655027493</v>
      </c>
    </row>
    <row r="122" spans="2:15" ht="15.75">
      <c r="B122" s="51" t="s">
        <v>202</v>
      </c>
      <c r="C122" s="52" t="s">
        <v>203</v>
      </c>
      <c r="D122" s="78">
        <v>48.4814213166671</v>
      </c>
      <c r="E122" s="79">
        <v>91.01733328593117</v>
      </c>
      <c r="F122" s="80">
        <v>-42.53591196926407</v>
      </c>
      <c r="G122" s="78">
        <v>86.96467378522796</v>
      </c>
      <c r="H122" s="79">
        <v>73.78035201319548</v>
      </c>
      <c r="I122" s="80">
        <v>13.184321772032476</v>
      </c>
      <c r="J122" s="78">
        <v>140.3960399307955</v>
      </c>
      <c r="K122" s="79">
        <v>85.00512811597375</v>
      </c>
      <c r="L122" s="80">
        <v>55.39091181482175</v>
      </c>
      <c r="M122" s="84">
        <v>50.43193730867102</v>
      </c>
      <c r="N122" s="85">
        <v>50.39160043367863</v>
      </c>
      <c r="O122" s="86">
        <v>0.04033687499238425</v>
      </c>
    </row>
    <row r="123" spans="2:15" ht="15.75">
      <c r="B123" s="28" t="s">
        <v>194</v>
      </c>
      <c r="C123" s="29" t="s">
        <v>195</v>
      </c>
      <c r="D123" s="78">
        <v>0</v>
      </c>
      <c r="E123" s="79">
        <v>0</v>
      </c>
      <c r="F123" s="80">
        <v>0</v>
      </c>
      <c r="G123" s="78">
        <v>0</v>
      </c>
      <c r="H123" s="79">
        <v>0</v>
      </c>
      <c r="I123" s="80">
        <v>0</v>
      </c>
      <c r="J123" s="78">
        <v>0</v>
      </c>
      <c r="K123" s="79">
        <v>0</v>
      </c>
      <c r="L123" s="80">
        <v>0</v>
      </c>
      <c r="M123" s="84">
        <v>0</v>
      </c>
      <c r="N123" s="85">
        <v>0</v>
      </c>
      <c r="O123" s="86">
        <v>0</v>
      </c>
    </row>
    <row r="124" spans="2:15" ht="15.75">
      <c r="B124" s="28" t="s">
        <v>196</v>
      </c>
      <c r="C124" s="29" t="s">
        <v>197</v>
      </c>
      <c r="D124" s="78">
        <v>0</v>
      </c>
      <c r="E124" s="79">
        <v>0</v>
      </c>
      <c r="F124" s="80">
        <v>0</v>
      </c>
      <c r="G124" s="78">
        <v>0</v>
      </c>
      <c r="H124" s="79">
        <v>0</v>
      </c>
      <c r="I124" s="80">
        <v>0</v>
      </c>
      <c r="J124" s="78">
        <v>0</v>
      </c>
      <c r="K124" s="79">
        <v>0</v>
      </c>
      <c r="L124" s="80">
        <v>0</v>
      </c>
      <c r="M124" s="84">
        <v>0</v>
      </c>
      <c r="N124" s="85">
        <v>0</v>
      </c>
      <c r="O124" s="86">
        <v>0</v>
      </c>
    </row>
    <row r="125" spans="2:15" ht="15.75">
      <c r="B125" s="28" t="s">
        <v>198</v>
      </c>
      <c r="C125" s="29" t="s">
        <v>140</v>
      </c>
      <c r="D125" s="78">
        <v>2.406262293471926</v>
      </c>
      <c r="E125" s="79">
        <v>20.016349365</v>
      </c>
      <c r="F125" s="80">
        <v>-17.610087071528074</v>
      </c>
      <c r="G125" s="78">
        <v>3.446901769331083</v>
      </c>
      <c r="H125" s="79">
        <v>4.624846322580645</v>
      </c>
      <c r="I125" s="80">
        <v>-1.1779445532495618</v>
      </c>
      <c r="J125" s="78">
        <v>2.49061948826087</v>
      </c>
      <c r="K125" s="79">
        <v>3.389382195652174</v>
      </c>
      <c r="L125" s="80">
        <v>-0.8987627073913038</v>
      </c>
      <c r="M125" s="84">
        <v>2.5906436054004294</v>
      </c>
      <c r="N125" s="85">
        <v>3.4759704086021506</v>
      </c>
      <c r="O125" s="86">
        <v>-0.8853268032017212</v>
      </c>
    </row>
    <row r="126" spans="2:15" ht="15.75">
      <c r="B126" s="28" t="s">
        <v>200</v>
      </c>
      <c r="C126" s="29" t="s">
        <v>204</v>
      </c>
      <c r="D126" s="78">
        <v>46.07515902319518</v>
      </c>
      <c r="E126" s="79">
        <v>71.00098392093116</v>
      </c>
      <c r="F126" s="80">
        <v>-24.925824897735986</v>
      </c>
      <c r="G126" s="78">
        <v>83.5177720158969</v>
      </c>
      <c r="H126" s="79">
        <v>69.15550569061485</v>
      </c>
      <c r="I126" s="80">
        <v>14.36226632528205</v>
      </c>
      <c r="J126" s="78">
        <v>137.90542044253462</v>
      </c>
      <c r="K126" s="79">
        <v>81.61574592032157</v>
      </c>
      <c r="L126" s="80">
        <v>56.28967452221305</v>
      </c>
      <c r="M126" s="84">
        <v>47.841293703270594</v>
      </c>
      <c r="N126" s="85">
        <v>46.91563002507648</v>
      </c>
      <c r="O126" s="86">
        <v>0.9256636781941125</v>
      </c>
    </row>
    <row r="127" spans="2:15" ht="15.75">
      <c r="B127" s="39" t="s">
        <v>205</v>
      </c>
      <c r="C127" s="50" t="s">
        <v>206</v>
      </c>
      <c r="D127" s="72">
        <v>0</v>
      </c>
      <c r="E127" s="76">
        <v>0</v>
      </c>
      <c r="F127" s="77">
        <v>0</v>
      </c>
      <c r="G127" s="72">
        <v>0</v>
      </c>
      <c r="H127" s="76">
        <v>0</v>
      </c>
      <c r="I127" s="77">
        <v>0</v>
      </c>
      <c r="J127" s="90">
        <v>0</v>
      </c>
      <c r="K127" s="91">
        <v>0</v>
      </c>
      <c r="L127" s="92">
        <v>0</v>
      </c>
      <c r="M127" s="87">
        <v>0</v>
      </c>
      <c r="N127" s="88">
        <v>0</v>
      </c>
      <c r="O127" s="89">
        <v>0</v>
      </c>
    </row>
    <row r="128" spans="2:15" ht="15.75">
      <c r="B128" s="39" t="s">
        <v>207</v>
      </c>
      <c r="C128" s="50" t="s">
        <v>208</v>
      </c>
      <c r="D128" s="72">
        <v>2514.8533199997</v>
      </c>
      <c r="E128" s="76">
        <v>2166.0926153262</v>
      </c>
      <c r="F128" s="77">
        <v>348.7607046735002</v>
      </c>
      <c r="G128" s="72">
        <v>3450.2745933630003</v>
      </c>
      <c r="H128" s="76">
        <v>2948.559312758</v>
      </c>
      <c r="I128" s="77">
        <v>501.7152806050003</v>
      </c>
      <c r="J128" s="72">
        <v>3569.8836570927187</v>
      </c>
      <c r="K128" s="76">
        <v>3307.9368794186457</v>
      </c>
      <c r="L128" s="77">
        <v>261.946777674073</v>
      </c>
      <c r="M128" s="87">
        <v>2447.4692847730003</v>
      </c>
      <c r="N128" s="88">
        <v>2068.337890973</v>
      </c>
      <c r="O128" s="89">
        <v>379.1313938000003</v>
      </c>
    </row>
    <row r="129" spans="2:15" ht="15.75">
      <c r="B129" s="28" t="s">
        <v>209</v>
      </c>
      <c r="C129" s="29" t="s">
        <v>195</v>
      </c>
      <c r="D129" s="78">
        <v>0</v>
      </c>
      <c r="E129" s="79">
        <v>0</v>
      </c>
      <c r="F129" s="80">
        <v>0</v>
      </c>
      <c r="G129" s="78">
        <v>0</v>
      </c>
      <c r="H129" s="79">
        <v>0</v>
      </c>
      <c r="I129" s="80">
        <v>0</v>
      </c>
      <c r="J129" s="78">
        <v>0</v>
      </c>
      <c r="K129" s="79">
        <v>0</v>
      </c>
      <c r="L129" s="80">
        <v>0</v>
      </c>
      <c r="M129" s="84">
        <v>0</v>
      </c>
      <c r="N129" s="85">
        <v>0</v>
      </c>
      <c r="O129" s="86">
        <v>0</v>
      </c>
    </row>
    <row r="130" spans="2:15" ht="15.75">
      <c r="B130" s="28" t="s">
        <v>210</v>
      </c>
      <c r="C130" s="29" t="s">
        <v>140</v>
      </c>
      <c r="D130" s="78">
        <v>0</v>
      </c>
      <c r="E130" s="79">
        <v>0</v>
      </c>
      <c r="F130" s="80">
        <v>0</v>
      </c>
      <c r="G130" s="78">
        <v>0</v>
      </c>
      <c r="H130" s="79">
        <v>0</v>
      </c>
      <c r="I130" s="80">
        <v>0</v>
      </c>
      <c r="J130" s="78">
        <v>0</v>
      </c>
      <c r="K130" s="79">
        <v>0</v>
      </c>
      <c r="L130" s="80">
        <v>0</v>
      </c>
      <c r="M130" s="84">
        <v>0</v>
      </c>
      <c r="N130" s="85">
        <v>0</v>
      </c>
      <c r="O130" s="86">
        <v>0</v>
      </c>
    </row>
    <row r="131" spans="2:15" ht="15.75">
      <c r="B131" s="28" t="s">
        <v>211</v>
      </c>
      <c r="C131" s="29" t="s">
        <v>212</v>
      </c>
      <c r="D131" s="78">
        <v>0</v>
      </c>
      <c r="E131" s="79">
        <v>0</v>
      </c>
      <c r="F131" s="80">
        <v>0</v>
      </c>
      <c r="G131" s="78">
        <v>0</v>
      </c>
      <c r="H131" s="79">
        <v>0</v>
      </c>
      <c r="I131" s="80">
        <v>0</v>
      </c>
      <c r="J131" s="78">
        <v>0</v>
      </c>
      <c r="K131" s="79">
        <v>0</v>
      </c>
      <c r="L131" s="80">
        <v>0</v>
      </c>
      <c r="M131" s="84">
        <v>0</v>
      </c>
      <c r="N131" s="85">
        <v>0</v>
      </c>
      <c r="O131" s="86">
        <v>0</v>
      </c>
    </row>
    <row r="132" spans="2:15" ht="15.75">
      <c r="B132" s="51" t="s">
        <v>213</v>
      </c>
      <c r="C132" s="58" t="s">
        <v>204</v>
      </c>
      <c r="D132" s="78">
        <v>2514.8533199997</v>
      </c>
      <c r="E132" s="79">
        <v>2166.0926153262</v>
      </c>
      <c r="F132" s="80">
        <v>348.7607046735002</v>
      </c>
      <c r="G132" s="78">
        <v>3450.2745933630003</v>
      </c>
      <c r="H132" s="79">
        <v>2948.559312758</v>
      </c>
      <c r="I132" s="80">
        <v>501.7152806050003</v>
      </c>
      <c r="J132" s="78">
        <v>3569.8836570927187</v>
      </c>
      <c r="K132" s="79">
        <v>3307.9368794186457</v>
      </c>
      <c r="L132" s="80">
        <v>261.946777674073</v>
      </c>
      <c r="M132" s="84">
        <v>2447.4692847730003</v>
      </c>
      <c r="N132" s="85">
        <v>2068.337890973</v>
      </c>
      <c r="O132" s="86">
        <v>379.1313938000003</v>
      </c>
    </row>
    <row r="133" spans="2:15" ht="15.75">
      <c r="B133" s="39" t="s">
        <v>214</v>
      </c>
      <c r="C133" s="50" t="s">
        <v>215</v>
      </c>
      <c r="D133" s="72">
        <v>543.4302052906247</v>
      </c>
      <c r="E133" s="76">
        <v>1181.4623140556482</v>
      </c>
      <c r="F133" s="77">
        <v>-638.0321087650235</v>
      </c>
      <c r="G133" s="72">
        <v>445.5325480001918</v>
      </c>
      <c r="H133" s="76">
        <v>952.4433088958397</v>
      </c>
      <c r="I133" s="77">
        <v>-506.91076089564785</v>
      </c>
      <c r="J133" s="72">
        <v>415.57697919306065</v>
      </c>
      <c r="K133" s="76">
        <v>556.772969016256</v>
      </c>
      <c r="L133" s="77">
        <v>-141.1959898231953</v>
      </c>
      <c r="M133" s="87">
        <v>236.14242316358315</v>
      </c>
      <c r="N133" s="88">
        <v>843.0016955758152</v>
      </c>
      <c r="O133" s="89">
        <v>-606.859272412232</v>
      </c>
    </row>
    <row r="134" spans="2:15" ht="15.75">
      <c r="B134" s="39" t="s">
        <v>216</v>
      </c>
      <c r="C134" s="50" t="s">
        <v>217</v>
      </c>
      <c r="D134" s="72">
        <v>0</v>
      </c>
      <c r="E134" s="76">
        <v>0</v>
      </c>
      <c r="F134" s="77">
        <v>0</v>
      </c>
      <c r="G134" s="72">
        <v>0</v>
      </c>
      <c r="H134" s="76">
        <v>0</v>
      </c>
      <c r="I134" s="77">
        <v>0</v>
      </c>
      <c r="J134" s="72">
        <v>0</v>
      </c>
      <c r="K134" s="76">
        <v>0</v>
      </c>
      <c r="L134" s="77">
        <v>0</v>
      </c>
      <c r="M134" s="87">
        <v>0</v>
      </c>
      <c r="N134" s="88">
        <v>0</v>
      </c>
      <c r="O134" s="89">
        <v>0</v>
      </c>
    </row>
    <row r="135" spans="2:15" ht="15.75">
      <c r="B135" s="47">
        <v>3.5</v>
      </c>
      <c r="C135" s="23" t="s">
        <v>122</v>
      </c>
      <c r="D135" s="72">
        <v>0</v>
      </c>
      <c r="E135" s="76">
        <v>642.3649929185118</v>
      </c>
      <c r="F135" s="77">
        <v>-642.3649929185118</v>
      </c>
      <c r="G135" s="72">
        <v>0</v>
      </c>
      <c r="H135" s="76">
        <v>594.5099066165184</v>
      </c>
      <c r="I135" s="77">
        <v>-594.5099066165184</v>
      </c>
      <c r="J135" s="72">
        <v>397</v>
      </c>
      <c r="K135" s="76">
        <v>0</v>
      </c>
      <c r="L135" s="77">
        <v>396.54544858469706</v>
      </c>
      <c r="M135" s="87">
        <v>0</v>
      </c>
      <c r="N135" s="88">
        <v>502.55942811651835</v>
      </c>
      <c r="O135" s="89">
        <v>-502.55942811651835</v>
      </c>
    </row>
    <row r="136" spans="2:15" ht="15.75">
      <c r="B136" s="28" t="s">
        <v>218</v>
      </c>
      <c r="C136" s="42" t="s">
        <v>219</v>
      </c>
      <c r="D136" s="78">
        <v>0</v>
      </c>
      <c r="E136" s="79">
        <v>0</v>
      </c>
      <c r="F136" s="80">
        <v>0</v>
      </c>
      <c r="G136" s="78">
        <v>0</v>
      </c>
      <c r="H136" s="79">
        <v>0</v>
      </c>
      <c r="I136" s="80">
        <v>0</v>
      </c>
      <c r="J136" s="78">
        <v>0</v>
      </c>
      <c r="K136" s="79">
        <v>0</v>
      </c>
      <c r="L136" s="80">
        <v>0</v>
      </c>
      <c r="M136" s="84">
        <v>0</v>
      </c>
      <c r="N136" s="85">
        <v>0</v>
      </c>
      <c r="O136" s="86">
        <v>0</v>
      </c>
    </row>
    <row r="137" spans="2:15" ht="15.75">
      <c r="B137" s="28" t="s">
        <v>220</v>
      </c>
      <c r="C137" s="42" t="s">
        <v>221</v>
      </c>
      <c r="D137" s="78">
        <v>0</v>
      </c>
      <c r="E137" s="79">
        <v>0</v>
      </c>
      <c r="F137" s="80">
        <v>0</v>
      </c>
      <c r="G137" s="78">
        <v>0</v>
      </c>
      <c r="H137" s="79">
        <v>0</v>
      </c>
      <c r="I137" s="80">
        <v>0</v>
      </c>
      <c r="J137" s="78">
        <v>0</v>
      </c>
      <c r="K137" s="79">
        <v>0</v>
      </c>
      <c r="L137" s="80">
        <v>0</v>
      </c>
      <c r="M137" s="84">
        <v>0</v>
      </c>
      <c r="N137" s="85">
        <v>0</v>
      </c>
      <c r="O137" s="86">
        <v>0</v>
      </c>
    </row>
    <row r="138" spans="2:15" ht="15.75">
      <c r="B138" s="28" t="s">
        <v>222</v>
      </c>
      <c r="C138" s="42" t="s">
        <v>223</v>
      </c>
      <c r="D138" s="78">
        <v>0</v>
      </c>
      <c r="E138" s="79">
        <v>0</v>
      </c>
      <c r="F138" s="80">
        <v>0</v>
      </c>
      <c r="G138" s="78">
        <v>0</v>
      </c>
      <c r="H138" s="79">
        <v>0</v>
      </c>
      <c r="I138" s="80">
        <v>0</v>
      </c>
      <c r="J138" s="78">
        <v>0</v>
      </c>
      <c r="K138" s="79">
        <v>0</v>
      </c>
      <c r="L138" s="80">
        <v>0</v>
      </c>
      <c r="M138" s="84">
        <v>0</v>
      </c>
      <c r="N138" s="85">
        <v>0</v>
      </c>
      <c r="O138" s="86">
        <v>0</v>
      </c>
    </row>
    <row r="139" spans="2:15" ht="15.75">
      <c r="B139" s="28" t="s">
        <v>224</v>
      </c>
      <c r="C139" s="42" t="s">
        <v>225</v>
      </c>
      <c r="D139" s="78">
        <v>0</v>
      </c>
      <c r="E139" s="79">
        <v>642.3649929185118</v>
      </c>
      <c r="F139" s="80">
        <v>-642.3649929185118</v>
      </c>
      <c r="G139" s="78">
        <v>0</v>
      </c>
      <c r="H139" s="79">
        <v>594.5099066165184</v>
      </c>
      <c r="I139" s="80">
        <v>-594.5099066165184</v>
      </c>
      <c r="J139" s="78">
        <v>0</v>
      </c>
      <c r="K139" s="79">
        <v>-396.54544858469706</v>
      </c>
      <c r="L139" s="80">
        <v>396.54544858469706</v>
      </c>
      <c r="M139" s="84">
        <v>0</v>
      </c>
      <c r="N139" s="85">
        <v>502.55942811651835</v>
      </c>
      <c r="O139" s="86">
        <v>-502.55942811651835</v>
      </c>
    </row>
    <row r="140" spans="2:15" ht="15.75">
      <c r="B140" s="28" t="s">
        <v>226</v>
      </c>
      <c r="C140" s="29" t="s">
        <v>227</v>
      </c>
      <c r="D140" s="78">
        <v>0</v>
      </c>
      <c r="E140" s="79">
        <v>642.3649929185118</v>
      </c>
      <c r="F140" s="80">
        <v>-642.3649929185118</v>
      </c>
      <c r="G140" s="78">
        <v>0</v>
      </c>
      <c r="H140" s="79">
        <v>594.5099066165184</v>
      </c>
      <c r="I140" s="80">
        <v>-594.5099066165184</v>
      </c>
      <c r="J140" s="78">
        <v>0</v>
      </c>
      <c r="K140" s="79">
        <v>-396.54544858469706</v>
      </c>
      <c r="L140" s="80">
        <v>396.54544858469706</v>
      </c>
      <c r="M140" s="84">
        <v>0</v>
      </c>
      <c r="N140" s="85">
        <v>502.55942811651835</v>
      </c>
      <c r="O140" s="86">
        <v>-502.55942811651835</v>
      </c>
    </row>
    <row r="141" spans="2:15" ht="15.75">
      <c r="B141" s="28" t="s">
        <v>228</v>
      </c>
      <c r="C141" s="29" t="s">
        <v>229</v>
      </c>
      <c r="D141" s="78">
        <v>0</v>
      </c>
      <c r="E141" s="79">
        <v>0</v>
      </c>
      <c r="F141" s="80">
        <v>0</v>
      </c>
      <c r="G141" s="78">
        <v>0</v>
      </c>
      <c r="H141" s="79">
        <v>0</v>
      </c>
      <c r="I141" s="80">
        <v>0</v>
      </c>
      <c r="J141" s="78">
        <v>0</v>
      </c>
      <c r="K141" s="79">
        <v>0</v>
      </c>
      <c r="L141" s="80">
        <v>0</v>
      </c>
      <c r="M141" s="84">
        <v>0</v>
      </c>
      <c r="N141" s="85">
        <v>0</v>
      </c>
      <c r="O141" s="86">
        <v>0</v>
      </c>
    </row>
    <row r="142" spans="2:15" ht="15.75">
      <c r="B142" s="28" t="s">
        <v>230</v>
      </c>
      <c r="C142" s="29" t="s">
        <v>231</v>
      </c>
      <c r="D142" s="78">
        <v>0</v>
      </c>
      <c r="E142" s="79">
        <v>0</v>
      </c>
      <c r="F142" s="80">
        <v>0</v>
      </c>
      <c r="G142" s="78">
        <v>0</v>
      </c>
      <c r="H142" s="79">
        <v>0</v>
      </c>
      <c r="I142" s="80">
        <v>0</v>
      </c>
      <c r="J142" s="78">
        <v>0</v>
      </c>
      <c r="K142" s="79">
        <v>0</v>
      </c>
      <c r="L142" s="80">
        <v>0</v>
      </c>
      <c r="M142" s="84">
        <v>0</v>
      </c>
      <c r="N142" s="85">
        <v>0</v>
      </c>
      <c r="O142" s="86">
        <v>0</v>
      </c>
    </row>
    <row r="143" spans="2:15" ht="15.75">
      <c r="B143" s="47">
        <v>3</v>
      </c>
      <c r="C143" s="23" t="s">
        <v>232</v>
      </c>
      <c r="D143" s="72">
        <v>16397.680619768056</v>
      </c>
      <c r="E143" s="76">
        <v>14600.598167734981</v>
      </c>
      <c r="F143" s="77">
        <v>1797.0824520330752</v>
      </c>
      <c r="G143" s="72">
        <v>22704.16762669976</v>
      </c>
      <c r="H143" s="76">
        <v>20466.677462360713</v>
      </c>
      <c r="I143" s="77">
        <v>2237.4901643390476</v>
      </c>
      <c r="J143" s="72">
        <v>16388.859389491365</v>
      </c>
      <c r="K143" s="76">
        <v>13802.499149782398</v>
      </c>
      <c r="L143" s="77">
        <v>2586.360239708967</v>
      </c>
      <c r="M143" s="87">
        <v>17385.659582740653</v>
      </c>
      <c r="N143" s="88">
        <v>15471.296570608298</v>
      </c>
      <c r="O143" s="89">
        <v>1914.363012132355</v>
      </c>
    </row>
    <row r="144" spans="2:15" ht="15.75">
      <c r="B144" s="265" t="s">
        <v>233</v>
      </c>
      <c r="C144" s="276"/>
      <c r="D144" s="78"/>
      <c r="E144" s="79"/>
      <c r="F144" s="80"/>
      <c r="G144" s="78"/>
      <c r="H144" s="79"/>
      <c r="I144" s="80"/>
      <c r="J144" s="78"/>
      <c r="K144" s="79"/>
      <c r="L144" s="80"/>
      <c r="M144" s="78"/>
      <c r="N144" s="79"/>
      <c r="O144" s="80"/>
    </row>
    <row r="145" spans="2:15" ht="15.75">
      <c r="B145" s="28" t="s">
        <v>234</v>
      </c>
      <c r="C145" s="42" t="s">
        <v>173</v>
      </c>
      <c r="D145" s="78">
        <v>7951.6212791751095</v>
      </c>
      <c r="E145" s="79">
        <v>5216.173580131391</v>
      </c>
      <c r="F145" s="80">
        <v>2735.447699043719</v>
      </c>
      <c r="G145" s="78">
        <v>10146.27388299218</v>
      </c>
      <c r="H145" s="79">
        <v>8572.87523533959</v>
      </c>
      <c r="I145" s="80">
        <v>1573.3986476525897</v>
      </c>
      <c r="J145" s="78">
        <v>5712.7591277436595</v>
      </c>
      <c r="K145" s="79">
        <v>4744.485224816816</v>
      </c>
      <c r="L145" s="80">
        <v>968.2739029268432</v>
      </c>
      <c r="M145" s="78">
        <v>8240.897949434078</v>
      </c>
      <c r="N145" s="79">
        <v>6720.809120956158</v>
      </c>
      <c r="O145" s="80">
        <v>1520.0888284779203</v>
      </c>
    </row>
    <row r="146" spans="2:15" ht="15.75">
      <c r="B146" s="28" t="s">
        <v>235</v>
      </c>
      <c r="C146" s="42" t="s">
        <v>163</v>
      </c>
      <c r="D146" s="78">
        <v>7742.705812135924</v>
      </c>
      <c r="E146" s="79">
        <v>7560.597280629432</v>
      </c>
      <c r="F146" s="80">
        <v>182.108531506492</v>
      </c>
      <c r="G146" s="78">
        <v>12018.684102918385</v>
      </c>
      <c r="H146" s="79">
        <v>10346.84901150876</v>
      </c>
      <c r="I146" s="80">
        <v>1671.8350914096245</v>
      </c>
      <c r="J146" s="78">
        <v>7530.23033240376</v>
      </c>
      <c r="K146" s="79">
        <v>6051.4019316441</v>
      </c>
      <c r="L146" s="80">
        <v>1478.8284007596603</v>
      </c>
      <c r="M146" s="78">
        <v>8824.46648464299</v>
      </c>
      <c r="N146" s="79">
        <v>7404.926325959806</v>
      </c>
      <c r="O146" s="80">
        <v>1419.540158683184</v>
      </c>
    </row>
    <row r="147" spans="2:15" ht="15.75">
      <c r="B147" s="28" t="s">
        <v>236</v>
      </c>
      <c r="C147" s="42" t="s">
        <v>237</v>
      </c>
      <c r="D147" s="78">
        <v>703.3535284570248</v>
      </c>
      <c r="E147" s="79">
        <v>1823.8273069741601</v>
      </c>
      <c r="F147" s="80">
        <v>-1120.4737785171353</v>
      </c>
      <c r="G147" s="78">
        <v>539.2096407891918</v>
      </c>
      <c r="H147" s="79">
        <v>1546.9532155123582</v>
      </c>
      <c r="I147" s="80">
        <v>-1007.7435747231664</v>
      </c>
      <c r="J147" s="78">
        <v>3145.8699293439445</v>
      </c>
      <c r="K147" s="79">
        <v>3006.6119933214823</v>
      </c>
      <c r="L147" s="80">
        <v>139.25793602246222</v>
      </c>
      <c r="M147" s="78">
        <v>320.2951486635831</v>
      </c>
      <c r="N147" s="79">
        <v>1345.5611236923337</v>
      </c>
      <c r="O147" s="80">
        <v>-1025.2659750287505</v>
      </c>
    </row>
    <row r="148" spans="2:15" ht="15.75">
      <c r="B148" s="59">
        <v>4</v>
      </c>
      <c r="C148" s="93" t="s">
        <v>238</v>
      </c>
      <c r="D148" s="94"/>
      <c r="E148" s="95">
        <v>1</v>
      </c>
      <c r="F148" s="96">
        <v>-1.1119114803637444</v>
      </c>
      <c r="G148" s="97"/>
      <c r="H148" s="95">
        <v>138</v>
      </c>
      <c r="I148" s="96">
        <v>-137.73520803721095</v>
      </c>
      <c r="J148" s="98"/>
      <c r="K148" s="95">
        <v>48</v>
      </c>
      <c r="L148" s="96">
        <v>-48</v>
      </c>
      <c r="M148" s="98"/>
      <c r="N148" s="95">
        <v>102</v>
      </c>
      <c r="O148" s="96">
        <v>-102</v>
      </c>
    </row>
    <row r="149" spans="2:9" ht="15.75">
      <c r="B149" s="68" t="s">
        <v>241</v>
      </c>
      <c r="C149" s="68"/>
      <c r="D149" s="70"/>
      <c r="E149" s="70"/>
      <c r="F149" s="70"/>
      <c r="G149" s="70"/>
      <c r="H149" s="70"/>
      <c r="I149" s="14"/>
    </row>
    <row r="150" spans="2:10" ht="15.75">
      <c r="B150" s="71" t="s">
        <v>248</v>
      </c>
      <c r="C150" s="68"/>
      <c r="D150" s="14"/>
      <c r="E150" s="14"/>
      <c r="F150" s="14"/>
      <c r="G150" s="14"/>
      <c r="H150" s="14"/>
      <c r="I150" s="14"/>
      <c r="J150" s="99"/>
    </row>
    <row r="151" spans="2:3" ht="15.75">
      <c r="B151" s="33" t="s">
        <v>253</v>
      </c>
      <c r="C151" s="68"/>
    </row>
    <row r="152" ht="15.75"/>
  </sheetData>
  <sheetProtection/>
  <mergeCells count="8">
    <mergeCell ref="M4:O4"/>
    <mergeCell ref="N3:O3"/>
    <mergeCell ref="B144:C144"/>
    <mergeCell ref="B2:F2"/>
    <mergeCell ref="E3:F3"/>
    <mergeCell ref="D4:F4"/>
    <mergeCell ref="G4:I4"/>
    <mergeCell ref="J4:L4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zoomScalePageLayoutView="0" workbookViewId="0" topLeftCell="B5">
      <pane xSplit="1" ySplit="7" topLeftCell="C12" activePane="bottomRight" state="frozen"/>
      <selection pane="topLeft" activeCell="B5" sqref="B5"/>
      <selection pane="topRight" activeCell="C5" sqref="C5"/>
      <selection pane="bottomLeft" activeCell="B12" sqref="B12"/>
      <selection pane="bottomRight" activeCell="B7" sqref="B7"/>
    </sheetView>
  </sheetViews>
  <sheetFormatPr defaultColWidth="0" defaultRowHeight="15.75" zeroHeight="1"/>
  <cols>
    <col min="1" max="1" width="9.00390625" style="174" customWidth="1"/>
    <col min="2" max="2" width="34.50390625" style="174" customWidth="1"/>
    <col min="3" max="9" width="9.00390625" style="174" customWidth="1"/>
    <col min="10" max="10" width="10.375" style="174" customWidth="1"/>
    <col min="11" max="11" width="9.625" style="174" customWidth="1"/>
    <col min="12" max="15" width="9.00390625" style="174" customWidth="1"/>
    <col min="16" max="16384" width="0" style="174" hidden="1" customWidth="1"/>
  </cols>
  <sheetData>
    <row r="1" ht="15.75">
      <c r="B1" s="174" t="s">
        <v>321</v>
      </c>
    </row>
    <row r="2" spans="1:11" ht="18.75">
      <c r="A2" s="175"/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5.75">
      <c r="A3" s="175"/>
      <c r="B3" s="175"/>
      <c r="C3" s="175"/>
      <c r="D3" s="175"/>
      <c r="E3" s="175"/>
      <c r="F3" s="175"/>
      <c r="G3" s="175"/>
      <c r="H3" s="175"/>
      <c r="I3" s="175"/>
      <c r="J3" s="193"/>
      <c r="K3" s="175"/>
    </row>
    <row r="4" spans="1:14" ht="15.75">
      <c r="A4" s="175"/>
      <c r="B4" s="175"/>
      <c r="C4" s="7">
        <v>44.70938672438672</v>
      </c>
      <c r="D4" s="7">
        <v>44.70938672438672</v>
      </c>
      <c r="E4" s="7">
        <v>44.70938672438672</v>
      </c>
      <c r="F4" s="7">
        <v>45.77606666666667</v>
      </c>
      <c r="G4" s="7">
        <v>45.77606666666667</v>
      </c>
      <c r="H4" s="7">
        <v>45.77606666666667</v>
      </c>
      <c r="I4" s="7">
        <v>50.93041805555555</v>
      </c>
      <c r="J4" s="7">
        <v>50.93041805555555</v>
      </c>
      <c r="K4" s="7">
        <v>50.93041805555555</v>
      </c>
      <c r="L4" s="174">
        <v>44.86192748917748</v>
      </c>
      <c r="M4" s="174">
        <v>44.86192748917748</v>
      </c>
      <c r="N4" s="174">
        <v>44.86192748917748</v>
      </c>
    </row>
    <row r="5" spans="1:14" ht="18.75">
      <c r="A5" s="175"/>
      <c r="B5" s="277" t="s">
        <v>320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</row>
    <row r="6" spans="1:14" ht="15.75">
      <c r="A6" s="175"/>
      <c r="B6" s="192"/>
      <c r="C6" s="192"/>
      <c r="D6" s="192"/>
      <c r="E6" s="192"/>
      <c r="F6" s="192"/>
      <c r="G6" s="192"/>
      <c r="H6" s="192"/>
      <c r="I6" s="192"/>
      <c r="J6" s="100"/>
      <c r="K6" s="192"/>
      <c r="L6" s="100"/>
      <c r="M6" s="100"/>
      <c r="N6" s="100"/>
    </row>
    <row r="7" spans="1:14" ht="15.75">
      <c r="A7" s="175"/>
      <c r="B7" s="100"/>
      <c r="C7" s="100"/>
      <c r="D7" s="100"/>
      <c r="E7" s="100"/>
      <c r="F7" s="100"/>
      <c r="G7" s="100"/>
      <c r="H7" s="100"/>
      <c r="I7" s="100"/>
      <c r="J7" s="191"/>
      <c r="K7" s="100"/>
      <c r="L7" s="100"/>
      <c r="M7" s="100" t="s">
        <v>319</v>
      </c>
      <c r="N7" s="100"/>
    </row>
    <row r="8" spans="1:14" s="151" customFormat="1" ht="15.75">
      <c r="A8" s="190"/>
      <c r="B8" s="189"/>
      <c r="C8" s="278" t="s">
        <v>318</v>
      </c>
      <c r="D8" s="278"/>
      <c r="E8" s="278"/>
      <c r="F8" s="278" t="s">
        <v>317</v>
      </c>
      <c r="G8" s="278"/>
      <c r="H8" s="278"/>
      <c r="I8" s="278" t="s">
        <v>247</v>
      </c>
      <c r="J8" s="278"/>
      <c r="K8" s="278"/>
      <c r="L8" s="278" t="s">
        <v>4</v>
      </c>
      <c r="M8" s="278"/>
      <c r="N8" s="278"/>
    </row>
    <row r="9" spans="1:14" s="151" customFormat="1" ht="15.75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</row>
    <row r="10" spans="1:14" s="151" customFormat="1" ht="15.75">
      <c r="A10" s="190"/>
      <c r="B10" s="189" t="s">
        <v>316</v>
      </c>
      <c r="C10" s="189" t="s">
        <v>0</v>
      </c>
      <c r="D10" s="189" t="s">
        <v>1</v>
      </c>
      <c r="E10" s="189" t="s">
        <v>2</v>
      </c>
      <c r="F10" s="189" t="s">
        <v>0</v>
      </c>
      <c r="G10" s="189" t="s">
        <v>1</v>
      </c>
      <c r="H10" s="189" t="s">
        <v>2</v>
      </c>
      <c r="I10" s="189" t="s">
        <v>0</v>
      </c>
      <c r="J10" s="189" t="s">
        <v>1</v>
      </c>
      <c r="K10" s="189" t="s">
        <v>2</v>
      </c>
      <c r="L10" s="189" t="s">
        <v>0</v>
      </c>
      <c r="M10" s="189" t="s">
        <v>1</v>
      </c>
      <c r="N10" s="189" t="s">
        <v>2</v>
      </c>
    </row>
    <row r="11" spans="1:14" s="151" customFormat="1" ht="15.75">
      <c r="A11" s="190"/>
      <c r="B11" s="189" t="s">
        <v>315</v>
      </c>
      <c r="C11" s="189">
        <v>2</v>
      </c>
      <c r="D11" s="189">
        <f>C11+1</f>
        <v>3</v>
      </c>
      <c r="E11" s="189">
        <v>4</v>
      </c>
      <c r="F11" s="189">
        <v>5</v>
      </c>
      <c r="G11" s="189">
        <v>6</v>
      </c>
      <c r="H11" s="189">
        <v>7</v>
      </c>
      <c r="I11" s="189">
        <f aca="true" t="shared" si="0" ref="I11:N11">H11+1</f>
        <v>8</v>
      </c>
      <c r="J11" s="189">
        <f t="shared" si="0"/>
        <v>9</v>
      </c>
      <c r="K11" s="189">
        <f t="shared" si="0"/>
        <v>10</v>
      </c>
      <c r="L11" s="189">
        <f t="shared" si="0"/>
        <v>11</v>
      </c>
      <c r="M11" s="189">
        <f t="shared" si="0"/>
        <v>12</v>
      </c>
      <c r="N11" s="189">
        <f t="shared" si="0"/>
        <v>13</v>
      </c>
    </row>
    <row r="12" spans="1:14" ht="15.75">
      <c r="A12" s="175"/>
      <c r="B12" s="176" t="s">
        <v>314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</row>
    <row r="13" spans="1:14" ht="15.75">
      <c r="A13" s="175"/>
      <c r="B13" s="176" t="s">
        <v>313</v>
      </c>
      <c r="C13" s="176">
        <v>74237.8338</v>
      </c>
      <c r="D13" s="176">
        <v>115638.31030160259</v>
      </c>
      <c r="E13" s="176">
        <f aca="true" t="shared" si="1" ref="E13:E20">C13-D13</f>
        <v>-41400.47650160259</v>
      </c>
      <c r="F13" s="176">
        <v>76429.05900000001</v>
      </c>
      <c r="G13" s="176">
        <v>119809.66140801136</v>
      </c>
      <c r="H13" s="176">
        <v>-43380.60240801136</v>
      </c>
      <c r="I13" s="176">
        <v>71126.9154</v>
      </c>
      <c r="J13" s="176">
        <v>118847.69879333208</v>
      </c>
      <c r="K13" s="176">
        <v>-47720.78339333208</v>
      </c>
      <c r="L13" s="176">
        <v>65898</v>
      </c>
      <c r="M13" s="176">
        <v>97421</v>
      </c>
      <c r="N13" s="176">
        <v>-31522</v>
      </c>
    </row>
    <row r="14" spans="1:14" ht="15.75">
      <c r="A14" s="175"/>
      <c r="B14" s="176" t="s">
        <v>312</v>
      </c>
      <c r="C14" s="176">
        <v>51320.99734756229</v>
      </c>
      <c r="D14" s="176">
        <v>25721.52962194814</v>
      </c>
      <c r="E14" s="176">
        <f t="shared" si="1"/>
        <v>25599.46772561415</v>
      </c>
      <c r="F14" s="176">
        <v>52165.03407172324</v>
      </c>
      <c r="G14" s="176">
        <v>27192.87831822981</v>
      </c>
      <c r="H14" s="176">
        <v>24972.15575349343</v>
      </c>
      <c r="I14" s="176">
        <v>57667.89696712239</v>
      </c>
      <c r="J14" s="176">
        <v>29366.260608866236</v>
      </c>
      <c r="K14" s="176">
        <v>28301.636358256146</v>
      </c>
      <c r="L14" s="176">
        <v>55678</v>
      </c>
      <c r="M14" s="176">
        <v>34133</v>
      </c>
      <c r="N14" s="176">
        <f aca="true" t="shared" si="2" ref="N14:N20">L14-M14</f>
        <v>21545</v>
      </c>
    </row>
    <row r="15" spans="1:14" s="7" customFormat="1" ht="15.75">
      <c r="A15" s="188"/>
      <c r="B15" s="177" t="s">
        <v>311</v>
      </c>
      <c r="C15" s="177">
        <v>33290.93673779791</v>
      </c>
      <c r="D15" s="177">
        <v>18091.378136361083</v>
      </c>
      <c r="E15" s="177">
        <f t="shared" si="1"/>
        <v>15199.558601436824</v>
      </c>
      <c r="F15" s="177">
        <v>32701.160250820252</v>
      </c>
      <c r="G15" s="177">
        <v>18692.082643452</v>
      </c>
      <c r="H15" s="177">
        <v>14009.077607368254</v>
      </c>
      <c r="I15" s="177">
        <v>37026.26207631027</v>
      </c>
      <c r="J15" s="177">
        <v>21954.442220696663</v>
      </c>
      <c r="K15" s="177">
        <v>15071.819855613601</v>
      </c>
      <c r="L15" s="177">
        <v>39160</v>
      </c>
      <c r="M15" s="177">
        <f>M16+M17+M18+M19+M20</f>
        <v>26591</v>
      </c>
      <c r="N15" s="177">
        <f t="shared" si="2"/>
        <v>12569</v>
      </c>
    </row>
    <row r="16" spans="1:14" s="7" customFormat="1" ht="15.75">
      <c r="A16" s="188"/>
      <c r="B16" s="177" t="s">
        <v>310</v>
      </c>
      <c r="C16" s="177">
        <v>3697.173531538193</v>
      </c>
      <c r="D16" s="177">
        <v>3460.533319533356</v>
      </c>
      <c r="E16" s="177">
        <f t="shared" si="1"/>
        <v>236.64021200483694</v>
      </c>
      <c r="F16" s="177">
        <v>4234.616692053163</v>
      </c>
      <c r="G16" s="177">
        <v>3533.670806916691</v>
      </c>
      <c r="H16" s="177">
        <v>700.945885136472</v>
      </c>
      <c r="I16" s="177">
        <v>5068.036944120761</v>
      </c>
      <c r="J16" s="177">
        <v>3530.4341887466007</v>
      </c>
      <c r="K16" s="177">
        <v>1537.6027553741606</v>
      </c>
      <c r="L16" s="177">
        <v>4429</v>
      </c>
      <c r="M16" s="177">
        <v>2857</v>
      </c>
      <c r="N16" s="177">
        <f t="shared" si="2"/>
        <v>1572</v>
      </c>
    </row>
    <row r="17" spans="2:14" s="7" customFormat="1" ht="15.75">
      <c r="B17" s="177" t="s">
        <v>309</v>
      </c>
      <c r="C17" s="177">
        <v>4328.8971690659355</v>
      </c>
      <c r="D17" s="177">
        <v>4002.3776132373882</v>
      </c>
      <c r="E17" s="177">
        <f t="shared" si="1"/>
        <v>326.51955582854725</v>
      </c>
      <c r="F17" s="177">
        <v>4423.718510229797</v>
      </c>
      <c r="G17" s="177">
        <v>3624.053390195919</v>
      </c>
      <c r="H17" s="177">
        <v>799.6651200338783</v>
      </c>
      <c r="I17" s="177">
        <v>4579.852834028649</v>
      </c>
      <c r="J17" s="177">
        <v>4444.367978544585</v>
      </c>
      <c r="K17" s="177">
        <v>135.4848554840646</v>
      </c>
      <c r="L17" s="177">
        <v>3713</v>
      </c>
      <c r="M17" s="177">
        <v>3984</v>
      </c>
      <c r="N17" s="177">
        <f t="shared" si="2"/>
        <v>-271</v>
      </c>
    </row>
    <row r="18" spans="2:14" s="7" customFormat="1" ht="15.75">
      <c r="B18" s="177" t="s">
        <v>308</v>
      </c>
      <c r="C18" s="177">
        <v>565.5775976950056</v>
      </c>
      <c r="D18" s="177">
        <v>297.9555198599389</v>
      </c>
      <c r="E18" s="177">
        <f t="shared" si="1"/>
        <v>267.6220778350667</v>
      </c>
      <c r="F18" s="177">
        <v>618.8947281430821</v>
      </c>
      <c r="G18" s="177">
        <v>422.8140453874068</v>
      </c>
      <c r="H18" s="177">
        <v>196.08068275567535</v>
      </c>
      <c r="I18" s="177">
        <v>798.7524843331321</v>
      </c>
      <c r="J18" s="177">
        <v>439.89008799342</v>
      </c>
      <c r="K18" s="177">
        <v>358.86239633971206</v>
      </c>
      <c r="L18" s="177">
        <v>507</v>
      </c>
      <c r="M18" s="177">
        <v>403</v>
      </c>
      <c r="N18" s="177">
        <f t="shared" si="2"/>
        <v>104</v>
      </c>
    </row>
    <row r="19" spans="2:14" s="7" customFormat="1" ht="15.75">
      <c r="B19" s="177" t="s">
        <v>307</v>
      </c>
      <c r="C19" s="177">
        <v>138.63995372520404</v>
      </c>
      <c r="D19" s="177">
        <v>201.46239073503554</v>
      </c>
      <c r="E19" s="177">
        <f t="shared" si="1"/>
        <v>-62.8224370098315</v>
      </c>
      <c r="F19" s="177">
        <v>146.57186065246603</v>
      </c>
      <c r="G19" s="177">
        <v>178.9960816884416</v>
      </c>
      <c r="H19" s="177">
        <v>-32.42422103597556</v>
      </c>
      <c r="I19" s="177">
        <v>145.42684632827346</v>
      </c>
      <c r="J19" s="177">
        <v>185.5742801814491</v>
      </c>
      <c r="K19" s="177">
        <v>-40.14743385317564</v>
      </c>
      <c r="L19" s="177">
        <v>150</v>
      </c>
      <c r="M19" s="177">
        <v>195</v>
      </c>
      <c r="N19" s="177">
        <f t="shared" si="2"/>
        <v>-45</v>
      </c>
    </row>
    <row r="20" spans="2:14" s="7" customFormat="1" ht="15.75">
      <c r="B20" s="177" t="s">
        <v>306</v>
      </c>
      <c r="C20" s="177">
        <v>24560.648485773567</v>
      </c>
      <c r="D20" s="177">
        <v>10129.049292995365</v>
      </c>
      <c r="E20" s="177">
        <f t="shared" si="1"/>
        <v>14431.599192778202</v>
      </c>
      <c r="F20" s="177">
        <v>23277.358459741743</v>
      </c>
      <c r="G20" s="177">
        <v>10932.54831926354</v>
      </c>
      <c r="H20" s="177">
        <v>12344.810140478203</v>
      </c>
      <c r="I20" s="177">
        <v>26434.19296749945</v>
      </c>
      <c r="J20" s="177">
        <v>13354.17568523061</v>
      </c>
      <c r="K20" s="177">
        <v>13080.01728226884</v>
      </c>
      <c r="L20" s="177">
        <v>30360</v>
      </c>
      <c r="M20" s="177">
        <v>19152</v>
      </c>
      <c r="N20" s="177">
        <f t="shared" si="2"/>
        <v>11208</v>
      </c>
    </row>
    <row r="21" spans="2:14" s="7" customFormat="1" ht="15.75">
      <c r="B21" s="179" t="s">
        <v>305</v>
      </c>
      <c r="C21" s="177"/>
      <c r="D21" s="177"/>
      <c r="E21" s="176"/>
      <c r="F21" s="177"/>
      <c r="G21" s="177"/>
      <c r="H21" s="177"/>
      <c r="I21" s="177"/>
      <c r="J21" s="177"/>
      <c r="K21" s="177"/>
      <c r="L21" s="177"/>
      <c r="M21" s="177"/>
      <c r="N21" s="177"/>
    </row>
    <row r="22" spans="2:14" s="7" customFormat="1" ht="15.75">
      <c r="B22" s="187" t="s">
        <v>304</v>
      </c>
      <c r="C22" s="177">
        <v>14949.770359029084</v>
      </c>
      <c r="D22" s="177">
        <v>302.3224927296227</v>
      </c>
      <c r="E22" s="177">
        <f aca="true" t="shared" si="3" ref="E22:E32">C22-D22</f>
        <v>14647.44786629946</v>
      </c>
      <c r="F22" s="177">
        <v>13940.409158859073</v>
      </c>
      <c r="G22" s="177">
        <v>307.2112160125757</v>
      </c>
      <c r="H22" s="177">
        <v>13633.197942846497</v>
      </c>
      <c r="I22" s="177">
        <v>16122.762788320697</v>
      </c>
      <c r="J22" s="177">
        <v>317.1043006633696</v>
      </c>
      <c r="K22" s="177">
        <v>15805.658487657327</v>
      </c>
      <c r="L22" s="177">
        <v>14743</v>
      </c>
      <c r="M22" s="177">
        <v>709</v>
      </c>
      <c r="N22" s="177">
        <f>L22-M22</f>
        <v>14034</v>
      </c>
    </row>
    <row r="23" spans="2:15" s="7" customFormat="1" ht="15.75">
      <c r="B23" s="187" t="s">
        <v>303</v>
      </c>
      <c r="C23" s="177">
        <v>5355.506140722617</v>
      </c>
      <c r="D23" s="177">
        <v>6218.739093678514</v>
      </c>
      <c r="E23" s="177">
        <f t="shared" si="3"/>
        <v>-863.2329529558974</v>
      </c>
      <c r="F23" s="177">
        <v>5439.462352701614</v>
      </c>
      <c r="G23" s="177">
        <v>6351.574057660622</v>
      </c>
      <c r="H23" s="177">
        <v>-912.1117049590084</v>
      </c>
      <c r="I23" s="177">
        <v>6018</v>
      </c>
      <c r="J23" s="177">
        <v>6949.5244074868415</v>
      </c>
      <c r="K23" s="177">
        <v>-931</v>
      </c>
      <c r="L23" s="177">
        <v>7085</v>
      </c>
      <c r="M23" s="177">
        <v>7986</v>
      </c>
      <c r="N23" s="177">
        <v>-900</v>
      </c>
      <c r="O23" s="174"/>
    </row>
    <row r="24" spans="2:15" s="7" customFormat="1" ht="15.75">
      <c r="B24" s="187" t="s">
        <v>302</v>
      </c>
      <c r="C24" s="177">
        <v>1266.978636865013</v>
      </c>
      <c r="D24" s="177">
        <v>1763.8672168675723</v>
      </c>
      <c r="E24" s="177">
        <f t="shared" si="3"/>
        <v>-496.88858000255937</v>
      </c>
      <c r="F24" s="177">
        <v>1576.786995067622</v>
      </c>
      <c r="G24" s="177">
        <v>2129.7813154566215</v>
      </c>
      <c r="H24" s="177">
        <v>-552.9943203889995</v>
      </c>
      <c r="I24" s="177">
        <v>1612.6329265530335</v>
      </c>
      <c r="J24" s="177">
        <v>2103.7311027591813</v>
      </c>
      <c r="K24" s="177">
        <v>-491.09817620614785</v>
      </c>
      <c r="L24" s="177">
        <v>1684</v>
      </c>
      <c r="M24" s="177">
        <v>1961</v>
      </c>
      <c r="N24" s="177">
        <v>-276</v>
      </c>
      <c r="O24" s="174"/>
    </row>
    <row r="25" spans="2:15" s="7" customFormat="1" ht="15.75">
      <c r="B25" s="187" t="s">
        <v>301</v>
      </c>
      <c r="C25" s="177">
        <v>359.72308229465233</v>
      </c>
      <c r="D25" s="177">
        <v>415.0252334691203</v>
      </c>
      <c r="E25" s="177">
        <f t="shared" si="3"/>
        <v>-55.30215117446795</v>
      </c>
      <c r="F25" s="177">
        <v>389.51977126160045</v>
      </c>
      <c r="G25" s="177">
        <v>309.3694159584618</v>
      </c>
      <c r="H25" s="177">
        <v>80.15035530313867</v>
      </c>
      <c r="I25" s="177">
        <v>456.2763671928103</v>
      </c>
      <c r="J25" s="177">
        <v>328.0873346017488</v>
      </c>
      <c r="K25" s="177">
        <v>128.1890325910615</v>
      </c>
      <c r="L25" s="177">
        <v>424</v>
      </c>
      <c r="M25" s="177">
        <v>304</v>
      </c>
      <c r="N25" s="177">
        <v>121</v>
      </c>
      <c r="O25" s="174"/>
    </row>
    <row r="26" spans="2:15" s="7" customFormat="1" ht="15.75">
      <c r="B26" s="177" t="s">
        <v>300</v>
      </c>
      <c r="C26" s="177">
        <v>15537.475023518127</v>
      </c>
      <c r="D26" s="177">
        <v>830.2044964885848</v>
      </c>
      <c r="E26" s="177">
        <f t="shared" si="3"/>
        <v>14707.270527029543</v>
      </c>
      <c r="F26" s="177">
        <v>16376.104651764801</v>
      </c>
      <c r="G26" s="177">
        <v>774.7267601792331</v>
      </c>
      <c r="H26" s="177">
        <v>15601.377891585567</v>
      </c>
      <c r="I26" s="177">
        <v>18360.084261425436</v>
      </c>
      <c r="J26" s="177">
        <v>613.794451058237</v>
      </c>
      <c r="K26" s="177">
        <v>17746.289810367198</v>
      </c>
      <c r="L26" s="177">
        <f>L27+L28</f>
        <v>14422</v>
      </c>
      <c r="M26" s="177">
        <f>M27+M28</f>
        <v>844</v>
      </c>
      <c r="N26" s="177">
        <f>L26-M26</f>
        <v>13578</v>
      </c>
      <c r="O26" s="174"/>
    </row>
    <row r="27" spans="2:15" s="7" customFormat="1" ht="15.75">
      <c r="B27" s="177" t="s">
        <v>299</v>
      </c>
      <c r="C27" s="177">
        <v>46.42424649649388</v>
      </c>
      <c r="D27" s="177">
        <v>145.67362398036627</v>
      </c>
      <c r="E27" s="177">
        <f t="shared" si="3"/>
        <v>-99.2493774838724</v>
      </c>
      <c r="F27" s="177">
        <v>136.11785129306318</v>
      </c>
      <c r="G27" s="177">
        <v>152.3094681763562</v>
      </c>
      <c r="H27" s="177">
        <v>-16.191616883293023</v>
      </c>
      <c r="I27" s="177">
        <v>351.1598082798206</v>
      </c>
      <c r="J27" s="177">
        <v>148.7738416816258</v>
      </c>
      <c r="K27" s="177">
        <v>202.38596659819478</v>
      </c>
      <c r="L27" s="177">
        <v>341</v>
      </c>
      <c r="M27" s="177">
        <v>199</v>
      </c>
      <c r="N27" s="177">
        <v>141</v>
      </c>
      <c r="O27" s="174"/>
    </row>
    <row r="28" spans="2:15" s="7" customFormat="1" ht="15.75">
      <c r="B28" s="177" t="s">
        <v>298</v>
      </c>
      <c r="C28" s="177">
        <v>15491.050777021634</v>
      </c>
      <c r="D28" s="177">
        <v>684.5308725082185</v>
      </c>
      <c r="E28" s="177">
        <f t="shared" si="3"/>
        <v>14806.519904513416</v>
      </c>
      <c r="F28" s="177">
        <v>16239.986800471737</v>
      </c>
      <c r="G28" s="177">
        <v>622.4172920028769</v>
      </c>
      <c r="H28" s="177">
        <v>15617.56950846886</v>
      </c>
      <c r="I28" s="177">
        <v>18008.924453145617</v>
      </c>
      <c r="J28" s="177">
        <v>465.0206093766111</v>
      </c>
      <c r="K28" s="177">
        <v>17543.903843769007</v>
      </c>
      <c r="L28" s="177">
        <v>14081</v>
      </c>
      <c r="M28" s="177">
        <v>645</v>
      </c>
      <c r="N28" s="177">
        <f>L28-M28</f>
        <v>13436</v>
      </c>
      <c r="O28" s="174"/>
    </row>
    <row r="29" spans="2:15" s="7" customFormat="1" ht="15.75">
      <c r="B29" s="186" t="s">
        <v>297</v>
      </c>
      <c r="C29" s="177">
        <v>2492.5855862462586</v>
      </c>
      <c r="D29" s="177">
        <v>6799.946989098469</v>
      </c>
      <c r="E29" s="177">
        <f t="shared" si="3"/>
        <v>-4307.361402852211</v>
      </c>
      <c r="F29" s="177">
        <v>3087.769169138184</v>
      </c>
      <c r="G29" s="177">
        <v>7726.068914598577</v>
      </c>
      <c r="H29" s="177">
        <v>-4638.299745460393</v>
      </c>
      <c r="I29" s="177">
        <v>2281.550629386687</v>
      </c>
      <c r="J29" s="177">
        <v>6798.023937111336</v>
      </c>
      <c r="K29" s="177">
        <v>-4516.473307724649</v>
      </c>
      <c r="L29" s="177">
        <v>2096</v>
      </c>
      <c r="M29" s="177">
        <v>6698</v>
      </c>
      <c r="N29" s="177">
        <v>-4601</v>
      </c>
      <c r="O29" s="174"/>
    </row>
    <row r="30" spans="2:15" s="7" customFormat="1" ht="15.75">
      <c r="B30" s="186" t="s">
        <v>296</v>
      </c>
      <c r="C30" s="177">
        <v>1904.0225797378164</v>
      </c>
      <c r="D30" s="177">
        <v>6400.121130909824</v>
      </c>
      <c r="E30" s="177">
        <f t="shared" si="3"/>
        <v>-4496.098551172008</v>
      </c>
      <c r="F30" s="177">
        <v>2376.852232297319</v>
      </c>
      <c r="G30" s="177">
        <v>7258.993174691935</v>
      </c>
      <c r="H30" s="177">
        <v>-4882.140942394615</v>
      </c>
      <c r="I30" s="177">
        <v>1698.252388488791</v>
      </c>
      <c r="J30" s="177">
        <v>6246.857675238606</v>
      </c>
      <c r="K30" s="177">
        <v>-4548.605286749815</v>
      </c>
      <c r="L30" s="177">
        <v>1811</v>
      </c>
      <c r="M30" s="177">
        <v>6133</v>
      </c>
      <c r="N30" s="177">
        <v>-4323</v>
      </c>
      <c r="O30" s="174"/>
    </row>
    <row r="31" spans="2:15" s="7" customFormat="1" ht="15.75">
      <c r="B31" s="186" t="s">
        <v>295</v>
      </c>
      <c r="C31" s="177">
        <v>588.5630065084422</v>
      </c>
      <c r="D31" s="177">
        <v>399.82585818864464</v>
      </c>
      <c r="E31" s="177">
        <f t="shared" si="3"/>
        <v>188.73714831979754</v>
      </c>
      <c r="F31" s="177">
        <v>710.9169368408653</v>
      </c>
      <c r="G31" s="177">
        <v>467.0757399066426</v>
      </c>
      <c r="H31" s="177">
        <v>243.84119693422275</v>
      </c>
      <c r="I31" s="177">
        <v>583.2982408978961</v>
      </c>
      <c r="J31" s="177">
        <v>551.1662618727294</v>
      </c>
      <c r="K31" s="177">
        <v>32.13197902516674</v>
      </c>
      <c r="L31" s="177">
        <v>286</v>
      </c>
      <c r="M31" s="177">
        <v>564</v>
      </c>
      <c r="N31" s="177">
        <v>-279</v>
      </c>
      <c r="O31" s="174"/>
    </row>
    <row r="32" spans="2:14" ht="15.75">
      <c r="B32" s="176" t="s">
        <v>294</v>
      </c>
      <c r="C32" s="176">
        <v>125558.83114756228</v>
      </c>
      <c r="D32" s="176">
        <v>141359.83992355072</v>
      </c>
      <c r="E32" s="176">
        <f t="shared" si="3"/>
        <v>-15801.008775988448</v>
      </c>
      <c r="F32" s="176">
        <v>128594.09307172324</v>
      </c>
      <c r="G32" s="176">
        <v>147002.53972624117</v>
      </c>
      <c r="H32" s="176">
        <v>-18408.446654517928</v>
      </c>
      <c r="I32" s="176">
        <v>128794.81236712239</v>
      </c>
      <c r="J32" s="176">
        <v>148213.95940219832</v>
      </c>
      <c r="K32" s="176">
        <v>-19419.147035075934</v>
      </c>
      <c r="L32" s="176">
        <f>L13+L14</f>
        <v>121576</v>
      </c>
      <c r="M32" s="176">
        <v>131553</v>
      </c>
      <c r="N32" s="176">
        <f>L32-M32</f>
        <v>-9977</v>
      </c>
    </row>
    <row r="33" spans="2:14" ht="15.75"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</row>
    <row r="34" spans="2:14" ht="15.75">
      <c r="B34" s="176" t="s">
        <v>293</v>
      </c>
      <c r="C34" s="177"/>
      <c r="D34" s="177"/>
      <c r="E34" s="176"/>
      <c r="F34" s="177"/>
      <c r="G34" s="177"/>
      <c r="H34" s="176"/>
      <c r="I34" s="177"/>
      <c r="J34" s="177"/>
      <c r="K34" s="176"/>
      <c r="L34" s="177"/>
      <c r="M34" s="177"/>
      <c r="N34" s="176"/>
    </row>
    <row r="35" spans="2:14" ht="15.75">
      <c r="B35" s="176" t="s">
        <v>292</v>
      </c>
      <c r="C35" s="176">
        <v>67001.64521843632</v>
      </c>
      <c r="D35" s="176">
        <v>56689.34568554983</v>
      </c>
      <c r="E35" s="176">
        <v>10312.299532886485</v>
      </c>
      <c r="F35" s="176">
        <v>52683.86548368379</v>
      </c>
      <c r="G35" s="176">
        <v>49908.91944453239</v>
      </c>
      <c r="H35" s="176">
        <v>2774.9460391514003</v>
      </c>
      <c r="I35" s="176">
        <v>49300.59098653669</v>
      </c>
      <c r="J35" s="176">
        <v>42917.8072654014</v>
      </c>
      <c r="K35" s="176">
        <v>6382.783721135289</v>
      </c>
      <c r="L35" s="176">
        <v>111219</v>
      </c>
      <c r="M35" s="176">
        <v>103727</v>
      </c>
      <c r="N35" s="176">
        <f>L35-M35</f>
        <v>7492</v>
      </c>
    </row>
    <row r="36" spans="2:14" s="7" customFormat="1" ht="15.75">
      <c r="B36" s="177" t="s">
        <v>291</v>
      </c>
      <c r="C36" s="177">
        <v>18300.755984690917</v>
      </c>
      <c r="D36" s="177">
        <v>10529.936185918972</v>
      </c>
      <c r="E36" s="177">
        <v>7770.819798771945</v>
      </c>
      <c r="F36" s="177">
        <v>9457.314711344596</v>
      </c>
      <c r="G36" s="177">
        <v>5486.6422127994865</v>
      </c>
      <c r="H36" s="177">
        <v>3970.672498545109</v>
      </c>
      <c r="I36" s="177">
        <v>9950.36906050019</v>
      </c>
      <c r="J36" s="177">
        <v>5465.866831775194</v>
      </c>
      <c r="K36" s="177">
        <v>4484.502228724996</v>
      </c>
      <c r="L36" s="177">
        <v>9424</v>
      </c>
      <c r="M36" s="177">
        <f>M37+M41</f>
        <v>8231</v>
      </c>
      <c r="N36" s="177">
        <f>L36-M36</f>
        <v>1193</v>
      </c>
    </row>
    <row r="37" spans="2:14" s="7" customFormat="1" ht="15.75">
      <c r="B37" s="177" t="s">
        <v>290</v>
      </c>
      <c r="C37" s="177">
        <v>17896.590699190732</v>
      </c>
      <c r="D37" s="177">
        <v>4559.196185918972</v>
      </c>
      <c r="E37" s="177">
        <v>13337.39451327176</v>
      </c>
      <c r="F37" s="177">
        <v>9091.290699190735</v>
      </c>
      <c r="G37" s="177">
        <v>2137.122212799487</v>
      </c>
      <c r="H37" s="177">
        <v>6954.168486391248</v>
      </c>
      <c r="I37" s="177">
        <v>8948.950699190735</v>
      </c>
      <c r="J37" s="177">
        <v>2559.486831775194</v>
      </c>
      <c r="K37" s="177">
        <v>6389.463867415541</v>
      </c>
      <c r="L37" s="177">
        <v>8340</v>
      </c>
      <c r="M37" s="177">
        <f>M38+M39+M40</f>
        <v>2200</v>
      </c>
      <c r="N37" s="177">
        <v>6141</v>
      </c>
    </row>
    <row r="38" spans="2:14" s="7" customFormat="1" ht="15.75">
      <c r="B38" s="185" t="s">
        <v>288</v>
      </c>
      <c r="C38" s="177">
        <v>13695.811709105605</v>
      </c>
      <c r="D38" s="177">
        <v>4226.008994114468</v>
      </c>
      <c r="E38" s="177">
        <v>9469.802714991136</v>
      </c>
      <c r="F38" s="177">
        <v>5949.811709105605</v>
      </c>
      <c r="G38" s="177">
        <v>2015.4353756634232</v>
      </c>
      <c r="H38" s="177">
        <v>3934.3763334421815</v>
      </c>
      <c r="I38" s="177">
        <v>5306.811709105605</v>
      </c>
      <c r="J38" s="177">
        <v>2515.0980133379694</v>
      </c>
      <c r="K38" s="177">
        <v>2791.7136957676353</v>
      </c>
      <c r="L38" s="177">
        <v>5253</v>
      </c>
      <c r="M38" s="177">
        <v>1861</v>
      </c>
      <c r="N38" s="177">
        <f>L38-M38</f>
        <v>3392</v>
      </c>
    </row>
    <row r="39" spans="2:14" s="7" customFormat="1" ht="15.75">
      <c r="B39" s="185" t="s">
        <v>287</v>
      </c>
      <c r="C39" s="177">
        <v>2730.13899008513</v>
      </c>
      <c r="D39" s="177">
        <v>0</v>
      </c>
      <c r="E39" s="177">
        <v>2730.13899008513</v>
      </c>
      <c r="F39" s="177">
        <v>2730.13899008513</v>
      </c>
      <c r="G39" s="177">
        <v>0</v>
      </c>
      <c r="H39" s="177">
        <v>2730.13899008513</v>
      </c>
      <c r="I39" s="177">
        <v>2730.13899008513</v>
      </c>
      <c r="J39" s="177">
        <v>0</v>
      </c>
      <c r="K39" s="177">
        <v>2730.13899008513</v>
      </c>
      <c r="L39" s="177">
        <v>2985</v>
      </c>
      <c r="M39" s="182">
        <v>0</v>
      </c>
      <c r="N39" s="177">
        <f>L39-M39</f>
        <v>2985</v>
      </c>
    </row>
    <row r="40" spans="2:14" s="7" customFormat="1" ht="15.75">
      <c r="B40" s="185" t="s">
        <v>286</v>
      </c>
      <c r="C40" s="177">
        <v>1470.6399999999999</v>
      </c>
      <c r="D40" s="182">
        <v>333.1871918045044</v>
      </c>
      <c r="E40" s="177">
        <v>1137.4528081954954</v>
      </c>
      <c r="F40" s="177">
        <v>411.34000000000003</v>
      </c>
      <c r="G40" s="182">
        <v>121.68683713606393</v>
      </c>
      <c r="H40" s="177">
        <v>289.65316286393613</v>
      </c>
      <c r="I40" s="177">
        <v>912</v>
      </c>
      <c r="J40" s="182">
        <v>44.388818437224586</v>
      </c>
      <c r="K40" s="177">
        <v>867.6111815627754</v>
      </c>
      <c r="L40" s="177">
        <v>103</v>
      </c>
      <c r="M40" s="177">
        <v>339</v>
      </c>
      <c r="N40" s="177">
        <f>L40-M40</f>
        <v>-236</v>
      </c>
    </row>
    <row r="41" spans="2:14" s="7" customFormat="1" ht="15.75">
      <c r="B41" s="177" t="s">
        <v>289</v>
      </c>
      <c r="C41" s="177">
        <v>404.1652855001863</v>
      </c>
      <c r="D41" s="177">
        <v>5970.74</v>
      </c>
      <c r="E41" s="177">
        <v>-5566.574714499813</v>
      </c>
      <c r="F41" s="177">
        <v>366.02401215386</v>
      </c>
      <c r="G41" s="177">
        <v>3349.5199999999995</v>
      </c>
      <c r="H41" s="177">
        <v>-2983.4959878461395</v>
      </c>
      <c r="I41" s="177">
        <v>1001.4183613094565</v>
      </c>
      <c r="J41" s="177">
        <v>2906.38</v>
      </c>
      <c r="K41" s="177">
        <v>-1904.9616386905436</v>
      </c>
      <c r="L41" s="177">
        <f>L42+L43+L44</f>
        <v>1084</v>
      </c>
      <c r="M41" s="177">
        <f>M42+M43+M44</f>
        <v>6031</v>
      </c>
      <c r="N41" s="177">
        <v>-4948</v>
      </c>
    </row>
    <row r="42" spans="2:14" s="7" customFormat="1" ht="15.75">
      <c r="B42" s="179" t="s">
        <v>288</v>
      </c>
      <c r="C42" s="177">
        <v>404.1652855001863</v>
      </c>
      <c r="D42" s="177">
        <v>1535.4125</v>
      </c>
      <c r="E42" s="177">
        <v>-1131.2472144998137</v>
      </c>
      <c r="F42" s="177">
        <v>366.02401215386</v>
      </c>
      <c r="G42" s="177">
        <v>1599.7424999999998</v>
      </c>
      <c r="H42" s="177">
        <v>-1233.7184878461399</v>
      </c>
      <c r="I42" s="177">
        <v>1001.4183613094565</v>
      </c>
      <c r="J42" s="177">
        <v>1382.1125000000002</v>
      </c>
      <c r="K42" s="177">
        <v>-380.6941386905437</v>
      </c>
      <c r="L42" s="177">
        <v>1084</v>
      </c>
      <c r="M42" s="177">
        <v>3337</v>
      </c>
      <c r="N42" s="177">
        <f>L42-M42</f>
        <v>-2253</v>
      </c>
    </row>
    <row r="43" spans="2:14" s="7" customFormat="1" ht="15.75">
      <c r="B43" s="179" t="s">
        <v>287</v>
      </c>
      <c r="C43" s="177">
        <v>0</v>
      </c>
      <c r="D43" s="177">
        <v>302.0275</v>
      </c>
      <c r="E43" s="177">
        <v>-302.0275</v>
      </c>
      <c r="F43" s="177">
        <v>0</v>
      </c>
      <c r="G43" s="177">
        <v>302.0275</v>
      </c>
      <c r="H43" s="177">
        <v>-302.0275</v>
      </c>
      <c r="I43" s="177">
        <v>0</v>
      </c>
      <c r="J43" s="177">
        <v>302.0275</v>
      </c>
      <c r="K43" s="177">
        <v>-302.0275</v>
      </c>
      <c r="L43" s="182">
        <v>0</v>
      </c>
      <c r="M43" s="177">
        <v>271</v>
      </c>
      <c r="N43" s="177">
        <f>L43-M43</f>
        <v>-271</v>
      </c>
    </row>
    <row r="44" spans="2:14" s="7" customFormat="1" ht="15.75">
      <c r="B44" s="179" t="s">
        <v>286</v>
      </c>
      <c r="C44" s="182">
        <v>0</v>
      </c>
      <c r="D44" s="177">
        <v>4133.3</v>
      </c>
      <c r="E44" s="177">
        <v>-4133.3</v>
      </c>
      <c r="F44" s="182">
        <v>0</v>
      </c>
      <c r="G44" s="177">
        <v>1447.75</v>
      </c>
      <c r="H44" s="177">
        <v>-1447.75</v>
      </c>
      <c r="I44" s="182">
        <v>0</v>
      </c>
      <c r="J44" s="177">
        <v>1222.24</v>
      </c>
      <c r="K44" s="177">
        <v>-1222.24</v>
      </c>
      <c r="L44" s="182">
        <v>0</v>
      </c>
      <c r="M44" s="177">
        <v>2423</v>
      </c>
      <c r="N44" s="177">
        <f>L44-M44</f>
        <v>-2423</v>
      </c>
    </row>
    <row r="45" spans="2:14" s="7" customFormat="1" ht="15.75">
      <c r="B45" s="177" t="s">
        <v>285</v>
      </c>
      <c r="C45" s="182">
        <v>48700.889233745394</v>
      </c>
      <c r="D45" s="177">
        <v>46159.409499630856</v>
      </c>
      <c r="E45" s="177">
        <v>2541.4797341145386</v>
      </c>
      <c r="F45" s="182">
        <v>43226.55077233919</v>
      </c>
      <c r="G45" s="177">
        <v>44422.2772317329</v>
      </c>
      <c r="H45" s="177">
        <v>-1195.726459393707</v>
      </c>
      <c r="I45" s="182">
        <v>39350.2219260365</v>
      </c>
      <c r="J45" s="177">
        <v>37451.94043362621</v>
      </c>
      <c r="K45" s="177">
        <v>1898.2814924102931</v>
      </c>
      <c r="L45" s="177">
        <f>L46+L49</f>
        <v>101795</v>
      </c>
      <c r="M45" s="177">
        <v>95496</v>
      </c>
      <c r="N45" s="177">
        <v>6299</v>
      </c>
    </row>
    <row r="46" spans="2:14" s="7" customFormat="1" ht="15.75">
      <c r="B46" s="179" t="s">
        <v>284</v>
      </c>
      <c r="C46" s="177">
        <v>48606.64</v>
      </c>
      <c r="D46" s="177">
        <v>45856.840000000004</v>
      </c>
      <c r="E46" s="177">
        <v>2749.7999999999956</v>
      </c>
      <c r="F46" s="177">
        <v>42768.64</v>
      </c>
      <c r="G46" s="177">
        <v>44152.18</v>
      </c>
      <c r="H46" s="177">
        <v>-1383.5400000000009</v>
      </c>
      <c r="I46" s="177">
        <v>39148.988</v>
      </c>
      <c r="J46" s="177">
        <v>37203.97</v>
      </c>
      <c r="K46" s="177">
        <v>1945.0179999999964</v>
      </c>
      <c r="L46" s="177">
        <v>101656</v>
      </c>
      <c r="M46" s="177">
        <v>94265</v>
      </c>
      <c r="N46" s="177">
        <f>L46-M46</f>
        <v>7391</v>
      </c>
    </row>
    <row r="47" spans="2:14" s="7" customFormat="1" ht="15.75">
      <c r="B47" s="179" t="s">
        <v>283</v>
      </c>
      <c r="C47" s="177">
        <v>48328.64</v>
      </c>
      <c r="D47" s="177">
        <v>45856.840000000004</v>
      </c>
      <c r="E47" s="177">
        <v>2471.7999999999956</v>
      </c>
      <c r="F47" s="177">
        <v>42563.64</v>
      </c>
      <c r="G47" s="177">
        <v>44152.18</v>
      </c>
      <c r="H47" s="177">
        <v>-1588.5400000000009</v>
      </c>
      <c r="I47" s="177">
        <v>39065.11</v>
      </c>
      <c r="J47" s="177">
        <v>37203.97</v>
      </c>
      <c r="K47" s="177">
        <v>1861.1399999999994</v>
      </c>
      <c r="L47" s="177">
        <v>101423</v>
      </c>
      <c r="M47" s="177">
        <v>94265</v>
      </c>
      <c r="N47" s="177">
        <f>L47-M47</f>
        <v>7158</v>
      </c>
    </row>
    <row r="48" spans="2:14" s="7" customFormat="1" ht="15.75">
      <c r="B48" s="179" t="s">
        <v>282</v>
      </c>
      <c r="C48" s="177">
        <v>278</v>
      </c>
      <c r="D48" s="177">
        <v>0</v>
      </c>
      <c r="E48" s="177">
        <v>278</v>
      </c>
      <c r="F48" s="177">
        <v>205</v>
      </c>
      <c r="G48" s="177">
        <v>0</v>
      </c>
      <c r="H48" s="177">
        <v>205</v>
      </c>
      <c r="I48" s="177">
        <v>83.878</v>
      </c>
      <c r="J48" s="177">
        <v>0</v>
      </c>
      <c r="K48" s="177">
        <v>83.878</v>
      </c>
      <c r="L48" s="177">
        <v>233</v>
      </c>
      <c r="M48" s="182">
        <v>0</v>
      </c>
      <c r="N48" s="177">
        <f>L48-M48</f>
        <v>233</v>
      </c>
    </row>
    <row r="49" spans="2:14" s="7" customFormat="1" ht="15.75">
      <c r="B49" s="179" t="s">
        <v>281</v>
      </c>
      <c r="C49" s="177">
        <v>94.24923374539537</v>
      </c>
      <c r="D49" s="182">
        <v>302.56949963085316</v>
      </c>
      <c r="E49" s="177">
        <v>-208.3202658854578</v>
      </c>
      <c r="F49" s="177">
        <v>457.9107723391951</v>
      </c>
      <c r="G49" s="182">
        <v>270.09723173289666</v>
      </c>
      <c r="H49" s="177">
        <v>187.81354060629843</v>
      </c>
      <c r="I49" s="177">
        <v>201.2339260365061</v>
      </c>
      <c r="J49" s="182">
        <v>247.9704336262048</v>
      </c>
      <c r="K49" s="177">
        <v>-46.736507589698704</v>
      </c>
      <c r="L49" s="177">
        <v>139</v>
      </c>
      <c r="M49" s="177">
        <v>1232</v>
      </c>
      <c r="N49" s="177">
        <v>-1092</v>
      </c>
    </row>
    <row r="50" spans="2:14" ht="15.75">
      <c r="B50" s="176" t="s">
        <v>280</v>
      </c>
      <c r="C50" s="176">
        <v>32180.09593541316</v>
      </c>
      <c r="D50" s="176">
        <v>25423.86748105633</v>
      </c>
      <c r="E50" s="176">
        <v>6756.228454356828</v>
      </c>
      <c r="F50" s="176">
        <v>37220.258974790566</v>
      </c>
      <c r="G50" s="176">
        <v>28788.13732970046</v>
      </c>
      <c r="H50" s="176">
        <v>8432.121645090105</v>
      </c>
      <c r="I50" s="176">
        <v>36950.25442686063</v>
      </c>
      <c r="J50" s="176">
        <v>34255.286465592624</v>
      </c>
      <c r="K50" s="176">
        <v>2694.9679612680047</v>
      </c>
      <c r="L50" s="176">
        <v>26619</v>
      </c>
      <c r="M50" s="176">
        <v>20243</v>
      </c>
      <c r="N50" s="176">
        <f>L50-M50</f>
        <v>6376</v>
      </c>
    </row>
    <row r="51" spans="2:14" s="7" customFormat="1" ht="15.75">
      <c r="B51" s="177" t="s">
        <v>279</v>
      </c>
      <c r="C51" s="177">
        <v>1236.5953511267246</v>
      </c>
      <c r="D51" s="177">
        <v>854.6654330590114</v>
      </c>
      <c r="E51" s="177">
        <v>381.9299180677132</v>
      </c>
      <c r="F51" s="177">
        <v>1081.0382966050554</v>
      </c>
      <c r="G51" s="177">
        <v>757.5305897430859</v>
      </c>
      <c r="H51" s="177">
        <v>323.5077068619695</v>
      </c>
      <c r="I51" s="177">
        <v>2208.83685238388</v>
      </c>
      <c r="J51" s="177">
        <v>823.4895934504624</v>
      </c>
      <c r="K51" s="177">
        <v>1385.3472589334174</v>
      </c>
      <c r="L51" s="177">
        <f>L52+L53</f>
        <v>1935</v>
      </c>
      <c r="M51" s="177">
        <v>781</v>
      </c>
      <c r="N51" s="177">
        <v>1154</v>
      </c>
    </row>
    <row r="52" spans="2:14" s="7" customFormat="1" ht="15.75">
      <c r="B52" s="177" t="s">
        <v>277</v>
      </c>
      <c r="C52" s="177">
        <v>17.61195652173913</v>
      </c>
      <c r="D52" s="177">
        <v>23.967391304347824</v>
      </c>
      <c r="E52" s="177">
        <v>-6.355434782608693</v>
      </c>
      <c r="F52" s="177">
        <v>17.61195652173913</v>
      </c>
      <c r="G52" s="177">
        <v>23.967391304347824</v>
      </c>
      <c r="H52" s="177">
        <v>-6.355434782608693</v>
      </c>
      <c r="I52" s="177">
        <v>17.61195652173913</v>
      </c>
      <c r="J52" s="177">
        <v>23.967391304347824</v>
      </c>
      <c r="K52" s="177">
        <v>-6.355434782608693</v>
      </c>
      <c r="L52" s="177">
        <v>19</v>
      </c>
      <c r="M52" s="177">
        <v>25</v>
      </c>
      <c r="N52" s="177">
        <f>L52-M52</f>
        <v>-6</v>
      </c>
    </row>
    <row r="53" spans="2:14" s="7" customFormat="1" ht="15.75">
      <c r="B53" s="177" t="s">
        <v>276</v>
      </c>
      <c r="C53" s="177">
        <v>1218.9833946049855</v>
      </c>
      <c r="D53" s="177">
        <v>830.6980417546636</v>
      </c>
      <c r="E53" s="177">
        <v>388.28535285032194</v>
      </c>
      <c r="F53" s="177">
        <v>1063.4263400833163</v>
      </c>
      <c r="G53" s="177">
        <v>733.563198438738</v>
      </c>
      <c r="H53" s="177">
        <v>329.86314164457826</v>
      </c>
      <c r="I53" s="177">
        <v>2191.224895862141</v>
      </c>
      <c r="J53" s="177">
        <v>799.5222021461145</v>
      </c>
      <c r="K53" s="177">
        <v>1391.7026937160263</v>
      </c>
      <c r="L53" s="177">
        <v>1916</v>
      </c>
      <c r="M53" s="177">
        <v>755</v>
      </c>
      <c r="N53" s="177">
        <v>1160</v>
      </c>
    </row>
    <row r="54" spans="2:14" s="7" customFormat="1" ht="15.75">
      <c r="B54" s="177" t="s">
        <v>278</v>
      </c>
      <c r="C54" s="177">
        <v>6778.5605842864325</v>
      </c>
      <c r="D54" s="177">
        <v>3472.91404799732</v>
      </c>
      <c r="E54" s="177">
        <v>3305.6465362891126</v>
      </c>
      <c r="F54" s="177">
        <v>9734.710678185511</v>
      </c>
      <c r="G54" s="177">
        <v>4497.030339957377</v>
      </c>
      <c r="H54" s="177">
        <v>5237.680338228134</v>
      </c>
      <c r="I54" s="177">
        <v>9593.863339860121</v>
      </c>
      <c r="J54" s="177">
        <v>8153.232649610916</v>
      </c>
      <c r="K54" s="177">
        <v>1440.6306902492051</v>
      </c>
      <c r="L54" s="177">
        <v>6347</v>
      </c>
      <c r="M54" s="177">
        <f>M55+M56</f>
        <v>2470</v>
      </c>
      <c r="N54" s="177">
        <v>3877</v>
      </c>
    </row>
    <row r="55" spans="2:14" s="7" customFormat="1" ht="15.75">
      <c r="B55" s="177" t="s">
        <v>277</v>
      </c>
      <c r="C55" s="177">
        <v>339.20058428643154</v>
      </c>
      <c r="D55" s="177">
        <v>318.59404799731993</v>
      </c>
      <c r="E55" s="177">
        <v>20.606536289111602</v>
      </c>
      <c r="F55" s="177">
        <v>1118.2506781855122</v>
      </c>
      <c r="G55" s="177">
        <v>469.04876843291913</v>
      </c>
      <c r="H55" s="177">
        <v>649.2019097525931</v>
      </c>
      <c r="I55" s="177">
        <v>1404.8633398601214</v>
      </c>
      <c r="J55" s="177">
        <v>901.2326496109167</v>
      </c>
      <c r="K55" s="177">
        <v>503.6306902492047</v>
      </c>
      <c r="L55" s="177">
        <v>570</v>
      </c>
      <c r="M55" s="177">
        <v>222</v>
      </c>
      <c r="N55" s="177">
        <v>347</v>
      </c>
    </row>
    <row r="56" spans="2:14" s="7" customFormat="1" ht="15.75">
      <c r="B56" s="177" t="s">
        <v>276</v>
      </c>
      <c r="C56" s="177">
        <v>6439.360000000001</v>
      </c>
      <c r="D56" s="177">
        <v>3154.3199999999997</v>
      </c>
      <c r="E56" s="177">
        <v>3285.040000000001</v>
      </c>
      <c r="F56" s="177">
        <v>8616.46</v>
      </c>
      <c r="G56" s="177">
        <v>4027.9815715244576</v>
      </c>
      <c r="H56" s="177">
        <v>4588.4784284755415</v>
      </c>
      <c r="I56" s="177">
        <v>8189</v>
      </c>
      <c r="J56" s="177">
        <v>7252</v>
      </c>
      <c r="K56" s="177">
        <v>937</v>
      </c>
      <c r="L56" s="177">
        <v>5778</v>
      </c>
      <c r="M56" s="177">
        <v>2248</v>
      </c>
      <c r="N56" s="177">
        <f aca="true" t="shared" si="4" ref="N56:N63">L56-M56</f>
        <v>3530</v>
      </c>
    </row>
    <row r="57" spans="2:14" s="7" customFormat="1" ht="15.75">
      <c r="B57" s="177" t="s">
        <v>275</v>
      </c>
      <c r="C57" s="177">
        <v>24164.940000000002</v>
      </c>
      <c r="D57" s="177">
        <v>21096.288</v>
      </c>
      <c r="E57" s="177">
        <v>3068.652000000002</v>
      </c>
      <c r="F57" s="177">
        <v>26404.51</v>
      </c>
      <c r="G57" s="177">
        <v>23533.576399999998</v>
      </c>
      <c r="H57" s="177">
        <v>2870.9336000000003</v>
      </c>
      <c r="I57" s="177">
        <v>25147.554234616626</v>
      </c>
      <c r="J57" s="177">
        <v>25278.564222531248</v>
      </c>
      <c r="K57" s="177">
        <v>-131.0099879146219</v>
      </c>
      <c r="L57" s="177">
        <f>L58+L59</f>
        <v>18337</v>
      </c>
      <c r="M57" s="177">
        <f>M58+M59</f>
        <v>16992</v>
      </c>
      <c r="N57" s="177">
        <f t="shared" si="4"/>
        <v>1345</v>
      </c>
    </row>
    <row r="58" spans="2:14" s="7" customFormat="1" ht="15.75">
      <c r="B58" s="184" t="s">
        <v>274</v>
      </c>
      <c r="C58" s="177">
        <v>22681.940000000002</v>
      </c>
      <c r="D58" s="177">
        <v>21096.288</v>
      </c>
      <c r="E58" s="177">
        <v>1585.6520000000019</v>
      </c>
      <c r="F58" s="177">
        <v>25129.51</v>
      </c>
      <c r="G58" s="177">
        <v>23533.576399999998</v>
      </c>
      <c r="H58" s="177">
        <v>1595.9336000000003</v>
      </c>
      <c r="I58" s="177">
        <v>25147.554234616626</v>
      </c>
      <c r="J58" s="177">
        <v>23896.56422253125</v>
      </c>
      <c r="K58" s="177">
        <v>1250.9900120853745</v>
      </c>
      <c r="L58" s="177">
        <v>18031</v>
      </c>
      <c r="M58" s="177">
        <v>16992</v>
      </c>
      <c r="N58" s="177">
        <f t="shared" si="4"/>
        <v>1039</v>
      </c>
    </row>
    <row r="59" spans="2:14" s="7" customFormat="1" ht="15.75">
      <c r="B59" s="184" t="s">
        <v>273</v>
      </c>
      <c r="C59" s="177">
        <v>1483</v>
      </c>
      <c r="D59" s="177">
        <v>0</v>
      </c>
      <c r="E59" s="177">
        <v>1483</v>
      </c>
      <c r="F59" s="177">
        <v>1275</v>
      </c>
      <c r="G59" s="177">
        <v>0</v>
      </c>
      <c r="H59" s="177">
        <v>1275</v>
      </c>
      <c r="I59" s="177">
        <v>0</v>
      </c>
      <c r="J59" s="177">
        <v>1382</v>
      </c>
      <c r="K59" s="177">
        <v>-1382</v>
      </c>
      <c r="L59" s="177">
        <v>306</v>
      </c>
      <c r="M59" s="182"/>
      <c r="N59" s="177">
        <f t="shared" si="4"/>
        <v>306</v>
      </c>
    </row>
    <row r="60" spans="2:14" ht="15.75">
      <c r="B60" s="176" t="s">
        <v>272</v>
      </c>
      <c r="C60" s="176">
        <f aca="true" t="shared" si="5" ref="C60:M60">C61+C65</f>
        <v>28767.438544251745</v>
      </c>
      <c r="D60" s="176">
        <f t="shared" si="5"/>
        <v>16103.326025813547</v>
      </c>
      <c r="E60" s="176">
        <f t="shared" si="5"/>
        <v>12664.112518438196</v>
      </c>
      <c r="F60" s="176">
        <f t="shared" si="5"/>
        <v>20144.348832762305</v>
      </c>
      <c r="G60" s="176">
        <f t="shared" si="5"/>
        <v>13464.95455779154</v>
      </c>
      <c r="H60" s="176">
        <f t="shared" si="5"/>
        <v>6679.394274970765</v>
      </c>
      <c r="I60" s="176">
        <f t="shared" si="5"/>
        <v>16145.884497233503</v>
      </c>
      <c r="J60" s="176">
        <f t="shared" si="5"/>
        <v>21632.44410180766</v>
      </c>
      <c r="K60" s="176">
        <f t="shared" si="5"/>
        <v>-5486.5596045741595</v>
      </c>
      <c r="L60" s="176">
        <f t="shared" si="5"/>
        <v>33103</v>
      </c>
      <c r="M60" s="176">
        <f t="shared" si="5"/>
        <v>28202</v>
      </c>
      <c r="N60" s="176">
        <f t="shared" si="4"/>
        <v>4901</v>
      </c>
    </row>
    <row r="61" spans="2:14" s="7" customFormat="1" ht="15.75">
      <c r="B61" s="177" t="s">
        <v>271</v>
      </c>
      <c r="C61" s="177">
        <v>28736.001745338253</v>
      </c>
      <c r="D61" s="177">
        <v>16076.536841533667</v>
      </c>
      <c r="E61" s="177">
        <v>12659.464903804586</v>
      </c>
      <c r="F61" s="177">
        <v>20144.086937447682</v>
      </c>
      <c r="G61" s="177">
        <v>13438.789507562915</v>
      </c>
      <c r="H61" s="177">
        <v>6705.297429884768</v>
      </c>
      <c r="I61" s="177">
        <v>16143.185618935468</v>
      </c>
      <c r="J61" s="177">
        <v>21505.266115698563</v>
      </c>
      <c r="K61" s="177">
        <v>-5362.080496763096</v>
      </c>
      <c r="L61" s="177">
        <f>L62+L63</f>
        <v>33016</v>
      </c>
      <c r="M61" s="177">
        <f>M62+M63</f>
        <v>28202</v>
      </c>
      <c r="N61" s="177">
        <f t="shared" si="4"/>
        <v>4814</v>
      </c>
    </row>
    <row r="62" spans="2:14" s="7" customFormat="1" ht="15.75">
      <c r="B62" s="177" t="s">
        <v>270</v>
      </c>
      <c r="C62" s="177">
        <v>10857.616946530088</v>
      </c>
      <c r="D62" s="177">
        <v>4594.600388005992</v>
      </c>
      <c r="E62" s="177">
        <v>6263.016558524097</v>
      </c>
      <c r="F62" s="177">
        <v>2223.182157224439</v>
      </c>
      <c r="G62" s="177">
        <v>1005.9134784944167</v>
      </c>
      <c r="H62" s="177">
        <v>1217.2686787300222</v>
      </c>
      <c r="I62" s="177">
        <v>393.01325711211746</v>
      </c>
      <c r="J62" s="177">
        <v>2769.8168528197193</v>
      </c>
      <c r="K62" s="177">
        <v>-2376.8035957076017</v>
      </c>
      <c r="L62" s="177">
        <v>19992</v>
      </c>
      <c r="M62" s="177">
        <v>15240</v>
      </c>
      <c r="N62" s="177">
        <f t="shared" si="4"/>
        <v>4752</v>
      </c>
    </row>
    <row r="63" spans="2:14" s="7" customFormat="1" ht="15.75">
      <c r="B63" s="177" t="s">
        <v>269</v>
      </c>
      <c r="C63" s="177">
        <v>17878.384798808165</v>
      </c>
      <c r="D63" s="177">
        <v>11481.936453527676</v>
      </c>
      <c r="E63" s="177">
        <v>6396.448345280489</v>
      </c>
      <c r="F63" s="177">
        <v>17920.904780223245</v>
      </c>
      <c r="G63" s="177">
        <v>12432.876029068499</v>
      </c>
      <c r="H63" s="177">
        <v>5488.028751154747</v>
      </c>
      <c r="I63" s="177">
        <v>15750.17236182335</v>
      </c>
      <c r="J63" s="177">
        <v>18735.449262878843</v>
      </c>
      <c r="K63" s="177">
        <v>-2985.276901055493</v>
      </c>
      <c r="L63" s="177">
        <v>13024</v>
      </c>
      <c r="M63" s="177">
        <v>12962</v>
      </c>
      <c r="N63" s="177">
        <f t="shared" si="4"/>
        <v>62</v>
      </c>
    </row>
    <row r="64" spans="2:14" s="7" customFormat="1" ht="15.75">
      <c r="B64" s="183" t="s">
        <v>268</v>
      </c>
      <c r="C64" s="177">
        <v>12488.179689426874</v>
      </c>
      <c r="D64" s="177">
        <v>11337.494525934035</v>
      </c>
      <c r="E64" s="177">
        <v>1150.685163492839</v>
      </c>
      <c r="F64" s="177">
        <v>15088.43066437874</v>
      </c>
      <c r="G64" s="177">
        <v>12302.053918492598</v>
      </c>
      <c r="H64" s="177">
        <v>2786.376745886142</v>
      </c>
      <c r="I64" s="177">
        <v>15698.296761722875</v>
      </c>
      <c r="J64" s="177">
        <v>12375.291564973191</v>
      </c>
      <c r="K64" s="177">
        <v>3323.005196749684</v>
      </c>
      <c r="L64" s="177">
        <v>12566</v>
      </c>
      <c r="M64" s="177">
        <v>12380</v>
      </c>
      <c r="N64" s="177">
        <v>185</v>
      </c>
    </row>
    <row r="65" spans="2:14" s="7" customFormat="1" ht="15.75">
      <c r="B65" s="177" t="s">
        <v>267</v>
      </c>
      <c r="C65" s="177">
        <v>31.436798913489902</v>
      </c>
      <c r="D65" s="177">
        <v>26.78918427987989</v>
      </c>
      <c r="E65" s="177">
        <v>4.6476146336100115</v>
      </c>
      <c r="F65" s="177">
        <v>0.26189531462226895</v>
      </c>
      <c r="G65" s="177">
        <v>26.16505022862457</v>
      </c>
      <c r="H65" s="177">
        <v>-25.9031549140023</v>
      </c>
      <c r="I65" s="177">
        <v>2.69887829803522</v>
      </c>
      <c r="J65" s="177">
        <v>127.17798610909878</v>
      </c>
      <c r="K65" s="177">
        <v>-124.47910781106356</v>
      </c>
      <c r="L65" s="177">
        <v>87</v>
      </c>
      <c r="M65" s="177">
        <v>0</v>
      </c>
      <c r="N65" s="177">
        <f aca="true" t="shared" si="6" ref="N65:N70">L65-M65</f>
        <v>87</v>
      </c>
    </row>
    <row r="66" spans="2:14" ht="15.75">
      <c r="B66" s="176" t="s">
        <v>266</v>
      </c>
      <c r="C66" s="176">
        <v>0</v>
      </c>
      <c r="D66" s="176">
        <v>31.44</v>
      </c>
      <c r="E66" s="176">
        <v>-31.44</v>
      </c>
      <c r="F66" s="176">
        <v>0</v>
      </c>
      <c r="G66" s="176">
        <v>0.7864286820665447</v>
      </c>
      <c r="H66" s="176">
        <v>-0.7864286820665447</v>
      </c>
      <c r="I66" s="176">
        <v>0</v>
      </c>
      <c r="J66" s="176">
        <v>-0.0005910343975235727</v>
      </c>
      <c r="K66" s="176">
        <v>0.0005910343975235727</v>
      </c>
      <c r="L66" s="178">
        <v>0</v>
      </c>
      <c r="M66" s="176">
        <v>0</v>
      </c>
      <c r="N66" s="176">
        <f t="shared" si="6"/>
        <v>0</v>
      </c>
    </row>
    <row r="67" spans="2:14" ht="15.75">
      <c r="B67" s="176" t="s">
        <v>265</v>
      </c>
      <c r="C67" s="178">
        <v>234.24775336592367</v>
      </c>
      <c r="D67" s="176">
        <v>7682.636563267738</v>
      </c>
      <c r="E67" s="176">
        <v>-7448.388809901814</v>
      </c>
      <c r="F67" s="178">
        <v>3332.5151159144734</v>
      </c>
      <c r="G67" s="176">
        <v>4002.88531051253</v>
      </c>
      <c r="H67" s="176">
        <v>-670.3701945980565</v>
      </c>
      <c r="I67" s="178">
        <v>5205.011136817144</v>
      </c>
      <c r="J67" s="176">
        <v>808.0621394160348</v>
      </c>
      <c r="K67" s="176">
        <v>4396.9489974011085</v>
      </c>
      <c r="L67" s="176">
        <v>3427</v>
      </c>
      <c r="M67" s="176">
        <v>8347</v>
      </c>
      <c r="N67" s="176">
        <f t="shared" si="6"/>
        <v>-4920</v>
      </c>
    </row>
    <row r="68" spans="2:14" ht="15.75">
      <c r="B68" s="176" t="s">
        <v>264</v>
      </c>
      <c r="C68" s="176">
        <v>128183.42745146714</v>
      </c>
      <c r="D68" s="176">
        <v>105930.61575568744</v>
      </c>
      <c r="E68" s="176">
        <v>22252.811695779703</v>
      </c>
      <c r="F68" s="176">
        <v>113380.98840715113</v>
      </c>
      <c r="G68" s="176">
        <v>96165.68307121898</v>
      </c>
      <c r="H68" s="176">
        <v>17215.30533593215</v>
      </c>
      <c r="I68" s="176">
        <v>107601.74104744797</v>
      </c>
      <c r="J68" s="176">
        <v>99613.59938118333</v>
      </c>
      <c r="K68" s="176">
        <v>7988.141666264641</v>
      </c>
      <c r="L68" s="176">
        <v>174368</v>
      </c>
      <c r="M68" s="176">
        <v>160519</v>
      </c>
      <c r="N68" s="176">
        <f t="shared" si="6"/>
        <v>13849</v>
      </c>
    </row>
    <row r="69" spans="2:14" ht="15.75">
      <c r="B69" s="176" t="s">
        <v>263</v>
      </c>
      <c r="C69" s="176"/>
      <c r="D69" s="176">
        <v>1009.3103256223135</v>
      </c>
      <c r="E69" s="176">
        <v>-1009.3103256223135</v>
      </c>
      <c r="F69" s="176">
        <v>1469</v>
      </c>
      <c r="G69" s="176"/>
      <c r="H69" s="176">
        <v>1469.3579407369698</v>
      </c>
      <c r="I69" s="176"/>
      <c r="J69" s="176">
        <v>1380.9935472930874</v>
      </c>
      <c r="K69" s="176">
        <v>-1380.9935472930874</v>
      </c>
      <c r="L69" s="178">
        <v>118</v>
      </c>
      <c r="M69" s="176">
        <v>0</v>
      </c>
      <c r="N69" s="176">
        <f t="shared" si="6"/>
        <v>118</v>
      </c>
    </row>
    <row r="70" spans="2:14" ht="15.75">
      <c r="B70" s="176" t="s">
        <v>262</v>
      </c>
      <c r="C70" s="178">
        <v>253742.25859902942</v>
      </c>
      <c r="D70" s="176">
        <v>248299.7660048605</v>
      </c>
      <c r="E70" s="176">
        <v>5442.492594168929</v>
      </c>
      <c r="F70" s="178">
        <v>243444</v>
      </c>
      <c r="G70" s="176">
        <v>243168</v>
      </c>
      <c r="H70" s="176">
        <v>276.2166221512016</v>
      </c>
      <c r="I70" s="178">
        <v>236396.55341457034</v>
      </c>
      <c r="J70" s="176">
        <v>249208.55233067475</v>
      </c>
      <c r="K70" s="176">
        <v>-12811.998916104407</v>
      </c>
      <c r="L70" s="176">
        <v>296061</v>
      </c>
      <c r="M70" s="176">
        <v>292072</v>
      </c>
      <c r="N70" s="176">
        <f t="shared" si="6"/>
        <v>3989</v>
      </c>
    </row>
    <row r="71" spans="2:14" ht="15.75">
      <c r="B71" s="176" t="s">
        <v>261</v>
      </c>
      <c r="C71" s="176"/>
      <c r="D71" s="176"/>
      <c r="E71" s="176"/>
      <c r="F71" s="176"/>
      <c r="G71" s="176"/>
      <c r="H71" s="176"/>
      <c r="I71" s="176"/>
      <c r="J71" s="176"/>
      <c r="K71" s="176"/>
      <c r="L71" s="177"/>
      <c r="M71" s="177"/>
      <c r="N71" s="177"/>
    </row>
    <row r="72" spans="2:14" ht="15.75">
      <c r="B72" s="176" t="s">
        <v>260</v>
      </c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</row>
    <row r="73" spans="2:14" ht="15.75">
      <c r="B73" s="176" t="s">
        <v>259</v>
      </c>
      <c r="C73" s="178">
        <v>0</v>
      </c>
      <c r="D73" s="176">
        <v>5442.492594168951</v>
      </c>
      <c r="E73" s="176">
        <v>-5442.492594168951</v>
      </c>
      <c r="F73" s="178">
        <v>0</v>
      </c>
      <c r="G73" s="176">
        <v>276.21662215117885</v>
      </c>
      <c r="H73" s="176">
        <v>-276.21662215117885</v>
      </c>
      <c r="I73" s="178">
        <v>12812</v>
      </c>
      <c r="J73" s="176">
        <v>0</v>
      </c>
      <c r="K73" s="176">
        <v>12812</v>
      </c>
      <c r="L73" s="178">
        <v>0</v>
      </c>
      <c r="M73" s="176">
        <v>3989</v>
      </c>
      <c r="N73" s="176">
        <v>-3989</v>
      </c>
    </row>
    <row r="74" spans="2:14" s="7" customFormat="1" ht="15.75">
      <c r="B74" s="177" t="s">
        <v>258</v>
      </c>
      <c r="C74" s="182">
        <v>0</v>
      </c>
      <c r="D74" s="182">
        <v>0</v>
      </c>
      <c r="E74" s="182">
        <v>0</v>
      </c>
      <c r="F74" s="182">
        <v>0</v>
      </c>
      <c r="G74" s="182">
        <v>0</v>
      </c>
      <c r="H74" s="182">
        <v>0</v>
      </c>
      <c r="I74" s="182">
        <v>0</v>
      </c>
      <c r="J74" s="182">
        <v>0</v>
      </c>
      <c r="K74" s="182">
        <v>0</v>
      </c>
      <c r="L74" s="182">
        <v>0</v>
      </c>
      <c r="M74" s="182">
        <v>0</v>
      </c>
      <c r="N74" s="182">
        <v>0</v>
      </c>
    </row>
    <row r="75" spans="2:14" s="7" customFormat="1" ht="15.75">
      <c r="B75" s="177" t="s">
        <v>257</v>
      </c>
      <c r="C75" s="182">
        <v>0</v>
      </c>
      <c r="D75" s="177">
        <v>5442.492594168951</v>
      </c>
      <c r="E75" s="177">
        <v>-5442.492594168951</v>
      </c>
      <c r="F75" s="182">
        <v>0</v>
      </c>
      <c r="G75" s="177">
        <v>276.21662215117885</v>
      </c>
      <c r="H75" s="177">
        <v>-276.21662215117885</v>
      </c>
      <c r="I75" s="182">
        <v>12812</v>
      </c>
      <c r="J75" s="177">
        <v>0</v>
      </c>
      <c r="K75" s="177">
        <v>12812</v>
      </c>
      <c r="L75" s="182">
        <v>0</v>
      </c>
      <c r="M75" s="177">
        <v>3989</v>
      </c>
      <c r="N75" s="177">
        <v>-3989</v>
      </c>
    </row>
    <row r="76" spans="2:14" s="7" customFormat="1" ht="15.75">
      <c r="B76" s="177" t="s">
        <v>256</v>
      </c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</row>
    <row r="77" spans="2:14" ht="15.75">
      <c r="B77" s="179" t="s">
        <v>255</v>
      </c>
      <c r="C77" s="178" t="s">
        <v>3</v>
      </c>
      <c r="D77" s="178" t="s">
        <v>3</v>
      </c>
      <c r="E77" s="178" t="s">
        <v>3</v>
      </c>
      <c r="F77" s="178" t="s">
        <v>3</v>
      </c>
      <c r="G77" s="178" t="s">
        <v>3</v>
      </c>
      <c r="H77" s="178" t="s">
        <v>3</v>
      </c>
      <c r="I77" s="178" t="s">
        <v>3</v>
      </c>
      <c r="J77" s="178" t="s">
        <v>3</v>
      </c>
      <c r="K77" s="178" t="s">
        <v>3</v>
      </c>
      <c r="L77" s="178" t="s">
        <v>3</v>
      </c>
      <c r="M77" s="178" t="s">
        <v>3</v>
      </c>
      <c r="N77" s="178" t="s">
        <v>3</v>
      </c>
    </row>
    <row r="78" spans="2:14" ht="15.75">
      <c r="B78" s="177" t="s">
        <v>254</v>
      </c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</row>
    <row r="79" spans="2:11" ht="15.75">
      <c r="B79" s="175"/>
      <c r="C79" s="175"/>
      <c r="D79" s="175"/>
      <c r="E79" s="175"/>
      <c r="F79" s="175"/>
      <c r="G79" s="175"/>
      <c r="H79" s="175"/>
      <c r="I79" s="175"/>
      <c r="J79" s="175"/>
      <c r="K79" s="175"/>
    </row>
    <row r="80" spans="2:11" ht="15.75">
      <c r="B80" s="175"/>
      <c r="C80" s="175"/>
      <c r="D80" s="175"/>
      <c r="E80" s="175"/>
      <c r="F80" s="175"/>
      <c r="G80" s="175"/>
      <c r="H80" s="175"/>
      <c r="I80" s="175"/>
      <c r="J80" s="175"/>
      <c r="K80" s="175"/>
    </row>
  </sheetData>
  <sheetProtection/>
  <mergeCells count="5">
    <mergeCell ref="B5:N5"/>
    <mergeCell ref="C8:E8"/>
    <mergeCell ref="F8:H8"/>
    <mergeCell ref="I8:K8"/>
    <mergeCell ref="L8:N8"/>
  </mergeCells>
  <printOptions/>
  <pageMargins left="0.36" right="0.17" top="0.41" bottom="0.43" header="0.3" footer="0.3"/>
  <pageSetup fitToHeight="1" fitToWidth="1" horizontalDpi="600" verticalDpi="600" orientation="portrait" paperSize="9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10"/>
  <sheetViews>
    <sheetView zoomScalePageLayoutView="0" workbookViewId="0" topLeftCell="A1">
      <pane xSplit="2" ySplit="7" topLeftCell="C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0" defaultRowHeight="15.75" zeroHeight="1"/>
  <cols>
    <col min="1" max="1" width="1.875" style="195" customWidth="1"/>
    <col min="2" max="2" width="27.00390625" style="195" customWidth="1"/>
    <col min="3" max="5" width="9.625" style="195" customWidth="1"/>
    <col min="6" max="6" width="8.25390625" style="195" customWidth="1"/>
    <col min="7" max="8" width="9.25390625" style="195" customWidth="1"/>
    <col min="9" max="9" width="8.75390625" style="195" customWidth="1"/>
    <col min="10" max="10" width="7.50390625" style="195" customWidth="1"/>
    <col min="11" max="11" width="9.75390625" style="195" customWidth="1"/>
    <col min="12" max="15" width="9.00390625" style="195" customWidth="1"/>
    <col min="16" max="16384" width="0" style="195" hidden="1" customWidth="1"/>
  </cols>
  <sheetData>
    <row r="1" ht="15.75"/>
    <row r="2" spans="1:14" ht="18.75">
      <c r="A2" s="197"/>
      <c r="B2" s="280" t="s">
        <v>334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4" ht="15.75">
      <c r="A3" s="197"/>
      <c r="B3" s="235"/>
      <c r="C3" s="198"/>
      <c r="D3" s="198"/>
      <c r="E3" s="198"/>
      <c r="F3" s="198"/>
      <c r="G3" s="198"/>
      <c r="H3" s="198"/>
      <c r="I3" s="198"/>
      <c r="J3" s="198"/>
      <c r="K3" s="198"/>
      <c r="L3" s="220"/>
      <c r="M3" s="220"/>
      <c r="N3" s="234"/>
    </row>
    <row r="4" spans="1:14" ht="18.75">
      <c r="A4" s="197"/>
      <c r="B4" s="233"/>
      <c r="C4" s="232"/>
      <c r="D4" s="232"/>
      <c r="E4" s="232"/>
      <c r="F4" s="232"/>
      <c r="G4" s="232"/>
      <c r="H4" s="232"/>
      <c r="I4" s="232"/>
      <c r="J4" s="230"/>
      <c r="K4" s="232"/>
      <c r="L4" s="231"/>
      <c r="M4" s="230" t="s">
        <v>333</v>
      </c>
      <c r="N4" s="229"/>
    </row>
    <row r="5" spans="1:14" s="223" customFormat="1" ht="15.75">
      <c r="A5" s="227"/>
      <c r="B5" s="228"/>
      <c r="C5" s="279" t="s">
        <v>332</v>
      </c>
      <c r="D5" s="279"/>
      <c r="E5" s="279"/>
      <c r="F5" s="279" t="s">
        <v>331</v>
      </c>
      <c r="G5" s="279"/>
      <c r="H5" s="279"/>
      <c r="I5" s="279" t="s">
        <v>330</v>
      </c>
      <c r="J5" s="279"/>
      <c r="K5" s="279"/>
      <c r="L5" s="279" t="s">
        <v>329</v>
      </c>
      <c r="M5" s="279"/>
      <c r="N5" s="279"/>
    </row>
    <row r="6" spans="1:14" s="223" customFormat="1" ht="15.75">
      <c r="A6" s="227"/>
      <c r="B6" s="226" t="s">
        <v>316</v>
      </c>
      <c r="C6" s="226" t="s">
        <v>0</v>
      </c>
      <c r="D6" s="226" t="s">
        <v>1</v>
      </c>
      <c r="E6" s="226" t="s">
        <v>2</v>
      </c>
      <c r="F6" s="226" t="s">
        <v>0</v>
      </c>
      <c r="G6" s="226" t="s">
        <v>1</v>
      </c>
      <c r="H6" s="226" t="s">
        <v>2</v>
      </c>
      <c r="I6" s="226" t="s">
        <v>0</v>
      </c>
      <c r="J6" s="226" t="s">
        <v>1</v>
      </c>
      <c r="K6" s="226" t="s">
        <v>2</v>
      </c>
      <c r="L6" s="226" t="s">
        <v>0</v>
      </c>
      <c r="M6" s="226" t="s">
        <v>1</v>
      </c>
      <c r="N6" s="226" t="s">
        <v>2</v>
      </c>
    </row>
    <row r="7" spans="1:22" s="223" customFormat="1" ht="15.75">
      <c r="A7" s="227"/>
      <c r="B7" s="226" t="s">
        <v>315</v>
      </c>
      <c r="C7" s="226">
        <v>2</v>
      </c>
      <c r="D7" s="226">
        <v>3</v>
      </c>
      <c r="E7" s="226">
        <v>4</v>
      </c>
      <c r="F7" s="226">
        <v>5</v>
      </c>
      <c r="G7" s="226">
        <v>6</v>
      </c>
      <c r="H7" s="226">
        <v>7</v>
      </c>
      <c r="I7" s="226">
        <v>8</v>
      </c>
      <c r="J7" s="226">
        <v>9</v>
      </c>
      <c r="K7" s="226">
        <v>10</v>
      </c>
      <c r="L7" s="226">
        <v>11</v>
      </c>
      <c r="M7" s="226">
        <v>12</v>
      </c>
      <c r="N7" s="226">
        <v>13</v>
      </c>
      <c r="O7" s="225"/>
      <c r="P7" s="224"/>
      <c r="Q7" s="224"/>
      <c r="R7" s="224"/>
      <c r="S7" s="224"/>
      <c r="T7" s="224"/>
      <c r="U7" s="224"/>
      <c r="V7" s="224"/>
    </row>
    <row r="8" spans="1:22" ht="15.75">
      <c r="A8" s="222"/>
      <c r="B8" s="208" t="s">
        <v>314</v>
      </c>
      <c r="C8" s="208"/>
      <c r="D8" s="208"/>
      <c r="E8" s="208"/>
      <c r="F8" s="208"/>
      <c r="G8" s="208"/>
      <c r="H8" s="208"/>
      <c r="I8" s="206"/>
      <c r="J8" s="206"/>
      <c r="K8" s="206"/>
      <c r="L8" s="206"/>
      <c r="M8" s="206"/>
      <c r="N8" s="206"/>
      <c r="O8" s="221"/>
      <c r="P8" s="220"/>
      <c r="Q8" s="220"/>
      <c r="R8" s="220"/>
      <c r="S8" s="220"/>
      <c r="T8" s="220"/>
      <c r="U8" s="220"/>
      <c r="V8" s="220"/>
    </row>
    <row r="9" spans="1:14" ht="16.5">
      <c r="A9" s="197"/>
      <c r="B9" s="208" t="s">
        <v>313</v>
      </c>
      <c r="C9" s="213">
        <v>182441.75006967247</v>
      </c>
      <c r="D9" s="213">
        <v>300644.41395987314</v>
      </c>
      <c r="E9" s="213">
        <v>-118202.66389020067</v>
      </c>
      <c r="F9" s="219">
        <v>250468.14</v>
      </c>
      <c r="G9" s="219">
        <v>381060.87069947505</v>
      </c>
      <c r="H9" s="219">
        <v>-130592.73069947504</v>
      </c>
      <c r="I9" s="219">
        <v>221793.8082</v>
      </c>
      <c r="J9" s="219">
        <v>354295.670502946</v>
      </c>
      <c r="K9" s="219">
        <v>-132501.86230294604</v>
      </c>
      <c r="L9" s="207">
        <v>173228.64</v>
      </c>
      <c r="M9" s="207">
        <v>273633.74156275706</v>
      </c>
      <c r="N9" s="207">
        <v>-100405.10156275706</v>
      </c>
    </row>
    <row r="10" spans="1:14" ht="16.5">
      <c r="A10" s="197"/>
      <c r="B10" s="208" t="s">
        <v>312</v>
      </c>
      <c r="C10" s="213">
        <v>163430.12916938777</v>
      </c>
      <c r="D10" s="213">
        <v>83407.97844531893</v>
      </c>
      <c r="E10" s="213">
        <v>80022.15072406884</v>
      </c>
      <c r="F10" s="219">
        <v>198247.71150907525</v>
      </c>
      <c r="G10" s="219">
        <v>113600.47900174404</v>
      </c>
      <c r="H10" s="219">
        <v>84647.23250733121</v>
      </c>
      <c r="I10" s="219">
        <v>161153.9283864079</v>
      </c>
      <c r="J10" s="219">
        <v>82280.66854904417</v>
      </c>
      <c r="K10" s="219">
        <v>78873.25983736373</v>
      </c>
      <c r="L10" s="207">
        <v>145988.9882290128</v>
      </c>
      <c r="M10" s="207">
        <v>85160.53074250452</v>
      </c>
      <c r="N10" s="207">
        <v>60828.45748650826</v>
      </c>
    </row>
    <row r="11" spans="1:14" ht="16.5">
      <c r="A11" s="197"/>
      <c r="B11" s="206" t="s">
        <v>311</v>
      </c>
      <c r="C11" s="214">
        <v>96045.0535003653</v>
      </c>
      <c r="D11" s="214">
        <v>60029.37979700584</v>
      </c>
      <c r="E11" s="214">
        <v>36015.67370335947</v>
      </c>
      <c r="F11" s="218">
        <v>132880.14162389093</v>
      </c>
      <c r="G11" s="218">
        <v>84063.83480319791</v>
      </c>
      <c r="H11" s="218">
        <v>48816.30682069302</v>
      </c>
      <c r="I11" s="218">
        <v>103018.35906492843</v>
      </c>
      <c r="J11" s="218">
        <v>58737.903000509745</v>
      </c>
      <c r="K11" s="218">
        <v>44280.45606441868</v>
      </c>
      <c r="L11" s="204">
        <v>97234.66366558464</v>
      </c>
      <c r="M11" s="204">
        <v>63148.48329440638</v>
      </c>
      <c r="N11" s="204">
        <v>34086.180371178256</v>
      </c>
    </row>
    <row r="12" spans="1:14" ht="16.5">
      <c r="A12" s="197"/>
      <c r="B12" s="206" t="s">
        <v>310</v>
      </c>
      <c r="C12" s="214">
        <v>11859.29506285752</v>
      </c>
      <c r="D12" s="214">
        <v>9342.590301706296</v>
      </c>
      <c r="E12" s="214">
        <v>2516.7047611512244</v>
      </c>
      <c r="F12" s="218">
        <v>15275.267388883247</v>
      </c>
      <c r="G12" s="218">
        <v>11108.160386488482</v>
      </c>
      <c r="H12" s="218">
        <v>4167.107002394765</v>
      </c>
      <c r="I12" s="218">
        <v>12999.827167712117</v>
      </c>
      <c r="J12" s="218">
        <v>10524.638315196647</v>
      </c>
      <c r="K12" s="218">
        <v>2475.1888525154695</v>
      </c>
      <c r="L12" s="204">
        <v>10756.866058030257</v>
      </c>
      <c r="M12" s="204">
        <v>7910.404289279393</v>
      </c>
      <c r="N12" s="204">
        <v>2846.461768750864</v>
      </c>
    </row>
    <row r="13" spans="1:14" ht="16.5">
      <c r="A13" s="197"/>
      <c r="B13" s="206" t="s">
        <v>309</v>
      </c>
      <c r="C13" s="214">
        <v>11177.532523231046</v>
      </c>
      <c r="D13" s="214">
        <v>11933.497490534417</v>
      </c>
      <c r="E13" s="214">
        <v>-755.9649673033709</v>
      </c>
      <c r="F13" s="218">
        <v>14271.113762058965</v>
      </c>
      <c r="G13" s="218">
        <v>13880.19075803346</v>
      </c>
      <c r="H13" s="218">
        <v>390.9230040255061</v>
      </c>
      <c r="I13" s="218">
        <v>13332.468513324384</v>
      </c>
      <c r="J13" s="218">
        <v>12070.798981977892</v>
      </c>
      <c r="K13" s="218">
        <v>1261.6695313464902</v>
      </c>
      <c r="L13" s="204">
        <v>10126.689079529217</v>
      </c>
      <c r="M13" s="204">
        <v>10642.454537828276</v>
      </c>
      <c r="N13" s="204">
        <v>-515.765458299059</v>
      </c>
    </row>
    <row r="14" spans="1:14" ht="16.5">
      <c r="A14" s="197"/>
      <c r="B14" s="206" t="s">
        <v>308</v>
      </c>
      <c r="C14" s="214">
        <v>1590.7880536063872</v>
      </c>
      <c r="D14" s="214">
        <v>1285.0380911054694</v>
      </c>
      <c r="E14" s="214">
        <v>305.7499625009177</v>
      </c>
      <c r="F14" s="218">
        <v>1948.0246624323959</v>
      </c>
      <c r="G14" s="218">
        <v>1399.5039678273552</v>
      </c>
      <c r="H14" s="218">
        <v>548.5206946050407</v>
      </c>
      <c r="I14" s="218">
        <v>1983.2248101712198</v>
      </c>
      <c r="J14" s="218">
        <v>1160.6596532407657</v>
      </c>
      <c r="K14" s="218">
        <v>822.5651569304541</v>
      </c>
      <c r="L14" s="204">
        <v>1357.74502600022</v>
      </c>
      <c r="M14" s="204">
        <v>1098.281425296988</v>
      </c>
      <c r="N14" s="204">
        <v>259.46360070323203</v>
      </c>
    </row>
    <row r="15" spans="1:14" ht="16.5">
      <c r="A15" s="197"/>
      <c r="B15" s="206" t="s">
        <v>307</v>
      </c>
      <c r="C15" s="214">
        <v>440.7788417478487</v>
      </c>
      <c r="D15" s="214">
        <v>524.707103293449</v>
      </c>
      <c r="E15" s="214">
        <v>-83.92826154560032</v>
      </c>
      <c r="F15" s="218">
        <v>534.6000916504003</v>
      </c>
      <c r="G15" s="218">
        <v>819.6705402272357</v>
      </c>
      <c r="H15" s="218">
        <v>-285.0704485768355</v>
      </c>
      <c r="I15" s="218">
        <v>430.6386607059435</v>
      </c>
      <c r="J15" s="218">
        <v>566.0327526049263</v>
      </c>
      <c r="K15" s="218">
        <v>-135.3940918989827</v>
      </c>
      <c r="L15" s="204">
        <v>369.2260612014109</v>
      </c>
      <c r="M15" s="204">
        <v>543.1087479806988</v>
      </c>
      <c r="N15" s="204">
        <v>-173.8826867792879</v>
      </c>
    </row>
    <row r="16" spans="1:14" ht="16.5">
      <c r="A16" s="197"/>
      <c r="B16" s="206" t="s">
        <v>306</v>
      </c>
      <c r="C16" s="214">
        <v>70976.65901892251</v>
      </c>
      <c r="D16" s="214">
        <v>36943.5468103662</v>
      </c>
      <c r="E16" s="214">
        <v>34033.11220855631</v>
      </c>
      <c r="F16" s="218">
        <v>100851.1357188659</v>
      </c>
      <c r="G16" s="218">
        <v>56856.309150621375</v>
      </c>
      <c r="H16" s="218">
        <v>43994.82656824453</v>
      </c>
      <c r="I16" s="218">
        <v>74272.19991301476</v>
      </c>
      <c r="J16" s="218">
        <v>34415.77329748952</v>
      </c>
      <c r="K16" s="218">
        <v>39856.42661552524</v>
      </c>
      <c r="L16" s="204">
        <v>74624.13744082353</v>
      </c>
      <c r="M16" s="204">
        <v>42954.23429402102</v>
      </c>
      <c r="N16" s="204">
        <v>31669.903146802502</v>
      </c>
    </row>
    <row r="17" spans="1:14" ht="16.5">
      <c r="A17" s="197"/>
      <c r="B17" s="205" t="s">
        <v>305</v>
      </c>
      <c r="C17" s="214"/>
      <c r="D17" s="214"/>
      <c r="E17" s="214"/>
      <c r="F17" s="218"/>
      <c r="G17" s="218"/>
      <c r="H17" s="218"/>
      <c r="I17" s="218"/>
      <c r="J17" s="218"/>
      <c r="K17" s="218"/>
      <c r="L17" s="204"/>
      <c r="M17" s="204"/>
      <c r="N17" s="204"/>
    </row>
    <row r="18" spans="2:14" ht="16.5">
      <c r="B18" s="217" t="s">
        <v>304</v>
      </c>
      <c r="C18" s="214">
        <v>49705.3993220121</v>
      </c>
      <c r="D18" s="214">
        <v>1468.0284550674126</v>
      </c>
      <c r="E18" s="214">
        <v>48237.370866944686</v>
      </c>
      <c r="F18" s="204">
        <v>55459.98714672496</v>
      </c>
      <c r="G18" s="204">
        <v>2194.4904709068496</v>
      </c>
      <c r="H18" s="204">
        <v>53265.49667581811</v>
      </c>
      <c r="I18" s="204">
        <v>45012.94230620885</v>
      </c>
      <c r="J18" s="204">
        <v>926.6380094055679</v>
      </c>
      <c r="K18" s="204">
        <v>44086.30429680328</v>
      </c>
      <c r="L18" s="204">
        <v>39524.32381339163</v>
      </c>
      <c r="M18" s="204">
        <v>1868.878288366057</v>
      </c>
      <c r="N18" s="204">
        <v>37655.44552502557</v>
      </c>
    </row>
    <row r="19" spans="2:14" ht="16.5">
      <c r="B19" s="217" t="s">
        <v>303</v>
      </c>
      <c r="C19" s="214">
        <v>11321.067203336806</v>
      </c>
      <c r="D19" s="214">
        <v>18049.45237261261</v>
      </c>
      <c r="E19" s="214">
        <v>-6728.3851692758035</v>
      </c>
      <c r="F19" s="204">
        <v>24049.809864406852</v>
      </c>
      <c r="G19" s="204">
        <v>27764.58475735003</v>
      </c>
      <c r="H19" s="204">
        <v>-3714.7748929431764</v>
      </c>
      <c r="I19" s="204">
        <v>16813</v>
      </c>
      <c r="J19" s="204">
        <v>19519.837558825977</v>
      </c>
      <c r="K19" s="204">
        <v>-2706</v>
      </c>
      <c r="L19" s="204">
        <v>17846.668108101112</v>
      </c>
      <c r="M19" s="204">
        <v>20843.972286031687</v>
      </c>
      <c r="N19" s="204">
        <v>-2997.3041779305786</v>
      </c>
    </row>
    <row r="20" spans="2:14" ht="16.5">
      <c r="B20" s="217" t="s">
        <v>302</v>
      </c>
      <c r="C20" s="214">
        <v>3692.5226310802655</v>
      </c>
      <c r="D20" s="214">
        <v>4642.257914740634</v>
      </c>
      <c r="E20" s="214">
        <v>-949.7352836603686</v>
      </c>
      <c r="F20" s="204">
        <v>6508.350091106252</v>
      </c>
      <c r="G20" s="204">
        <v>7483.45167948424</v>
      </c>
      <c r="H20" s="204">
        <v>-975.1015883779883</v>
      </c>
      <c r="I20" s="204">
        <v>4456.398558485669</v>
      </c>
      <c r="J20" s="204">
        <v>5997.379635083375</v>
      </c>
      <c r="K20" s="204">
        <v>-1540.9810765977068</v>
      </c>
      <c r="L20" s="204">
        <v>4730.953857824998</v>
      </c>
      <c r="M20" s="204">
        <v>5270.347937872144</v>
      </c>
      <c r="N20" s="204">
        <v>-539.3940800471462</v>
      </c>
    </row>
    <row r="21" spans="2:14" ht="16.5">
      <c r="B21" s="216" t="s">
        <v>328</v>
      </c>
      <c r="C21" s="214">
        <v>1228.1375262081635</v>
      </c>
      <c r="D21" s="214">
        <v>1354.7911823414227</v>
      </c>
      <c r="E21" s="214">
        <v>-126.65365613325912</v>
      </c>
      <c r="F21" s="204">
        <v>1562.1099248119324</v>
      </c>
      <c r="G21" s="204">
        <v>1151.8277546359182</v>
      </c>
      <c r="H21" s="204">
        <v>410.28217017601423</v>
      </c>
      <c r="I21" s="204">
        <v>1205.5192207490632</v>
      </c>
      <c r="J21" s="204">
        <v>1052.4819840293308</v>
      </c>
      <c r="K21" s="204">
        <v>153.03723671973222</v>
      </c>
      <c r="L21" s="204">
        <v>1166.5333141210654</v>
      </c>
      <c r="M21" s="204">
        <v>810.9172969439335</v>
      </c>
      <c r="N21" s="204">
        <v>355.616017177132</v>
      </c>
    </row>
    <row r="22" spans="2:14" ht="16.5">
      <c r="B22" s="206" t="s">
        <v>300</v>
      </c>
      <c r="C22" s="214">
        <v>54363.1696499872</v>
      </c>
      <c r="D22" s="214">
        <v>2318.0266695228192</v>
      </c>
      <c r="E22" s="214">
        <v>52045.14298046438</v>
      </c>
      <c r="F22" s="204">
        <v>56265.36954806071</v>
      </c>
      <c r="G22" s="204">
        <v>3124.984044242462</v>
      </c>
      <c r="H22" s="204">
        <v>53140.38550381825</v>
      </c>
      <c r="I22" s="204">
        <v>50273.66393670836</v>
      </c>
      <c r="J22" s="204">
        <v>2218.7257077260547</v>
      </c>
      <c r="K22" s="204">
        <v>48054.93822898231</v>
      </c>
      <c r="L22" s="204">
        <v>41829.25329783267</v>
      </c>
      <c r="M22" s="204">
        <v>2247.7652915247127</v>
      </c>
      <c r="N22" s="204">
        <v>39581.48800630796</v>
      </c>
    </row>
    <row r="23" spans="2:14" ht="16.5">
      <c r="B23" s="206" t="s">
        <v>299</v>
      </c>
      <c r="C23" s="214">
        <v>726.871550089751</v>
      </c>
      <c r="D23" s="214">
        <v>473.14382137803</v>
      </c>
      <c r="E23" s="214">
        <v>253.72772871172106</v>
      </c>
      <c r="F23" s="204">
        <v>647.0073977135941</v>
      </c>
      <c r="G23" s="204">
        <v>631.4496065149435</v>
      </c>
      <c r="H23" s="204">
        <v>15.557791198650534</v>
      </c>
      <c r="I23" s="204">
        <v>533.7019060693776</v>
      </c>
      <c r="J23" s="204">
        <v>446.7569338383483</v>
      </c>
      <c r="K23" s="204">
        <v>86.94497223102937</v>
      </c>
      <c r="L23" s="204">
        <v>539.8656567700259</v>
      </c>
      <c r="M23" s="204">
        <v>477.68220226716113</v>
      </c>
      <c r="N23" s="204">
        <v>62.18345450286475</v>
      </c>
    </row>
    <row r="24" spans="2:14" ht="16.5">
      <c r="B24" s="206" t="s">
        <v>298</v>
      </c>
      <c r="C24" s="214">
        <v>53636.29809989745</v>
      </c>
      <c r="D24" s="214">
        <v>1844.8828481447895</v>
      </c>
      <c r="E24" s="214">
        <v>51791.41525175266</v>
      </c>
      <c r="F24" s="204">
        <v>55618.362150347115</v>
      </c>
      <c r="G24" s="204">
        <v>2493.5344377275183</v>
      </c>
      <c r="H24" s="204">
        <v>53124.8277126196</v>
      </c>
      <c r="I24" s="204">
        <v>49739.962030638984</v>
      </c>
      <c r="J24" s="204">
        <v>1771.9687738877064</v>
      </c>
      <c r="K24" s="204">
        <v>47967.99325675129</v>
      </c>
      <c r="L24" s="204">
        <v>41289.38764106264</v>
      </c>
      <c r="M24" s="204">
        <v>1770.0830892575514</v>
      </c>
      <c r="N24" s="204">
        <v>39519.30455180509</v>
      </c>
    </row>
    <row r="25" spans="2:14" ht="16.5">
      <c r="B25" s="215" t="s">
        <v>297</v>
      </c>
      <c r="C25" s="214">
        <v>13022.259287827688</v>
      </c>
      <c r="D25" s="214">
        <v>21060.569968744334</v>
      </c>
      <c r="E25" s="214">
        <v>-8038.310680916646</v>
      </c>
      <c r="F25" s="204">
        <v>9102.200337123628</v>
      </c>
      <c r="G25" s="204">
        <v>26411.66015430369</v>
      </c>
      <c r="H25" s="204">
        <v>-17309.45981718006</v>
      </c>
      <c r="I25" s="204">
        <v>7861.905384771129</v>
      </c>
      <c r="J25" s="204">
        <v>21324.039840808382</v>
      </c>
      <c r="K25" s="204">
        <v>-13462.134456037253</v>
      </c>
      <c r="L25" s="204">
        <v>6925.071265595487</v>
      </c>
      <c r="M25" s="204">
        <v>19764.282156573434</v>
      </c>
      <c r="N25" s="204">
        <v>-12839.210890977949</v>
      </c>
    </row>
    <row r="26" spans="2:14" ht="16.5">
      <c r="B26" s="215" t="s">
        <v>296</v>
      </c>
      <c r="C26" s="214">
        <v>12107.71227139614</v>
      </c>
      <c r="D26" s="214">
        <v>19355.40321432474</v>
      </c>
      <c r="E26" s="214">
        <v>-7247.690942928599</v>
      </c>
      <c r="F26" s="204">
        <v>7986.019154408254</v>
      </c>
      <c r="G26" s="204">
        <v>24383.807018294767</v>
      </c>
      <c r="H26" s="204">
        <v>-16397.787863886515</v>
      </c>
      <c r="I26" s="204">
        <v>5979.127200523926</v>
      </c>
      <c r="J26" s="204">
        <v>19905.971980840364</v>
      </c>
      <c r="K26" s="204">
        <v>-13926.844780316438</v>
      </c>
      <c r="L26" s="204">
        <v>6165.683886471026</v>
      </c>
      <c r="M26" s="204">
        <v>18283.380175764607</v>
      </c>
      <c r="N26" s="204">
        <v>-12117.69628929358</v>
      </c>
    </row>
    <row r="27" spans="2:14" ht="16.5">
      <c r="B27" s="215" t="s">
        <v>295</v>
      </c>
      <c r="C27" s="214">
        <v>914.54701643155</v>
      </c>
      <c r="D27" s="214">
        <v>1705.166754419594</v>
      </c>
      <c r="E27" s="214">
        <v>-790.6197379880441</v>
      </c>
      <c r="F27" s="204">
        <v>1116.1811827153733</v>
      </c>
      <c r="G27" s="204">
        <v>2027.8531360089241</v>
      </c>
      <c r="H27" s="204">
        <v>-911.6719532935508</v>
      </c>
      <c r="I27" s="204">
        <v>1882.7781842472036</v>
      </c>
      <c r="J27" s="204">
        <v>1418.0678599680166</v>
      </c>
      <c r="K27" s="204">
        <v>464.71032427918703</v>
      </c>
      <c r="L27" s="204">
        <v>759.3873791244602</v>
      </c>
      <c r="M27" s="204">
        <v>1480.9019808088292</v>
      </c>
      <c r="N27" s="204">
        <v>-721.5146016843689</v>
      </c>
    </row>
    <row r="28" spans="2:14" ht="16.5">
      <c r="B28" s="208" t="s">
        <v>294</v>
      </c>
      <c r="C28" s="213">
        <v>345871.8792390602</v>
      </c>
      <c r="D28" s="213">
        <v>384052.3924051921</v>
      </c>
      <c r="E28" s="213">
        <v>-38180.51316613186</v>
      </c>
      <c r="F28" s="207">
        <v>448715.85150907526</v>
      </c>
      <c r="G28" s="207">
        <v>494661.3497012191</v>
      </c>
      <c r="H28" s="207">
        <v>-45945.49819214386</v>
      </c>
      <c r="I28" s="207">
        <v>382947.7365864079</v>
      </c>
      <c r="J28" s="207">
        <v>436576.3390519902</v>
      </c>
      <c r="K28" s="207">
        <v>-53628.60246558231</v>
      </c>
      <c r="L28" s="207">
        <v>319217.6282290128</v>
      </c>
      <c r="M28" s="207">
        <v>358794.2723052616</v>
      </c>
      <c r="N28" s="207">
        <v>-39576.644076248806</v>
      </c>
    </row>
    <row r="29" spans="2:14" ht="15.75">
      <c r="B29" s="208"/>
      <c r="C29" s="207"/>
      <c r="D29" s="207"/>
      <c r="E29" s="207"/>
      <c r="F29" s="207"/>
      <c r="G29" s="207"/>
      <c r="H29" s="207"/>
      <c r="I29" s="204"/>
      <c r="J29" s="204"/>
      <c r="K29" s="204"/>
      <c r="L29" s="207"/>
      <c r="M29" s="207"/>
      <c r="N29" s="207"/>
    </row>
    <row r="30" spans="2:14" ht="15.75">
      <c r="B30" s="208" t="s">
        <v>293</v>
      </c>
      <c r="C30" s="207"/>
      <c r="D30" s="207"/>
      <c r="E30" s="207"/>
      <c r="F30" s="207"/>
      <c r="G30" s="207"/>
      <c r="H30" s="207"/>
      <c r="I30" s="204"/>
      <c r="J30" s="204"/>
      <c r="K30" s="204"/>
      <c r="L30" s="204"/>
      <c r="M30" s="204"/>
      <c r="N30" s="207"/>
    </row>
    <row r="31" spans="2:14" ht="15.75">
      <c r="B31" s="208" t="s">
        <v>292</v>
      </c>
      <c r="C31" s="207">
        <v>198652.6930831935</v>
      </c>
      <c r="D31" s="207">
        <v>148290.5415971177</v>
      </c>
      <c r="E31" s="207">
        <v>50362.1514860758</v>
      </c>
      <c r="F31" s="207">
        <v>289415.76154054125</v>
      </c>
      <c r="G31" s="207">
        <v>249763.28939315875</v>
      </c>
      <c r="H31" s="207">
        <v>39652.472147382505</v>
      </c>
      <c r="I31" s="207">
        <v>168986.1016886568</v>
      </c>
      <c r="J31" s="207">
        <v>149516.0723954836</v>
      </c>
      <c r="K31" s="207">
        <v>19470.029293173175</v>
      </c>
      <c r="L31" s="207">
        <v>233047.18361987235</v>
      </c>
      <c r="M31" s="207">
        <v>194719.7223405033</v>
      </c>
      <c r="N31" s="207">
        <v>38327.46127936904</v>
      </c>
    </row>
    <row r="32" spans="2:14" ht="15.75">
      <c r="B32" s="206" t="s">
        <v>291</v>
      </c>
      <c r="C32" s="204">
        <v>38484.07573771468</v>
      </c>
      <c r="D32" s="204">
        <v>20517.968599025036</v>
      </c>
      <c r="E32" s="204">
        <v>17966.107138689644</v>
      </c>
      <c r="F32" s="204">
        <v>35463.57146820913</v>
      </c>
      <c r="G32" s="204">
        <v>26103.670141069248</v>
      </c>
      <c r="H32" s="204">
        <v>9359.90132713988</v>
      </c>
      <c r="I32" s="204">
        <v>37708.43975653571</v>
      </c>
      <c r="J32" s="204">
        <v>21482.445230493653</v>
      </c>
      <c r="K32" s="204">
        <v>16225.99452604205</v>
      </c>
      <c r="L32" s="204">
        <v>27929.722165322804</v>
      </c>
      <c r="M32" s="204">
        <v>19697.169441750477</v>
      </c>
      <c r="N32" s="204">
        <v>8232.55272357233</v>
      </c>
    </row>
    <row r="33" spans="2:14" ht="15.75">
      <c r="B33" s="206" t="s">
        <v>290</v>
      </c>
      <c r="C33" s="204">
        <v>37745.77973109181</v>
      </c>
      <c r="D33" s="204">
        <v>4636.889035037548</v>
      </c>
      <c r="E33" s="204">
        <v>33108.890696054266</v>
      </c>
      <c r="F33" s="204">
        <v>32901.89798935073</v>
      </c>
      <c r="G33" s="204">
        <v>7018.16057708176</v>
      </c>
      <c r="H33" s="204">
        <v>25883.73741226897</v>
      </c>
      <c r="I33" s="204">
        <v>35936.8320975722</v>
      </c>
      <c r="J33" s="204">
        <v>9255.805230493654</v>
      </c>
      <c r="K33" s="204">
        <v>26681.02686707855</v>
      </c>
      <c r="L33" s="204">
        <v>25974.265992013046</v>
      </c>
      <c r="M33" s="204">
        <v>5598.779644145225</v>
      </c>
      <c r="N33" s="204">
        <v>20375.486347867823</v>
      </c>
    </row>
    <row r="34" spans="2:14" ht="15.75">
      <c r="B34" s="209" t="s">
        <v>288</v>
      </c>
      <c r="C34" s="204">
        <v>27146.438429990754</v>
      </c>
      <c r="D34" s="204">
        <v>4241.341071351002</v>
      </c>
      <c r="E34" s="204">
        <v>22905.097358639752</v>
      </c>
      <c r="F34" s="204">
        <v>20304.490325477283</v>
      </c>
      <c r="G34" s="204">
        <v>6513.7835037899895</v>
      </c>
      <c r="H34" s="204">
        <v>13790.706821687294</v>
      </c>
      <c r="I34" s="204">
        <v>24952.435127316814</v>
      </c>
      <c r="J34" s="204">
        <v>8756.54238311586</v>
      </c>
      <c r="K34" s="204">
        <v>16195.892744200954</v>
      </c>
      <c r="L34" s="204">
        <v>16694.867744107964</v>
      </c>
      <c r="M34" s="204">
        <v>5172.667353809796</v>
      </c>
      <c r="N34" s="204">
        <v>11522.200390298167</v>
      </c>
    </row>
    <row r="35" spans="2:14" ht="15.75">
      <c r="B35" s="209" t="s">
        <v>287</v>
      </c>
      <c r="C35" s="204">
        <v>8668.751301101058</v>
      </c>
      <c r="D35" s="204">
        <v>0</v>
      </c>
      <c r="E35" s="204">
        <v>8668.751301101058</v>
      </c>
      <c r="F35" s="204">
        <v>11939.39766387344</v>
      </c>
      <c r="G35" s="204">
        <v>0</v>
      </c>
      <c r="H35" s="204">
        <v>11939.39766387344</v>
      </c>
      <c r="I35" s="204">
        <v>8190.41697025539</v>
      </c>
      <c r="J35" s="204">
        <v>0</v>
      </c>
      <c r="K35" s="204">
        <v>8190.41697025539</v>
      </c>
      <c r="L35" s="204">
        <v>8954.54824790508</v>
      </c>
      <c r="M35" s="204">
        <v>0</v>
      </c>
      <c r="N35" s="204">
        <v>8954.54824790508</v>
      </c>
    </row>
    <row r="36" spans="2:14" ht="15.75">
      <c r="B36" s="209" t="s">
        <v>286</v>
      </c>
      <c r="C36" s="204">
        <v>1930.5900000000001</v>
      </c>
      <c r="D36" s="204">
        <v>395.54796368654615</v>
      </c>
      <c r="E36" s="204">
        <v>1535.042036313454</v>
      </c>
      <c r="F36" s="204">
        <v>658.01</v>
      </c>
      <c r="G36" s="204">
        <v>504.37707329176874</v>
      </c>
      <c r="H36" s="204">
        <v>153.63292670823125</v>
      </c>
      <c r="I36" s="204">
        <v>2793.98</v>
      </c>
      <c r="J36" s="204">
        <v>499.2628473777929</v>
      </c>
      <c r="K36" s="204">
        <v>2294.717152622207</v>
      </c>
      <c r="L36" s="204">
        <v>324.85</v>
      </c>
      <c r="M36" s="204">
        <v>426.1122903354278</v>
      </c>
      <c r="N36" s="204">
        <v>-101.26229033542785</v>
      </c>
    </row>
    <row r="37" spans="2:14" ht="15.75">
      <c r="B37" s="206" t="s">
        <v>289</v>
      </c>
      <c r="C37" s="204">
        <v>738.2960066228654</v>
      </c>
      <c r="D37" s="204">
        <v>15881.079563987487</v>
      </c>
      <c r="E37" s="204">
        <v>-15142.78355736462</v>
      </c>
      <c r="F37" s="204">
        <v>2561.6734788584054</v>
      </c>
      <c r="G37" s="204">
        <v>19085.50956398749</v>
      </c>
      <c r="H37" s="204">
        <v>-16523.836085129085</v>
      </c>
      <c r="I37" s="204">
        <v>1771.6076589635027</v>
      </c>
      <c r="J37" s="204">
        <v>12226.64</v>
      </c>
      <c r="K37" s="204">
        <v>-10455.032341036496</v>
      </c>
      <c r="L37" s="204">
        <v>1955.4561733097626</v>
      </c>
      <c r="M37" s="204">
        <v>14098.389797605254</v>
      </c>
      <c r="N37" s="204">
        <v>-12142.933624295489</v>
      </c>
    </row>
    <row r="38" spans="2:14" ht="15.75">
      <c r="B38" s="205" t="s">
        <v>288</v>
      </c>
      <c r="C38" s="204">
        <v>738.2960066228654</v>
      </c>
      <c r="D38" s="204">
        <v>10608.98</v>
      </c>
      <c r="E38" s="204">
        <v>-9870.683993377133</v>
      </c>
      <c r="F38" s="204">
        <v>2561.6734788584054</v>
      </c>
      <c r="G38" s="204">
        <v>10536.82</v>
      </c>
      <c r="H38" s="204">
        <v>-7975.146521141594</v>
      </c>
      <c r="I38" s="204">
        <v>1771.6076589635027</v>
      </c>
      <c r="J38" s="204">
        <v>4517.2675</v>
      </c>
      <c r="K38" s="204">
        <v>-2745.6598410364973</v>
      </c>
      <c r="L38" s="204">
        <v>1955.4561733097626</v>
      </c>
      <c r="M38" s="204">
        <v>8023.847500000001</v>
      </c>
      <c r="N38" s="204">
        <v>-6068.391326690238</v>
      </c>
    </row>
    <row r="39" spans="2:14" ht="15.75">
      <c r="B39" s="205" t="s">
        <v>287</v>
      </c>
      <c r="C39" s="204">
        <v>0</v>
      </c>
      <c r="D39" s="204">
        <v>1084.0595639874884</v>
      </c>
      <c r="E39" s="204">
        <v>-1084.0595639874884</v>
      </c>
      <c r="F39" s="204">
        <v>0</v>
      </c>
      <c r="G39" s="204">
        <v>1084.0595639874884</v>
      </c>
      <c r="H39" s="204">
        <v>-1084.0595639874884</v>
      </c>
      <c r="I39" s="204">
        <v>0</v>
      </c>
      <c r="J39" s="204">
        <v>906.0825</v>
      </c>
      <c r="K39" s="204">
        <v>-906.0825</v>
      </c>
      <c r="L39" s="204">
        <v>0</v>
      </c>
      <c r="M39" s="204">
        <v>813.072297605253</v>
      </c>
      <c r="N39" s="204">
        <v>-813.072297605253</v>
      </c>
    </row>
    <row r="40" spans="2:14" ht="15.75">
      <c r="B40" s="205" t="s">
        <v>286</v>
      </c>
      <c r="C40" s="204">
        <v>0</v>
      </c>
      <c r="D40" s="204">
        <v>4188.04</v>
      </c>
      <c r="E40" s="204">
        <v>-4188.04</v>
      </c>
      <c r="F40" s="204">
        <v>0</v>
      </c>
      <c r="G40" s="204">
        <v>7464.629999999999</v>
      </c>
      <c r="H40" s="204">
        <v>-7464.629999999999</v>
      </c>
      <c r="I40" s="204">
        <v>0</v>
      </c>
      <c r="J40" s="204">
        <v>6803.29</v>
      </c>
      <c r="K40" s="204">
        <v>-6803.29</v>
      </c>
      <c r="L40" s="204">
        <v>0</v>
      </c>
      <c r="M40" s="204">
        <v>5261.469999999999</v>
      </c>
      <c r="N40" s="204">
        <v>-5261.469999999999</v>
      </c>
    </row>
    <row r="41" spans="2:14" ht="15.75">
      <c r="B41" s="206" t="s">
        <v>285</v>
      </c>
      <c r="C41" s="204">
        <v>160168.6173454788</v>
      </c>
      <c r="D41" s="204">
        <v>127772.57299809268</v>
      </c>
      <c r="E41" s="204">
        <v>32396.04434738611</v>
      </c>
      <c r="F41" s="204">
        <v>253952.19007233213</v>
      </c>
      <c r="G41" s="204">
        <v>223659.61925208953</v>
      </c>
      <c r="H41" s="204">
        <v>30292.570820242603</v>
      </c>
      <c r="I41" s="204">
        <v>131277.6619321211</v>
      </c>
      <c r="J41" s="204">
        <v>128033.62716498997</v>
      </c>
      <c r="K41" s="204">
        <v>3244.0347671311247</v>
      </c>
      <c r="L41" s="204">
        <v>205117.46145454954</v>
      </c>
      <c r="M41" s="204">
        <v>175022.55289875285</v>
      </c>
      <c r="N41" s="204">
        <v>30094.908555796697</v>
      </c>
    </row>
    <row r="42" spans="2:14" ht="15.75">
      <c r="B42" s="205" t="s">
        <v>284</v>
      </c>
      <c r="C42" s="204">
        <v>159897.016</v>
      </c>
      <c r="D42" s="204">
        <v>127520.94</v>
      </c>
      <c r="E42" s="204">
        <v>32376.076</v>
      </c>
      <c r="F42" s="204">
        <v>253174.84399999998</v>
      </c>
      <c r="G42" s="204">
        <v>221703.74</v>
      </c>
      <c r="H42" s="204">
        <v>31471.103999999992</v>
      </c>
      <c r="I42" s="204">
        <v>130524.268</v>
      </c>
      <c r="J42" s="204">
        <v>127212.99</v>
      </c>
      <c r="K42" s="204">
        <v>3311.277999999991</v>
      </c>
      <c r="L42" s="204">
        <v>204733.46999999997</v>
      </c>
      <c r="M42" s="204">
        <v>173438.74</v>
      </c>
      <c r="N42" s="204">
        <v>31294.72999999999</v>
      </c>
    </row>
    <row r="43" spans="2:14" ht="15.75">
      <c r="B43" s="211" t="s">
        <v>283</v>
      </c>
      <c r="C43" s="204">
        <v>156570</v>
      </c>
      <c r="D43" s="204">
        <v>127520.94</v>
      </c>
      <c r="E43" s="204">
        <v>29049</v>
      </c>
      <c r="F43" s="204">
        <v>251125.46999999997</v>
      </c>
      <c r="G43" s="204">
        <v>221703.74</v>
      </c>
      <c r="H43" s="204">
        <v>29421.72999999998</v>
      </c>
      <c r="I43" s="204">
        <v>129957.39</v>
      </c>
      <c r="J43" s="204">
        <v>127212.99</v>
      </c>
      <c r="K43" s="204">
        <v>2744.399999999994</v>
      </c>
      <c r="L43" s="204">
        <v>202894.46999999997</v>
      </c>
      <c r="M43" s="204">
        <v>173438.74</v>
      </c>
      <c r="N43" s="204">
        <v>29455.72999999999</v>
      </c>
    </row>
    <row r="44" spans="2:14" ht="15.75">
      <c r="B44" s="211" t="s">
        <v>282</v>
      </c>
      <c r="C44" s="204">
        <v>3327.636</v>
      </c>
      <c r="D44" s="204">
        <v>0</v>
      </c>
      <c r="E44" s="204">
        <v>3327.636</v>
      </c>
      <c r="F44" s="204">
        <v>2049.374</v>
      </c>
      <c r="G44" s="204">
        <v>0</v>
      </c>
      <c r="H44" s="204">
        <v>2049.374</v>
      </c>
      <c r="I44" s="204">
        <v>566.878</v>
      </c>
      <c r="J44" s="204">
        <v>0</v>
      </c>
      <c r="K44" s="204">
        <v>566.878</v>
      </c>
      <c r="L44" s="204">
        <v>1839</v>
      </c>
      <c r="M44" s="204">
        <v>0</v>
      </c>
      <c r="N44" s="204">
        <v>1839</v>
      </c>
    </row>
    <row r="45" spans="2:14" ht="15.75">
      <c r="B45" s="205" t="s">
        <v>281</v>
      </c>
      <c r="C45" s="204">
        <v>271.60134547879693</v>
      </c>
      <c r="D45" s="204">
        <v>251.63299809267818</v>
      </c>
      <c r="E45" s="204">
        <v>19.96834738611875</v>
      </c>
      <c r="F45" s="204">
        <v>777.3460723321102</v>
      </c>
      <c r="G45" s="204">
        <v>1955.8792520895227</v>
      </c>
      <c r="H45" s="204">
        <v>-1178.5331797574124</v>
      </c>
      <c r="I45" s="204">
        <v>753.3939321210966</v>
      </c>
      <c r="J45" s="204">
        <v>820.6371649899546</v>
      </c>
      <c r="K45" s="204">
        <v>-67.24323286885806</v>
      </c>
      <c r="L45" s="204">
        <v>383.99145454953543</v>
      </c>
      <c r="M45" s="204">
        <v>1583.8128987528419</v>
      </c>
      <c r="N45" s="204">
        <v>-1199.8214442033063</v>
      </c>
    </row>
    <row r="46" spans="2:14" ht="15.75">
      <c r="B46" s="208" t="s">
        <v>280</v>
      </c>
      <c r="C46" s="207">
        <v>74163.46028479324</v>
      </c>
      <c r="D46" s="207">
        <v>61716.35271597849</v>
      </c>
      <c r="E46" s="207">
        <v>12447.107568814747</v>
      </c>
      <c r="F46" s="207">
        <v>107726.17716460087</v>
      </c>
      <c r="G46" s="207">
        <v>79288.86688136955</v>
      </c>
      <c r="H46" s="207">
        <v>28437.310283231316</v>
      </c>
      <c r="I46" s="207">
        <v>106350.60933706435</v>
      </c>
      <c r="J46" s="207">
        <v>88467.29127634942</v>
      </c>
      <c r="K46" s="207">
        <v>17883.318060714937</v>
      </c>
      <c r="L46" s="207">
        <v>76727.89056572637</v>
      </c>
      <c r="M46" s="207">
        <v>54704.42321122253</v>
      </c>
      <c r="N46" s="207">
        <v>22023.467354503835</v>
      </c>
    </row>
    <row r="47" spans="2:14" ht="15.75">
      <c r="B47" s="206" t="s">
        <v>279</v>
      </c>
      <c r="C47" s="204">
        <v>5896.9473475899385</v>
      </c>
      <c r="D47" s="204">
        <v>3007.0384861120046</v>
      </c>
      <c r="E47" s="204">
        <v>2889.908861477934</v>
      </c>
      <c r="F47" s="204">
        <v>7881.85690537841</v>
      </c>
      <c r="G47" s="204">
        <v>2941.081752127121</v>
      </c>
      <c r="H47" s="204">
        <v>4940.775153251289</v>
      </c>
      <c r="I47" s="204">
        <v>4526.47050011566</v>
      </c>
      <c r="J47" s="204">
        <v>2435.6856162525596</v>
      </c>
      <c r="K47" s="204">
        <v>2090.7848838631</v>
      </c>
      <c r="L47" s="204">
        <v>6416.771517866553</v>
      </c>
      <c r="M47" s="204">
        <v>2226.781931042765</v>
      </c>
      <c r="N47" s="204">
        <v>4189.989586823789</v>
      </c>
    </row>
    <row r="48" spans="2:14" ht="15.75">
      <c r="B48" s="206" t="s">
        <v>277</v>
      </c>
      <c r="C48" s="204">
        <v>50.71864220110777</v>
      </c>
      <c r="D48" s="204">
        <v>421.9</v>
      </c>
      <c r="E48" s="204">
        <v>-371.18135779889224</v>
      </c>
      <c r="F48" s="204">
        <v>75.65204050322184</v>
      </c>
      <c r="G48" s="204">
        <v>101.50537634408602</v>
      </c>
      <c r="H48" s="204">
        <v>-25.853335840864176</v>
      </c>
      <c r="I48" s="204">
        <v>52.83586956521739</v>
      </c>
      <c r="J48" s="204">
        <v>71.90217391304347</v>
      </c>
      <c r="K48" s="204">
        <v>-19.06630434782608</v>
      </c>
      <c r="L48" s="204">
        <v>56.739030377416384</v>
      </c>
      <c r="M48" s="204">
        <v>76.12903225806451</v>
      </c>
      <c r="N48" s="204">
        <v>-19.390001880648132</v>
      </c>
    </row>
    <row r="49" spans="2:14" ht="15.75">
      <c r="B49" s="206" t="s">
        <v>276</v>
      </c>
      <c r="C49" s="204">
        <v>5846.22870538883</v>
      </c>
      <c r="D49" s="204">
        <v>2585.1384861120046</v>
      </c>
      <c r="E49" s="204">
        <v>3261.090219276826</v>
      </c>
      <c r="F49" s="204">
        <v>7806.204864875188</v>
      </c>
      <c r="G49" s="204">
        <v>2839.576375783035</v>
      </c>
      <c r="H49" s="204">
        <v>4966.628489092152</v>
      </c>
      <c r="I49" s="204">
        <v>4473.634630550443</v>
      </c>
      <c r="J49" s="204">
        <v>2363.783442339516</v>
      </c>
      <c r="K49" s="204">
        <v>2109.8511882109265</v>
      </c>
      <c r="L49" s="204">
        <v>6360.032487489137</v>
      </c>
      <c r="M49" s="204">
        <v>2150.6528987847005</v>
      </c>
      <c r="N49" s="204">
        <v>4209.379588704437</v>
      </c>
    </row>
    <row r="50" spans="2:14" ht="15.75">
      <c r="B50" s="206" t="s">
        <v>327</v>
      </c>
      <c r="C50" s="204">
        <v>15002.659937203302</v>
      </c>
      <c r="D50" s="204">
        <v>13003.134229866493</v>
      </c>
      <c r="E50" s="204">
        <v>1999.5257073368084</v>
      </c>
      <c r="F50" s="204">
        <v>24112.58025922245</v>
      </c>
      <c r="G50" s="204">
        <v>11606.227129242428</v>
      </c>
      <c r="H50" s="204">
        <v>12506.353129980022</v>
      </c>
      <c r="I50" s="204">
        <v>26107.134602332066</v>
      </c>
      <c r="J50" s="204">
        <v>16123.177037565612</v>
      </c>
      <c r="K50" s="204">
        <v>9983.957564766451</v>
      </c>
      <c r="L50" s="204">
        <v>16729.319047859815</v>
      </c>
      <c r="M50" s="204">
        <v>7178.393280179767</v>
      </c>
      <c r="N50" s="204">
        <v>9550.925767680048</v>
      </c>
    </row>
    <row r="51" spans="2:14" ht="15.75">
      <c r="B51" s="206" t="s">
        <v>277</v>
      </c>
      <c r="C51" s="204">
        <v>973.3499372033008</v>
      </c>
      <c r="D51" s="204">
        <v>1504.714229866491</v>
      </c>
      <c r="E51" s="204">
        <v>-531.3642926631902</v>
      </c>
      <c r="F51" s="204">
        <v>1840.4902592224516</v>
      </c>
      <c r="G51" s="204">
        <v>1512.711145556641</v>
      </c>
      <c r="H51" s="204">
        <v>327.77911366581066</v>
      </c>
      <c r="I51" s="204">
        <v>2862.314602332065</v>
      </c>
      <c r="J51" s="204">
        <v>1688.8754660411557</v>
      </c>
      <c r="K51" s="204">
        <v>1173.4391362909093</v>
      </c>
      <c r="L51" s="204">
        <v>1052.4690478598159</v>
      </c>
      <c r="M51" s="204">
        <v>1021.4772964939805</v>
      </c>
      <c r="N51" s="204">
        <v>30.991751365835285</v>
      </c>
    </row>
    <row r="52" spans="2:14" ht="15.75">
      <c r="B52" s="206" t="s">
        <v>276</v>
      </c>
      <c r="C52" s="204">
        <v>14029.309999999998</v>
      </c>
      <c r="D52" s="204">
        <v>11498.420000000002</v>
      </c>
      <c r="E52" s="204">
        <v>2530.889999999996</v>
      </c>
      <c r="F52" s="204">
        <v>22272.089999999997</v>
      </c>
      <c r="G52" s="204">
        <v>10093.515983685787</v>
      </c>
      <c r="H52" s="204">
        <v>12178.574016314209</v>
      </c>
      <c r="I52" s="204">
        <v>23244.82</v>
      </c>
      <c r="J52" s="204">
        <v>14434.301571524458</v>
      </c>
      <c r="K52" s="204">
        <v>8810.518428475541</v>
      </c>
      <c r="L52" s="204">
        <v>15676.849999999999</v>
      </c>
      <c r="M52" s="204">
        <v>6156.915983685787</v>
      </c>
      <c r="N52" s="204">
        <v>9519.934016314213</v>
      </c>
    </row>
    <row r="53" spans="2:14" ht="15.75">
      <c r="B53" s="206" t="s">
        <v>275</v>
      </c>
      <c r="C53" s="204">
        <v>53263.853</v>
      </c>
      <c r="D53" s="204">
        <v>45706.18000000001</v>
      </c>
      <c r="E53" s="204">
        <v>7557.672999999995</v>
      </c>
      <c r="F53" s="204">
        <v>75731.74</v>
      </c>
      <c r="G53" s="204">
        <v>64741.558000000005</v>
      </c>
      <c r="H53" s="204">
        <v>10990.182</v>
      </c>
      <c r="I53" s="204">
        <v>75717.00423461662</v>
      </c>
      <c r="J53" s="204">
        <v>69908.42862253124</v>
      </c>
      <c r="K53" s="204">
        <v>5808.57561208538</v>
      </c>
      <c r="L53" s="204">
        <v>53581.8</v>
      </c>
      <c r="M53" s="204">
        <v>45299.248</v>
      </c>
      <c r="N53" s="204">
        <v>8282.551999999998</v>
      </c>
    </row>
    <row r="54" spans="2:14" ht="15.75">
      <c r="B54" s="210" t="s">
        <v>326</v>
      </c>
      <c r="C54" s="204">
        <v>48570.853</v>
      </c>
      <c r="D54" s="204">
        <v>43914.18000000001</v>
      </c>
      <c r="E54" s="204">
        <v>4656.672999999995</v>
      </c>
      <c r="F54" s="204">
        <v>72085.74</v>
      </c>
      <c r="G54" s="204">
        <v>64741.558000000005</v>
      </c>
      <c r="H54" s="204">
        <v>7344.182000000001</v>
      </c>
      <c r="I54" s="204">
        <v>72959.00423461662</v>
      </c>
      <c r="J54" s="204">
        <v>68526.42862253125</v>
      </c>
      <c r="K54" s="204">
        <v>4432.575612085377</v>
      </c>
      <c r="L54" s="204">
        <v>50963.8</v>
      </c>
      <c r="M54" s="204">
        <v>45299.248</v>
      </c>
      <c r="N54" s="204">
        <v>5664.5520000000015</v>
      </c>
    </row>
    <row r="55" spans="2:14" ht="15.75">
      <c r="B55" s="210" t="s">
        <v>273</v>
      </c>
      <c r="C55" s="204">
        <v>4693</v>
      </c>
      <c r="D55" s="204">
        <v>1792</v>
      </c>
      <c r="E55" s="204">
        <v>2901</v>
      </c>
      <c r="F55" s="204">
        <v>3646</v>
      </c>
      <c r="G55" s="204">
        <v>0</v>
      </c>
      <c r="H55" s="204">
        <v>3646</v>
      </c>
      <c r="I55" s="204">
        <v>2758</v>
      </c>
      <c r="J55" s="204">
        <v>1382</v>
      </c>
      <c r="K55" s="204">
        <v>1376</v>
      </c>
      <c r="L55" s="204">
        <v>2618</v>
      </c>
      <c r="M55" s="204">
        <v>0</v>
      </c>
      <c r="N55" s="204">
        <v>2618</v>
      </c>
    </row>
    <row r="56" spans="2:14" ht="15.75">
      <c r="B56" s="208" t="s">
        <v>272</v>
      </c>
      <c r="C56" s="207">
        <v>61498.95902985005</v>
      </c>
      <c r="D56" s="207">
        <v>59415.58972591099</v>
      </c>
      <c r="E56" s="207">
        <v>2083.3693039390564</v>
      </c>
      <c r="F56" s="207">
        <v>92323.25760842621</v>
      </c>
      <c r="G56" s="207">
        <v>87361.21221319583</v>
      </c>
      <c r="H56" s="207">
        <v>4962.04539523038</v>
      </c>
      <c r="I56" s="207">
        <f>I57+I61</f>
        <v>65057.67187424755</v>
      </c>
      <c r="J56" s="207">
        <f>J57+J61</f>
        <v>51200.72468541275</v>
      </c>
      <c r="K56" s="207">
        <f>K57+K61</f>
        <v>13856.9471888348</v>
      </c>
      <c r="L56" s="207">
        <f>L57+L61</f>
        <v>66840.04605427315</v>
      </c>
      <c r="M56" s="207">
        <v>61099.71141309004</v>
      </c>
      <c r="N56" s="207">
        <v>5740.3346411831135</v>
      </c>
    </row>
    <row r="57" spans="2:14" ht="15.75">
      <c r="B57" s="206" t="s">
        <v>271</v>
      </c>
      <c r="C57" s="204">
        <v>60893.04959860153</v>
      </c>
      <c r="D57" s="204">
        <v>58966.29700518213</v>
      </c>
      <c r="E57" s="204">
        <v>1926.7525934193982</v>
      </c>
      <c r="F57" s="204">
        <v>90621.38083244344</v>
      </c>
      <c r="G57" s="204">
        <v>86188.71507983081</v>
      </c>
      <c r="H57" s="204">
        <v>4432.665752612622</v>
      </c>
      <c r="I57" s="204">
        <v>65023.2743017214</v>
      </c>
      <c r="J57" s="204">
        <v>51020.59246479515</v>
      </c>
      <c r="K57" s="204">
        <v>14002.681836926256</v>
      </c>
      <c r="L57" s="204">
        <v>66750.80175083135</v>
      </c>
      <c r="M57" s="204">
        <v>60471.75622697013</v>
      </c>
      <c r="N57" s="204">
        <v>6279.045523861218</v>
      </c>
    </row>
    <row r="58" spans="2:14" ht="15.75">
      <c r="B58" s="206" t="s">
        <v>270</v>
      </c>
      <c r="C58" s="204">
        <v>17097.430112838054</v>
      </c>
      <c r="D58" s="204">
        <v>15259.058848518061</v>
      </c>
      <c r="E58" s="204">
        <v>1838.3712643199924</v>
      </c>
      <c r="F58" s="204">
        <v>35369.27171154642</v>
      </c>
      <c r="G58" s="204">
        <v>38666.19829583516</v>
      </c>
      <c r="H58" s="204">
        <v>-3296.92658428874</v>
      </c>
      <c r="I58" s="204">
        <v>13473.812360866645</v>
      </c>
      <c r="J58" s="204">
        <v>8370.330719320129</v>
      </c>
      <c r="K58" s="204">
        <v>5103.481641546517</v>
      </c>
      <c r="L58" s="204">
        <v>27449.654837144408</v>
      </c>
      <c r="M58" s="204">
        <v>25823.542052817298</v>
      </c>
      <c r="N58" s="204">
        <v>1626.1127843271097</v>
      </c>
    </row>
    <row r="59" spans="2:14" ht="15.75">
      <c r="B59" s="206" t="s">
        <v>325</v>
      </c>
      <c r="C59" s="204">
        <v>43795.619485763484</v>
      </c>
      <c r="D59" s="204">
        <v>43707.23815666406</v>
      </c>
      <c r="E59" s="204">
        <v>88.38132909942215</v>
      </c>
      <c r="F59" s="204">
        <v>55252.10912089702</v>
      </c>
      <c r="G59" s="204">
        <v>47522.516783995656</v>
      </c>
      <c r="H59" s="204">
        <v>7729.592336901362</v>
      </c>
      <c r="I59" s="204">
        <v>51549.46194085476</v>
      </c>
      <c r="J59" s="204">
        <v>42650.261745475014</v>
      </c>
      <c r="K59" s="204">
        <v>8899.200195379743</v>
      </c>
      <c r="L59" s="204">
        <v>39301.14691368694</v>
      </c>
      <c r="M59" s="204">
        <v>34648.21417415283</v>
      </c>
      <c r="N59" s="204">
        <v>4652.932739534104</v>
      </c>
    </row>
    <row r="60" spans="2:14" ht="15.75">
      <c r="B60" s="209" t="s">
        <v>268</v>
      </c>
      <c r="C60" s="204">
        <v>41354.8094733328</v>
      </c>
      <c r="D60" s="204">
        <v>38433.03283397766</v>
      </c>
      <c r="E60" s="204">
        <v>2921.776639355143</v>
      </c>
      <c r="F60" s="204">
        <v>49252.43534098819</v>
      </c>
      <c r="G60" s="204">
        <v>46013.987043391804</v>
      </c>
      <c r="H60" s="204">
        <v>3238.448297596384</v>
      </c>
      <c r="I60" s="204">
        <v>43274.90711552849</v>
      </c>
      <c r="J60" s="204">
        <v>36014.84000939982</v>
      </c>
      <c r="K60" s="204">
        <v>7260.067106128665</v>
      </c>
      <c r="L60" s="204">
        <v>35489.611596158735</v>
      </c>
      <c r="M60" s="204">
        <v>33141.41096104186</v>
      </c>
      <c r="N60" s="204">
        <v>2348.200635116873</v>
      </c>
    </row>
    <row r="61" spans="2:14" ht="15.75">
      <c r="B61" s="206" t="s">
        <v>267</v>
      </c>
      <c r="C61" s="204">
        <v>605.9094312485107</v>
      </c>
      <c r="D61" s="204">
        <v>449.2927207288591</v>
      </c>
      <c r="E61" s="204">
        <v>156.61671051965163</v>
      </c>
      <c r="F61" s="204">
        <v>1701.876775982783</v>
      </c>
      <c r="G61" s="204">
        <v>1172.4971333650235</v>
      </c>
      <c r="H61" s="204">
        <v>529.3796426177596</v>
      </c>
      <c r="I61" s="204">
        <v>34.39757252614739</v>
      </c>
      <c r="J61" s="204">
        <v>180.13222061760325</v>
      </c>
      <c r="K61" s="204">
        <v>-145.73464809145585</v>
      </c>
      <c r="L61" s="204">
        <v>89.24430344179895</v>
      </c>
      <c r="M61" s="204">
        <v>627.9551861199076</v>
      </c>
      <c r="N61" s="204">
        <v>-538.7108826781086</v>
      </c>
    </row>
    <row r="62" spans="2:14" ht="15.75">
      <c r="B62" s="208" t="s">
        <v>266</v>
      </c>
      <c r="C62" s="207">
        <v>0</v>
      </c>
      <c r="D62" s="207">
        <v>96.69036905306837</v>
      </c>
      <c r="E62" s="207">
        <v>-96.69036905306837</v>
      </c>
      <c r="F62" s="207">
        <v>0</v>
      </c>
      <c r="G62" s="207">
        <v>68.30629647946273</v>
      </c>
      <c r="H62" s="207">
        <v>-68.30629647946273</v>
      </c>
      <c r="I62" s="207">
        <v>0</v>
      </c>
      <c r="J62" s="207">
        <v>32.225837647669024</v>
      </c>
      <c r="K62" s="207">
        <v>-32.225837647669024</v>
      </c>
      <c r="L62" s="207">
        <v>0</v>
      </c>
      <c r="M62" s="207">
        <v>16.369329627600788</v>
      </c>
      <c r="N62" s="207">
        <v>-16.369329627600788</v>
      </c>
    </row>
    <row r="63" spans="2:14" ht="15.75">
      <c r="B63" s="208" t="s">
        <v>265</v>
      </c>
      <c r="C63" s="207">
        <v>11450.998194484526</v>
      </c>
      <c r="D63" s="207">
        <v>24613.218134867464</v>
      </c>
      <c r="E63" s="207">
        <v>-13162.219940382938</v>
      </c>
      <c r="F63" s="207">
        <v>9890.093536492206</v>
      </c>
      <c r="G63" s="207">
        <v>20884.563205506052</v>
      </c>
      <c r="H63" s="207">
        <v>-10994.469669013846</v>
      </c>
      <c r="I63" s="207">
        <v>8771.774006097541</v>
      </c>
      <c r="J63" s="207">
        <v>12493.584013196303</v>
      </c>
      <c r="K63" s="207">
        <v>-3721.810007098762</v>
      </c>
      <c r="L63" s="207">
        <v>5241.031887300258</v>
      </c>
      <c r="M63" s="207">
        <v>18517.537184383702</v>
      </c>
      <c r="N63" s="207">
        <v>-13276.505297083444</v>
      </c>
    </row>
    <row r="64" spans="2:14" ht="15.75">
      <c r="B64" s="208" t="s">
        <v>264</v>
      </c>
      <c r="C64" s="207">
        <v>345766.1105923213</v>
      </c>
      <c r="D64" s="207">
        <v>294132.39254292776</v>
      </c>
      <c r="E64" s="207">
        <v>51633.71804939356</v>
      </c>
      <c r="F64" s="207">
        <v>499355.28985006054</v>
      </c>
      <c r="G64" s="207">
        <v>437366.23798970965</v>
      </c>
      <c r="H64" s="207">
        <v>61989.05186035088</v>
      </c>
      <c r="I64" s="207">
        <v>349166.15690606623</v>
      </c>
      <c r="J64" s="207">
        <v>301709.89820808975</v>
      </c>
      <c r="K64" s="207">
        <v>47456.25869797649</v>
      </c>
      <c r="L64" s="207">
        <v>381856.1521271721</v>
      </c>
      <c r="M64" s="207">
        <v>329057.76347882714</v>
      </c>
      <c r="N64" s="207">
        <v>52798.38864834496</v>
      </c>
    </row>
    <row r="65" spans="2:14" ht="15.75">
      <c r="B65" s="208" t="s">
        <v>263</v>
      </c>
      <c r="C65" s="207"/>
      <c r="D65" s="207">
        <v>12</v>
      </c>
      <c r="E65" s="207">
        <v>-12</v>
      </c>
      <c r="F65" s="207"/>
      <c r="G65" s="207">
        <v>2993.198581434104</v>
      </c>
      <c r="H65" s="207">
        <v>-2993.198581434104</v>
      </c>
      <c r="I65" s="207">
        <v>0</v>
      </c>
      <c r="J65" s="207">
        <v>920.9459321784311</v>
      </c>
      <c r="K65" s="207">
        <v>-920.9459321784311</v>
      </c>
      <c r="L65" s="207">
        <v>0</v>
      </c>
      <c r="M65" s="207">
        <v>2202</v>
      </c>
      <c r="N65" s="207">
        <v>-2202.389485323223</v>
      </c>
    </row>
    <row r="66" spans="2:14" ht="15.75">
      <c r="B66" s="208" t="s">
        <v>262</v>
      </c>
      <c r="C66" s="207">
        <v>691637.9898313815</v>
      </c>
      <c r="D66" s="207">
        <v>678196.7849481199</v>
      </c>
      <c r="E66" s="207">
        <v>13441.204883261584</v>
      </c>
      <c r="F66" s="207">
        <v>948071.1413591357</v>
      </c>
      <c r="G66" s="207">
        <v>935020.7862723628</v>
      </c>
      <c r="H66" s="207">
        <v>13050.355086772935</v>
      </c>
      <c r="I66" s="207">
        <v>732113.8934924742</v>
      </c>
      <c r="J66" s="207">
        <v>739207.1831922584</v>
      </c>
      <c r="K66" s="207">
        <v>-7093.289699784276</v>
      </c>
      <c r="L66" s="207">
        <v>701074</v>
      </c>
      <c r="M66" s="207">
        <v>690054</v>
      </c>
      <c r="N66" s="207">
        <v>11019</v>
      </c>
    </row>
    <row r="67" spans="2:14" ht="15.75">
      <c r="B67" s="208" t="s">
        <v>324</v>
      </c>
      <c r="C67" s="207"/>
      <c r="D67" s="207"/>
      <c r="E67" s="204"/>
      <c r="F67" s="207"/>
      <c r="G67" s="207"/>
      <c r="H67" s="204"/>
      <c r="I67" s="204"/>
      <c r="J67" s="204"/>
      <c r="K67" s="204"/>
      <c r="L67" s="207"/>
      <c r="M67" s="207"/>
      <c r="N67" s="207"/>
    </row>
    <row r="68" spans="2:14" ht="15.75">
      <c r="B68" s="208" t="s">
        <v>260</v>
      </c>
      <c r="C68" s="207"/>
      <c r="D68" s="207"/>
      <c r="E68" s="204"/>
      <c r="F68" s="207"/>
      <c r="G68" s="207"/>
      <c r="H68" s="204"/>
      <c r="I68" s="204"/>
      <c r="J68" s="204"/>
      <c r="K68" s="204"/>
      <c r="L68" s="204"/>
      <c r="M68" s="204"/>
      <c r="N68" s="204"/>
    </row>
    <row r="69" spans="2:14" ht="15.75">
      <c r="B69" s="208" t="s">
        <v>259</v>
      </c>
      <c r="C69" s="207">
        <v>0</v>
      </c>
      <c r="D69" s="207">
        <v>13441</v>
      </c>
      <c r="E69" s="207">
        <v>-13441</v>
      </c>
      <c r="F69" s="207">
        <v>0</v>
      </c>
      <c r="G69" s="207">
        <v>13050</v>
      </c>
      <c r="H69" s="207">
        <v>-13050</v>
      </c>
      <c r="I69" s="207">
        <v>0</v>
      </c>
      <c r="J69" s="207">
        <v>-7093.29078367987</v>
      </c>
      <c r="K69" s="207">
        <v>7093.29078367987</v>
      </c>
      <c r="L69" s="207">
        <v>0</v>
      </c>
      <c r="M69" s="207">
        <v>11019.35386762256</v>
      </c>
      <c r="N69" s="207">
        <v>-11019.35386762256</v>
      </c>
    </row>
    <row r="70" spans="1:14" ht="15.75">
      <c r="A70" s="197"/>
      <c r="B70" s="206" t="s">
        <v>258</v>
      </c>
      <c r="C70" s="8" t="s">
        <v>3</v>
      </c>
      <c r="D70" s="8" t="s">
        <v>3</v>
      </c>
      <c r="E70" s="8" t="s">
        <v>3</v>
      </c>
      <c r="F70" s="8" t="s">
        <v>3</v>
      </c>
      <c r="G70" s="8" t="s">
        <v>3</v>
      </c>
      <c r="H70" s="8" t="s">
        <v>3</v>
      </c>
      <c r="I70" s="8" t="s">
        <v>3</v>
      </c>
      <c r="J70" s="8" t="s">
        <v>3</v>
      </c>
      <c r="K70" s="8" t="s">
        <v>3</v>
      </c>
      <c r="L70" s="8" t="s">
        <v>3</v>
      </c>
      <c r="M70" s="8" t="s">
        <v>3</v>
      </c>
      <c r="N70" s="8" t="s">
        <v>3</v>
      </c>
    </row>
    <row r="71" spans="1:14" ht="15.75">
      <c r="A71" s="197"/>
      <c r="B71" s="206" t="s">
        <v>257</v>
      </c>
      <c r="C71" s="204">
        <v>0</v>
      </c>
      <c r="D71" s="204">
        <v>13441</v>
      </c>
      <c r="E71" s="204">
        <v>-13441</v>
      </c>
      <c r="F71" s="204">
        <v>0</v>
      </c>
      <c r="G71" s="204">
        <v>13050</v>
      </c>
      <c r="H71" s="204">
        <v>-13050</v>
      </c>
      <c r="I71" s="204">
        <v>0</v>
      </c>
      <c r="J71" s="204">
        <v>-7093.29078367987</v>
      </c>
      <c r="K71" s="204">
        <v>7093.29078367987</v>
      </c>
      <c r="L71" s="204">
        <v>0</v>
      </c>
      <c r="M71" s="204">
        <v>11019.35386762256</v>
      </c>
      <c r="N71" s="204">
        <v>-11019.35386762256</v>
      </c>
    </row>
    <row r="72" spans="1:14" ht="15.75">
      <c r="A72" s="197"/>
      <c r="B72" s="206" t="s">
        <v>323</v>
      </c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</row>
    <row r="73" spans="1:14" ht="15.75">
      <c r="A73" s="197"/>
      <c r="B73" s="205" t="s">
        <v>255</v>
      </c>
      <c r="C73" s="203" t="s">
        <v>3</v>
      </c>
      <c r="D73" s="204">
        <v>5160</v>
      </c>
      <c r="E73" s="203">
        <v>-5160</v>
      </c>
      <c r="F73" s="203" t="s">
        <v>3</v>
      </c>
      <c r="G73" s="203" t="s">
        <v>3</v>
      </c>
      <c r="H73" s="203" t="s">
        <v>3</v>
      </c>
      <c r="I73" s="203" t="s">
        <v>3</v>
      </c>
      <c r="J73" s="203" t="s">
        <v>3</v>
      </c>
      <c r="K73" s="203" t="s">
        <v>3</v>
      </c>
      <c r="L73" s="203" t="s">
        <v>3</v>
      </c>
      <c r="M73" s="203" t="s">
        <v>3</v>
      </c>
      <c r="N73" s="203" t="s">
        <v>3</v>
      </c>
    </row>
    <row r="74" spans="1:14" ht="15.75">
      <c r="A74" s="197"/>
      <c r="B74" s="202" t="s">
        <v>322</v>
      </c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</row>
    <row r="75" spans="1:11" ht="15.75">
      <c r="A75" s="198"/>
      <c r="B75" s="198"/>
      <c r="C75" s="198"/>
      <c r="D75" s="198"/>
      <c r="E75" s="198"/>
      <c r="F75" s="198"/>
      <c r="G75" s="198"/>
      <c r="H75" s="198"/>
      <c r="I75" s="198"/>
      <c r="J75" s="198"/>
      <c r="K75" s="198"/>
    </row>
    <row r="76" spans="1:11" ht="15.75">
      <c r="A76" s="198"/>
      <c r="B76" s="198"/>
      <c r="C76" s="198"/>
      <c r="D76" s="198"/>
      <c r="E76" s="198"/>
      <c r="F76" s="198"/>
      <c r="G76" s="198"/>
      <c r="H76" s="198"/>
      <c r="I76" s="198"/>
      <c r="J76" s="198"/>
      <c r="K76" s="198"/>
    </row>
    <row r="77" spans="1:11" ht="15.75">
      <c r="A77" s="198"/>
      <c r="B77" s="198"/>
      <c r="C77" s="198"/>
      <c r="D77" s="198"/>
      <c r="E77" s="198"/>
      <c r="F77" s="198"/>
      <c r="G77" s="198"/>
      <c r="H77" s="198"/>
      <c r="I77" s="198"/>
      <c r="J77" s="198"/>
      <c r="K77" s="198"/>
    </row>
    <row r="78" spans="1:11" ht="15.75" hidden="1">
      <c r="A78" s="198"/>
      <c r="B78" s="198"/>
      <c r="C78" s="198"/>
      <c r="D78" s="198"/>
      <c r="E78" s="198"/>
      <c r="F78" s="198"/>
      <c r="G78" s="198"/>
      <c r="H78" s="198"/>
      <c r="I78" s="198"/>
      <c r="J78" s="198"/>
      <c r="K78" s="198"/>
    </row>
    <row r="79" spans="1:11" ht="15.75" hidden="1">
      <c r="A79" s="198"/>
      <c r="B79" s="198"/>
      <c r="C79" s="198"/>
      <c r="D79" s="198"/>
      <c r="E79" s="198"/>
      <c r="F79" s="198"/>
      <c r="G79" s="198"/>
      <c r="H79" s="198"/>
      <c r="I79" s="198"/>
      <c r="J79" s="198"/>
      <c r="K79" s="198"/>
    </row>
    <row r="80" spans="1:11" ht="15.75" hidden="1">
      <c r="A80" s="198"/>
      <c r="B80" s="199"/>
      <c r="C80" s="199"/>
      <c r="D80" s="199"/>
      <c r="E80" s="199"/>
      <c r="F80" s="199"/>
      <c r="G80" s="199"/>
      <c r="H80" s="199"/>
      <c r="I80" s="199"/>
      <c r="J80" s="199"/>
      <c r="K80" s="199"/>
    </row>
    <row r="81" spans="1:11" ht="15.75" hidden="1">
      <c r="A81" s="198"/>
      <c r="B81" s="198"/>
      <c r="C81" s="198"/>
      <c r="D81" s="198"/>
      <c r="E81" s="198"/>
      <c r="F81" s="198"/>
      <c r="G81" s="198"/>
      <c r="H81" s="198"/>
      <c r="I81" s="198"/>
      <c r="J81" s="198"/>
      <c r="K81" s="198"/>
    </row>
    <row r="82" spans="1:11" ht="15.75" hidden="1">
      <c r="A82" s="198"/>
      <c r="B82" s="198"/>
      <c r="C82" s="198"/>
      <c r="D82" s="198"/>
      <c r="E82" s="198"/>
      <c r="F82" s="198"/>
      <c r="G82" s="198"/>
      <c r="H82" s="198"/>
      <c r="I82" s="198"/>
      <c r="J82" s="198"/>
      <c r="K82" s="198"/>
    </row>
    <row r="83" spans="1:11" ht="15.75" hidden="1">
      <c r="A83" s="198"/>
      <c r="B83" s="198"/>
      <c r="C83" s="198"/>
      <c r="D83" s="198"/>
      <c r="E83" s="198"/>
      <c r="F83" s="198"/>
      <c r="G83" s="198"/>
      <c r="H83" s="198"/>
      <c r="I83" s="198"/>
      <c r="J83" s="198"/>
      <c r="K83" s="198"/>
    </row>
    <row r="84" spans="1:11" ht="15.75" hidden="1">
      <c r="A84" s="198"/>
      <c r="B84" s="198"/>
      <c r="C84" s="198"/>
      <c r="D84" s="198"/>
      <c r="E84" s="198"/>
      <c r="F84" s="198"/>
      <c r="G84" s="198"/>
      <c r="H84" s="198"/>
      <c r="I84" s="198"/>
      <c r="J84" s="198"/>
      <c r="K84" s="198"/>
    </row>
    <row r="85" spans="1:11" ht="15.75" hidden="1">
      <c r="A85" s="198"/>
      <c r="B85" s="200"/>
      <c r="C85" s="200"/>
      <c r="D85" s="200"/>
      <c r="E85" s="200"/>
      <c r="F85" s="200"/>
      <c r="G85" s="200"/>
      <c r="H85" s="200"/>
      <c r="I85" s="200"/>
      <c r="J85" s="200"/>
      <c r="K85" s="200"/>
    </row>
    <row r="86" spans="1:11" ht="15.75" hidden="1">
      <c r="A86" s="198"/>
      <c r="B86" s="198"/>
      <c r="C86" s="198"/>
      <c r="D86" s="198"/>
      <c r="E86" s="198"/>
      <c r="F86" s="198"/>
      <c r="G86" s="198"/>
      <c r="H86" s="198"/>
      <c r="I86" s="198"/>
      <c r="J86" s="198"/>
      <c r="K86" s="198"/>
    </row>
    <row r="87" spans="1:11" ht="15.75" hidden="1">
      <c r="A87" s="198"/>
      <c r="B87" s="198"/>
      <c r="C87" s="198"/>
      <c r="D87" s="198"/>
      <c r="E87" s="198"/>
      <c r="F87" s="198"/>
      <c r="G87" s="198"/>
      <c r="H87" s="198"/>
      <c r="I87" s="198"/>
      <c r="J87" s="198"/>
      <c r="K87" s="198"/>
    </row>
    <row r="88" spans="1:11" ht="15.75" hidden="1">
      <c r="A88" s="198"/>
      <c r="B88" s="199"/>
      <c r="C88" s="199"/>
      <c r="D88" s="199"/>
      <c r="E88" s="199"/>
      <c r="F88" s="199"/>
      <c r="G88" s="199"/>
      <c r="H88" s="199"/>
      <c r="I88" s="199"/>
      <c r="J88" s="199"/>
      <c r="K88" s="199"/>
    </row>
    <row r="89" spans="1:11" ht="15.75" hidden="1">
      <c r="A89" s="198"/>
      <c r="B89" s="198"/>
      <c r="C89" s="198"/>
      <c r="D89" s="198"/>
      <c r="E89" s="198"/>
      <c r="F89" s="198"/>
      <c r="G89" s="198"/>
      <c r="H89" s="198"/>
      <c r="I89" s="198"/>
      <c r="J89" s="198"/>
      <c r="K89" s="198"/>
    </row>
    <row r="90" spans="1:11" ht="15.75" hidden="1">
      <c r="A90" s="198"/>
      <c r="B90" s="199"/>
      <c r="C90" s="199"/>
      <c r="D90" s="199"/>
      <c r="E90" s="199"/>
      <c r="F90" s="199"/>
      <c r="G90" s="199"/>
      <c r="H90" s="199"/>
      <c r="I90" s="199"/>
      <c r="J90" s="199"/>
      <c r="K90" s="199"/>
    </row>
    <row r="91" spans="1:11" ht="15.75" hidden="1">
      <c r="A91" s="198"/>
      <c r="B91" s="198"/>
      <c r="C91" s="198"/>
      <c r="D91" s="198"/>
      <c r="E91" s="198"/>
      <c r="F91" s="198"/>
      <c r="G91" s="198"/>
      <c r="H91" s="198"/>
      <c r="I91" s="198"/>
      <c r="J91" s="198"/>
      <c r="K91" s="198"/>
    </row>
    <row r="92" spans="1:11" ht="15.75" hidden="1">
      <c r="A92" s="198"/>
      <c r="B92" s="199"/>
      <c r="C92" s="199"/>
      <c r="D92" s="199"/>
      <c r="E92" s="199"/>
      <c r="F92" s="199"/>
      <c r="G92" s="199"/>
      <c r="H92" s="199"/>
      <c r="I92" s="199"/>
      <c r="J92" s="199"/>
      <c r="K92" s="199"/>
    </row>
    <row r="93" spans="1:11" ht="15.75" hidden="1">
      <c r="A93" s="198"/>
      <c r="B93" s="199"/>
      <c r="C93" s="199"/>
      <c r="D93" s="199"/>
      <c r="E93" s="199"/>
      <c r="F93" s="199"/>
      <c r="G93" s="199"/>
      <c r="H93" s="199"/>
      <c r="I93" s="199"/>
      <c r="J93" s="199"/>
      <c r="K93" s="199"/>
    </row>
    <row r="94" spans="1:11" ht="15.75" hidden="1">
      <c r="A94" s="198"/>
      <c r="B94" s="198"/>
      <c r="C94" s="198"/>
      <c r="D94" s="198"/>
      <c r="E94" s="198"/>
      <c r="F94" s="198"/>
      <c r="G94" s="198"/>
      <c r="H94" s="198"/>
      <c r="I94" s="198"/>
      <c r="J94" s="198"/>
      <c r="K94" s="198"/>
    </row>
    <row r="95" spans="1:11" ht="15.75" hidden="1">
      <c r="A95" s="198"/>
      <c r="B95" s="199"/>
      <c r="C95" s="199"/>
      <c r="D95" s="199"/>
      <c r="E95" s="199"/>
      <c r="F95" s="199"/>
      <c r="G95" s="199"/>
      <c r="H95" s="199"/>
      <c r="I95" s="199"/>
      <c r="J95" s="199"/>
      <c r="K95" s="199"/>
    </row>
    <row r="96" spans="1:11" ht="15.75" hidden="1">
      <c r="A96" s="198"/>
      <c r="B96" s="198"/>
      <c r="C96" s="198"/>
      <c r="D96" s="198"/>
      <c r="E96" s="198"/>
      <c r="F96" s="198"/>
      <c r="G96" s="198"/>
      <c r="H96" s="198"/>
      <c r="I96" s="198"/>
      <c r="J96" s="198"/>
      <c r="K96" s="198"/>
    </row>
    <row r="97" spans="1:11" ht="15.75" hidden="1">
      <c r="A97" s="198"/>
      <c r="B97" s="199"/>
      <c r="C97" s="199"/>
      <c r="D97" s="199"/>
      <c r="E97" s="199"/>
      <c r="F97" s="199"/>
      <c r="G97" s="199"/>
      <c r="H97" s="199"/>
      <c r="I97" s="199"/>
      <c r="J97" s="199"/>
      <c r="K97" s="199"/>
    </row>
    <row r="98" spans="1:11" ht="15.75" hidden="1">
      <c r="A98" s="198"/>
      <c r="B98" s="199"/>
      <c r="C98" s="199"/>
      <c r="D98" s="199"/>
      <c r="E98" s="199"/>
      <c r="F98" s="199"/>
      <c r="G98" s="199"/>
      <c r="H98" s="199"/>
      <c r="I98" s="199"/>
      <c r="J98" s="199"/>
      <c r="K98" s="199"/>
    </row>
    <row r="99" spans="1:11" ht="15.75" hidden="1">
      <c r="A99" s="198"/>
      <c r="B99" s="199"/>
      <c r="C99" s="199"/>
      <c r="D99" s="199"/>
      <c r="E99" s="199"/>
      <c r="F99" s="199"/>
      <c r="G99" s="199"/>
      <c r="H99" s="199"/>
      <c r="I99" s="199"/>
      <c r="J99" s="199"/>
      <c r="K99" s="199"/>
    </row>
    <row r="100" spans="1:11" ht="15.75" hidden="1">
      <c r="A100" s="198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</row>
    <row r="101" spans="1:11" ht="15.75" hidden="1">
      <c r="A101" s="198"/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</row>
    <row r="102" spans="1:11" ht="15.75" hidden="1">
      <c r="A102" s="198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</row>
    <row r="103" spans="1:11" ht="15.75" hidden="1">
      <c r="A103" s="198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</row>
    <row r="104" spans="1:11" ht="15.75" hidden="1">
      <c r="A104" s="198"/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</row>
    <row r="105" spans="1:11" ht="15.75" hidden="1">
      <c r="A105" s="198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</row>
    <row r="106" spans="1:11" ht="15.75" hidden="1">
      <c r="A106" s="198"/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</row>
    <row r="107" spans="1:11" ht="15.75" hidden="1">
      <c r="A107" s="197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</row>
    <row r="108" ht="15.75" hidden="1"/>
    <row r="109" ht="15.75" hidden="1"/>
    <row r="110" spans="1:11" ht="15.75" hidden="1">
      <c r="A110" s="197"/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</row>
  </sheetData>
  <sheetProtection/>
  <mergeCells count="5">
    <mergeCell ref="B2:N2"/>
    <mergeCell ref="C5:E5"/>
    <mergeCell ref="F5:H5"/>
    <mergeCell ref="I5:K5"/>
    <mergeCell ref="L5:N5"/>
  </mergeCells>
  <printOptions horizontalCentered="1"/>
  <pageMargins left="0.39" right="0.24" top="0.25" bottom="0.24" header="0.27" footer="0.36"/>
  <pageSetup fitToHeight="1" fitToWidth="1" horizontalDpi="600" verticalDpi="600" orientation="portrait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B8" sqref="B8"/>
    </sheetView>
  </sheetViews>
  <sheetFormatPr defaultColWidth="0" defaultRowHeight="15.75" zeroHeight="1"/>
  <cols>
    <col min="1" max="1" width="1.4921875" style="174" customWidth="1"/>
    <col min="2" max="2" width="34.50390625" style="174" customWidth="1"/>
    <col min="3" max="9" width="9.00390625" style="174" customWidth="1"/>
    <col min="10" max="10" width="10.375" style="174" customWidth="1"/>
    <col min="11" max="11" width="9.625" style="174" customWidth="1"/>
    <col min="12" max="14" width="9.00390625" style="174" customWidth="1"/>
    <col min="15" max="15" width="8.875" style="174" customWidth="1"/>
    <col min="16" max="16384" width="0" style="174" hidden="1" customWidth="1"/>
  </cols>
  <sheetData>
    <row r="1" spans="1:11" ht="15.75">
      <c r="A1" s="175"/>
      <c r="B1" s="175"/>
      <c r="C1" s="175"/>
      <c r="D1" s="175"/>
      <c r="E1" s="175"/>
      <c r="F1" s="175"/>
      <c r="G1" s="175"/>
      <c r="H1" s="175"/>
      <c r="I1" s="175"/>
      <c r="J1" s="193"/>
      <c r="K1" s="175"/>
    </row>
    <row r="2" spans="1:14" ht="18.75">
      <c r="A2" s="175"/>
      <c r="B2" s="277" t="s">
        <v>320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:14" ht="15.75">
      <c r="A3" s="175"/>
      <c r="B3" s="192"/>
      <c r="C3" s="192"/>
      <c r="D3" s="192"/>
      <c r="E3" s="192"/>
      <c r="F3" s="192"/>
      <c r="G3" s="192"/>
      <c r="H3" s="192"/>
      <c r="I3" s="192"/>
      <c r="J3" s="100"/>
      <c r="K3" s="192"/>
      <c r="L3" s="100"/>
      <c r="M3" s="100"/>
      <c r="N3" s="100"/>
    </row>
    <row r="4" spans="1:14" ht="15.75">
      <c r="A4" s="175"/>
      <c r="B4" s="100"/>
      <c r="C4" s="100"/>
      <c r="D4" s="100"/>
      <c r="E4" s="100"/>
      <c r="F4" s="100"/>
      <c r="G4" s="100"/>
      <c r="H4" s="100"/>
      <c r="I4" s="100"/>
      <c r="J4" s="191"/>
      <c r="K4" s="100"/>
      <c r="L4" s="100"/>
      <c r="M4" s="176" t="s">
        <v>335</v>
      </c>
      <c r="N4" s="176"/>
    </row>
    <row r="5" spans="1:14" s="151" customFormat="1" ht="15.75">
      <c r="A5" s="190"/>
      <c r="B5" s="189"/>
      <c r="C5" s="278" t="s">
        <v>318</v>
      </c>
      <c r="D5" s="278"/>
      <c r="E5" s="278"/>
      <c r="F5" s="278" t="s">
        <v>317</v>
      </c>
      <c r="G5" s="278"/>
      <c r="H5" s="278"/>
      <c r="I5" s="278" t="s">
        <v>247</v>
      </c>
      <c r="J5" s="278"/>
      <c r="K5" s="278"/>
      <c r="L5" s="278" t="s">
        <v>4</v>
      </c>
      <c r="M5" s="278"/>
      <c r="N5" s="278"/>
    </row>
    <row r="6" spans="1:14" s="151" customFormat="1" ht="15.75">
      <c r="A6" s="190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1:14" s="151" customFormat="1" ht="15.75">
      <c r="A7" s="190"/>
      <c r="B7" s="189" t="s">
        <v>316</v>
      </c>
      <c r="C7" s="189" t="s">
        <v>0</v>
      </c>
      <c r="D7" s="189" t="s">
        <v>1</v>
      </c>
      <c r="E7" s="189" t="s">
        <v>2</v>
      </c>
      <c r="F7" s="189" t="s">
        <v>0</v>
      </c>
      <c r="G7" s="189" t="s">
        <v>1</v>
      </c>
      <c r="H7" s="189" t="s">
        <v>2</v>
      </c>
      <c r="I7" s="189" t="s">
        <v>0</v>
      </c>
      <c r="J7" s="189" t="s">
        <v>1</v>
      </c>
      <c r="K7" s="189" t="s">
        <v>2</v>
      </c>
      <c r="L7" s="189" t="s">
        <v>0</v>
      </c>
      <c r="M7" s="189" t="s">
        <v>1</v>
      </c>
      <c r="N7" s="189" t="s">
        <v>2</v>
      </c>
    </row>
    <row r="8" spans="1:14" s="151" customFormat="1" ht="15.75">
      <c r="A8" s="190"/>
      <c r="B8" s="189" t="s">
        <v>315</v>
      </c>
      <c r="C8" s="189">
        <v>2</v>
      </c>
      <c r="D8" s="189">
        <f>C8+1</f>
        <v>3</v>
      </c>
      <c r="E8" s="189">
        <v>4</v>
      </c>
      <c r="F8" s="189">
        <v>5</v>
      </c>
      <c r="G8" s="189">
        <v>6</v>
      </c>
      <c r="H8" s="189">
        <v>7</v>
      </c>
      <c r="I8" s="189">
        <f aca="true" t="shared" si="0" ref="I8:N8">H8+1</f>
        <v>8</v>
      </c>
      <c r="J8" s="189">
        <f t="shared" si="0"/>
        <v>9</v>
      </c>
      <c r="K8" s="189">
        <f t="shared" si="0"/>
        <v>10</v>
      </c>
      <c r="L8" s="189">
        <f t="shared" si="0"/>
        <v>11</v>
      </c>
      <c r="M8" s="189">
        <f t="shared" si="0"/>
        <v>12</v>
      </c>
      <c r="N8" s="189">
        <f t="shared" si="0"/>
        <v>13</v>
      </c>
    </row>
    <row r="9" spans="1:14" ht="15.75">
      <c r="A9" s="175"/>
      <c r="B9" s="176" t="s">
        <v>314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</row>
    <row r="10" spans="1:14" ht="15.75">
      <c r="A10" s="175"/>
      <c r="B10" s="176" t="s">
        <v>313</v>
      </c>
      <c r="C10" s="176">
        <v>3319.1290064977197</v>
      </c>
      <c r="D10" s="176">
        <v>5170.119470598471</v>
      </c>
      <c r="E10" s="176">
        <v>-1850.990464100751</v>
      </c>
      <c r="F10" s="176">
        <v>3498.6624622194004</v>
      </c>
      <c r="G10" s="176">
        <v>5484.478946409973</v>
      </c>
      <c r="H10" s="176">
        <v>-1985.8164841905727</v>
      </c>
      <c r="I10" s="176">
        <v>3622.52225208816</v>
      </c>
      <c r="J10" s="176">
        <v>6052.96083862392</v>
      </c>
      <c r="K10" s="176">
        <v>-2430.43858653576</v>
      </c>
      <c r="L10" s="176">
        <v>2956.3094862</v>
      </c>
      <c r="M10" s="176">
        <v>4370.491159900001</v>
      </c>
      <c r="N10" s="176">
        <v>-1414.1816737000008</v>
      </c>
    </row>
    <row r="11" spans="1:14" ht="15.75">
      <c r="A11" s="175"/>
      <c r="B11" s="176" t="s">
        <v>312</v>
      </c>
      <c r="C11" s="176">
        <v>2294.5309988111017</v>
      </c>
      <c r="D11" s="176">
        <v>1149.994156479528</v>
      </c>
      <c r="E11" s="176">
        <v>1144.5368423315736</v>
      </c>
      <c r="F11" s="176">
        <v>2387.9378986876463</v>
      </c>
      <c r="G11" s="176">
        <v>1244.7975136222788</v>
      </c>
      <c r="H11" s="176">
        <v>1143.1403850653676</v>
      </c>
      <c r="I11" s="176">
        <v>2937.04905969433</v>
      </c>
      <c r="J11" s="176">
        <v>1495.635399313801</v>
      </c>
      <c r="K11" s="176">
        <v>1441.413660380529</v>
      </c>
      <c r="L11" s="176">
        <v>2497.8208682</v>
      </c>
      <c r="M11" s="176">
        <v>1531.2712327000002</v>
      </c>
      <c r="N11" s="176">
        <v>966.5496354999998</v>
      </c>
    </row>
    <row r="12" spans="1:14" s="7" customFormat="1" ht="15.75">
      <c r="A12" s="188"/>
      <c r="B12" s="177" t="s">
        <v>311</v>
      </c>
      <c r="C12" s="177">
        <v>1488.417806984902</v>
      </c>
      <c r="D12" s="177">
        <v>808.8546616498222</v>
      </c>
      <c r="E12" s="177">
        <v>679.5631453350798</v>
      </c>
      <c r="F12" s="177">
        <v>1496.9479323376986</v>
      </c>
      <c r="G12" s="177">
        <v>855.6599903362448</v>
      </c>
      <c r="H12" s="177">
        <v>641.2879420014538</v>
      </c>
      <c r="I12" s="177">
        <v>1885.7623380513123</v>
      </c>
      <c r="J12" s="177">
        <v>1118.1485240769694</v>
      </c>
      <c r="K12" s="177">
        <v>767.613813974343</v>
      </c>
      <c r="L12" s="177">
        <v>1756.792004</v>
      </c>
      <c r="M12" s="177">
        <v>1192.9227829</v>
      </c>
      <c r="N12" s="177">
        <v>563.8692211</v>
      </c>
    </row>
    <row r="13" spans="1:14" s="7" customFormat="1" ht="15.75">
      <c r="A13" s="188"/>
      <c r="B13" s="177" t="s">
        <v>310</v>
      </c>
      <c r="C13" s="177">
        <v>165.2984102909537</v>
      </c>
      <c r="D13" s="177">
        <v>154.71836839634463</v>
      </c>
      <c r="E13" s="177">
        <v>10.580041894609082</v>
      </c>
      <c r="F13" s="177">
        <v>193.84635446544084</v>
      </c>
      <c r="G13" s="177">
        <v>161.75943505990261</v>
      </c>
      <c r="H13" s="177">
        <v>32.086919405538225</v>
      </c>
      <c r="I13" s="177">
        <v>258.117148778848</v>
      </c>
      <c r="J13" s="177">
        <v>179.80642540653986</v>
      </c>
      <c r="K13" s="177">
        <v>78.31072337230813</v>
      </c>
      <c r="L13" s="177">
        <v>198.6933551</v>
      </c>
      <c r="M13" s="177">
        <v>128.17044829999998</v>
      </c>
      <c r="N13" s="177">
        <v>70.52290680000002</v>
      </c>
    </row>
    <row r="14" spans="2:14" s="7" customFormat="1" ht="15.75">
      <c r="B14" s="177" t="s">
        <v>309</v>
      </c>
      <c r="C14" s="177">
        <v>193.54239509063655</v>
      </c>
      <c r="D14" s="177">
        <v>178.94390166127567</v>
      </c>
      <c r="E14" s="177">
        <v>14.598493429360872</v>
      </c>
      <c r="F14" s="177">
        <v>202.50279275538534</v>
      </c>
      <c r="G14" s="177">
        <v>165.8968424216425</v>
      </c>
      <c r="H14" s="177">
        <v>36.60595033374284</v>
      </c>
      <c r="I14" s="177">
        <v>233.2537367782127</v>
      </c>
      <c r="J14" s="177">
        <v>226.3534388944671</v>
      </c>
      <c r="K14" s="177">
        <v>6.900297883745594</v>
      </c>
      <c r="L14" s="177">
        <v>166.5722347</v>
      </c>
      <c r="M14" s="177">
        <v>178.7298096</v>
      </c>
      <c r="N14" s="177">
        <v>-12.157574900000014</v>
      </c>
    </row>
    <row r="15" spans="2:14" s="7" customFormat="1" ht="15.75">
      <c r="B15" s="177" t="s">
        <v>308</v>
      </c>
      <c r="C15" s="177">
        <v>25.286635046385083</v>
      </c>
      <c r="D15" s="177">
        <v>13.321412519625952</v>
      </c>
      <c r="E15" s="177">
        <v>11.965222526759131</v>
      </c>
      <c r="F15" s="177">
        <v>28.330896412314615</v>
      </c>
      <c r="G15" s="177">
        <v>19.35498943008117</v>
      </c>
      <c r="H15" s="177">
        <v>8.975906982233447</v>
      </c>
      <c r="I15" s="177">
        <v>40.68078352808015</v>
      </c>
      <c r="J15" s="177">
        <v>22.403778137540076</v>
      </c>
      <c r="K15" s="177">
        <v>18.277005390540072</v>
      </c>
      <c r="L15" s="177">
        <v>22.7449833</v>
      </c>
      <c r="M15" s="177">
        <v>18.079345699999998</v>
      </c>
      <c r="N15" s="177">
        <v>4.665637600000004</v>
      </c>
    </row>
    <row r="16" spans="2:14" s="7" customFormat="1" ht="15.75">
      <c r="B16" s="177" t="s">
        <v>307</v>
      </c>
      <c r="C16" s="177">
        <v>6.198509147081638</v>
      </c>
      <c r="D16" s="177">
        <v>9.007262612328999</v>
      </c>
      <c r="E16" s="177">
        <v>-2.808753465247361</v>
      </c>
      <c r="F16" s="177">
        <v>6.7095614363436775</v>
      </c>
      <c r="G16" s="177">
        <v>8.193832033019117</v>
      </c>
      <c r="H16" s="177">
        <v>-1.4842705966754393</v>
      </c>
      <c r="I16" s="177">
        <v>7.406647454237498</v>
      </c>
      <c r="J16" s="177">
        <v>9.451372319353275</v>
      </c>
      <c r="K16" s="177">
        <v>-2.0447248651157777</v>
      </c>
      <c r="L16" s="177">
        <v>6.729285</v>
      </c>
      <c r="M16" s="177">
        <v>8.748070499999999</v>
      </c>
      <c r="N16" s="177">
        <v>-2.018785499999999</v>
      </c>
    </row>
    <row r="17" spans="2:14" s="7" customFormat="1" ht="15.75">
      <c r="B17" s="177" t="s">
        <v>306</v>
      </c>
      <c r="C17" s="177">
        <v>1098.0918574098448</v>
      </c>
      <c r="D17" s="177">
        <v>452.863716460247</v>
      </c>
      <c r="E17" s="177">
        <v>645.2281409495978</v>
      </c>
      <c r="F17" s="177">
        <v>1065.558327268214</v>
      </c>
      <c r="G17" s="177">
        <v>500.4548913915994</v>
      </c>
      <c r="H17" s="177">
        <v>565.1034358766146</v>
      </c>
      <c r="I17" s="177">
        <v>1346.304021511934</v>
      </c>
      <c r="J17" s="177">
        <v>680.1335093190689</v>
      </c>
      <c r="K17" s="177">
        <v>666.1705121928651</v>
      </c>
      <c r="L17" s="177">
        <v>1362.007284</v>
      </c>
      <c r="M17" s="177">
        <v>859.1951088</v>
      </c>
      <c r="N17" s="177">
        <v>502.81217520000007</v>
      </c>
    </row>
    <row r="18" spans="2:14" s="7" customFormat="1" ht="15.75">
      <c r="B18" s="179" t="s">
        <v>305</v>
      </c>
      <c r="C18" s="177"/>
      <c r="D18" s="177"/>
      <c r="E18" s="176"/>
      <c r="F18" s="177"/>
      <c r="G18" s="177"/>
      <c r="H18" s="177"/>
      <c r="I18" s="177"/>
      <c r="J18" s="177"/>
      <c r="K18" s="177"/>
      <c r="L18" s="177"/>
      <c r="M18" s="177"/>
      <c r="N18" s="177"/>
    </row>
    <row r="19" spans="2:14" s="7" customFormat="1" ht="15.75">
      <c r="B19" s="187" t="s">
        <v>304</v>
      </c>
      <c r="C19" s="177">
        <v>668.395262889975</v>
      </c>
      <c r="D19" s="177">
        <v>13.516657256445793</v>
      </c>
      <c r="E19" s="177">
        <v>654.8786056335292</v>
      </c>
      <c r="F19" s="177">
        <v>638.1445339014282</v>
      </c>
      <c r="G19" s="177">
        <v>14.063084950921272</v>
      </c>
      <c r="H19" s="177">
        <v>624.0814489505069</v>
      </c>
      <c r="I19" s="177">
        <v>821.1387579142885</v>
      </c>
      <c r="J19" s="177">
        <v>16.150248874505678</v>
      </c>
      <c r="K19" s="177">
        <v>804.9885090397828</v>
      </c>
      <c r="L19" s="177">
        <v>661.3989917</v>
      </c>
      <c r="M19" s="177">
        <v>31.8070871</v>
      </c>
      <c r="N19" s="177">
        <v>629.5919046</v>
      </c>
    </row>
    <row r="20" spans="2:15" s="7" customFormat="1" ht="15.75">
      <c r="B20" s="187" t="s">
        <v>303</v>
      </c>
      <c r="C20" s="177">
        <v>239.44146624802377</v>
      </c>
      <c r="D20" s="177">
        <v>278.0360936349102</v>
      </c>
      <c r="E20" s="177">
        <v>-38.5946273868864</v>
      </c>
      <c r="F20" s="177">
        <v>249.0000923346807</v>
      </c>
      <c r="G20" s="177">
        <v>290.75346500790727</v>
      </c>
      <c r="H20" s="177">
        <v>-41.75337267322658</v>
      </c>
      <c r="I20" s="236">
        <v>306</v>
      </c>
      <c r="J20" s="236">
        <v>353.94205788306783</v>
      </c>
      <c r="K20" s="236">
        <v>-46.49</v>
      </c>
      <c r="L20" s="177">
        <v>317.8465615</v>
      </c>
      <c r="M20" s="177">
        <v>358.2671334</v>
      </c>
      <c r="N20" s="177">
        <v>-40.42057189999997</v>
      </c>
      <c r="O20" s="174"/>
    </row>
    <row r="21" spans="2:15" s="7" customFormat="1" ht="15.75">
      <c r="B21" s="187" t="s">
        <v>302</v>
      </c>
      <c r="C21" s="177">
        <v>56.64585466705261</v>
      </c>
      <c r="D21" s="177">
        <v>78.86144494581903</v>
      </c>
      <c r="E21" s="177">
        <v>-22.21559027876642</v>
      </c>
      <c r="F21" s="177">
        <v>72.17994755841251</v>
      </c>
      <c r="G21" s="177">
        <v>97.4941473651316</v>
      </c>
      <c r="H21" s="177">
        <v>-25.31419980671909</v>
      </c>
      <c r="I21" s="177">
        <v>82.13204000251662</v>
      </c>
      <c r="J21" s="177">
        <v>107.1438665559662</v>
      </c>
      <c r="K21" s="177">
        <v>-25.01182655344958</v>
      </c>
      <c r="L21" s="177">
        <v>75.5474396</v>
      </c>
      <c r="M21" s="177">
        <v>87.9741859</v>
      </c>
      <c r="N21" s="177">
        <v>-12.42674629999999</v>
      </c>
      <c r="O21" s="174"/>
    </row>
    <row r="22" spans="2:15" s="7" customFormat="1" ht="15.75">
      <c r="B22" s="187" t="s">
        <v>301</v>
      </c>
      <c r="C22" s="177">
        <v>16.08300317554453</v>
      </c>
      <c r="D22" s="177">
        <v>18.555529173264286</v>
      </c>
      <c r="E22" s="177">
        <v>-2.4725259977197567</v>
      </c>
      <c r="F22" s="177">
        <v>17.83089076113378</v>
      </c>
      <c r="G22" s="177">
        <v>14.161880006564122</v>
      </c>
      <c r="H22" s="177">
        <v>3.6690107545696584</v>
      </c>
      <c r="I22" s="177">
        <v>23.238337891676707</v>
      </c>
      <c r="J22" s="177">
        <v>16.709619186200907</v>
      </c>
      <c r="K22" s="177">
        <v>6.5287187054758</v>
      </c>
      <c r="L22" s="177">
        <v>19.0214456</v>
      </c>
      <c r="M22" s="177">
        <v>13.6380176</v>
      </c>
      <c r="N22" s="177">
        <v>5.383428</v>
      </c>
      <c r="O22" s="174"/>
    </row>
    <row r="23" spans="2:15" s="7" customFormat="1" ht="15.75">
      <c r="B23" s="177" t="s">
        <v>300</v>
      </c>
      <c r="C23" s="177">
        <v>694.6711858164814</v>
      </c>
      <c r="D23" s="177">
        <v>37.11794491530673</v>
      </c>
      <c r="E23" s="177">
        <v>657.5532409011747</v>
      </c>
      <c r="F23" s="177">
        <v>749.6423922019766</v>
      </c>
      <c r="G23" s="177">
        <v>35.464357010020684</v>
      </c>
      <c r="H23" s="177">
        <v>714.1780351919559</v>
      </c>
      <c r="I23" s="177">
        <v>935.086435468102</v>
      </c>
      <c r="J23" s="177">
        <v>31.26079691017643</v>
      </c>
      <c r="K23" s="177">
        <v>903.8256385579256</v>
      </c>
      <c r="L23" s="177">
        <v>646.9983218</v>
      </c>
      <c r="M23" s="177">
        <v>37.8634436</v>
      </c>
      <c r="N23" s="177">
        <v>609.1348782</v>
      </c>
      <c r="O23" s="174"/>
    </row>
    <row r="24" spans="2:15" s="7" customFormat="1" ht="15.75">
      <c r="B24" s="177" t="s">
        <v>299</v>
      </c>
      <c r="C24" s="177">
        <v>2.0756002063103436</v>
      </c>
      <c r="D24" s="177">
        <v>6.512980323987788</v>
      </c>
      <c r="E24" s="177">
        <v>-4.437380117677445</v>
      </c>
      <c r="F24" s="177">
        <v>6.2310124315020365</v>
      </c>
      <c r="G24" s="177">
        <v>6.972209600921787</v>
      </c>
      <c r="H24" s="177">
        <v>-0.7411971694197508</v>
      </c>
      <c r="I24" s="177">
        <v>17.884709499614576</v>
      </c>
      <c r="J24" s="177">
        <v>7.577111266381875</v>
      </c>
      <c r="K24" s="177">
        <v>10.307598233232701</v>
      </c>
      <c r="L24" s="177">
        <v>15.2979079</v>
      </c>
      <c r="M24" s="177">
        <v>8.927518099999999</v>
      </c>
      <c r="N24" s="177">
        <v>6.370389800000002</v>
      </c>
      <c r="O24" s="174"/>
    </row>
    <row r="25" spans="2:15" s="7" customFormat="1" ht="15.75">
      <c r="B25" s="177" t="s">
        <v>298</v>
      </c>
      <c r="C25" s="177">
        <v>692.595585610171</v>
      </c>
      <c r="D25" s="177">
        <v>30.604964591318947</v>
      </c>
      <c r="E25" s="177">
        <v>661.9906210188522</v>
      </c>
      <c r="F25" s="177">
        <v>743.4113797704745</v>
      </c>
      <c r="G25" s="177">
        <v>28.492147409098894</v>
      </c>
      <c r="H25" s="177">
        <v>714.9192323613755</v>
      </c>
      <c r="I25" s="177">
        <v>917.2017259684876</v>
      </c>
      <c r="J25" s="177">
        <v>23.683685643794554</v>
      </c>
      <c r="K25" s="177">
        <v>893.5180403246931</v>
      </c>
      <c r="L25" s="177">
        <v>631.7004139</v>
      </c>
      <c r="M25" s="177">
        <v>28.935925499999996</v>
      </c>
      <c r="N25" s="177">
        <v>602.7644883999999</v>
      </c>
      <c r="O25" s="174"/>
    </row>
    <row r="26" spans="2:15" s="7" customFormat="1" ht="15.75">
      <c r="B26" s="186" t="s">
        <v>297</v>
      </c>
      <c r="C26" s="177">
        <v>111.44200600971848</v>
      </c>
      <c r="D26" s="177">
        <v>304.0215499143991</v>
      </c>
      <c r="E26" s="177">
        <v>-192.5795439046806</v>
      </c>
      <c r="F26" s="177">
        <v>141.347574147971</v>
      </c>
      <c r="G26" s="177">
        <v>353.67316627601326</v>
      </c>
      <c r="H26" s="177">
        <v>-212.32559212804227</v>
      </c>
      <c r="I26" s="177">
        <v>116.20028617491572</v>
      </c>
      <c r="J26" s="177">
        <v>346.22607832665517</v>
      </c>
      <c r="K26" s="177">
        <v>-230.02579215173944</v>
      </c>
      <c r="L26" s="177">
        <v>94.03054239999999</v>
      </c>
      <c r="M26" s="177">
        <v>300.4850062</v>
      </c>
      <c r="N26" s="177">
        <v>-206.45446379999998</v>
      </c>
      <c r="O26" s="174"/>
    </row>
    <row r="27" spans="2:15" s="7" customFormat="1" ht="15.75">
      <c r="B27" s="186" t="s">
        <v>296</v>
      </c>
      <c r="C27" s="177">
        <v>85.12770712652993</v>
      </c>
      <c r="D27" s="177">
        <v>286.1455756902997</v>
      </c>
      <c r="E27" s="177">
        <v>-201.0178685637698</v>
      </c>
      <c r="F27" s="177">
        <v>108.80421389698145</v>
      </c>
      <c r="G27" s="177">
        <v>332.29202696060287</v>
      </c>
      <c r="H27" s="177">
        <v>-223.48781306362142</v>
      </c>
      <c r="I27" s="177">
        <v>86.49267344668951</v>
      </c>
      <c r="J27" s="177">
        <v>318.1549601429723</v>
      </c>
      <c r="K27" s="177">
        <v>-231.6622866962828</v>
      </c>
      <c r="L27" s="177">
        <v>81.24490089999999</v>
      </c>
      <c r="M27" s="177">
        <v>275.1380327</v>
      </c>
      <c r="N27" s="177">
        <v>-193.8931318</v>
      </c>
      <c r="O27" s="174"/>
    </row>
    <row r="28" spans="2:15" s="7" customFormat="1" ht="15.75">
      <c r="B28" s="186" t="s">
        <v>295</v>
      </c>
      <c r="C28" s="177">
        <v>26.314298883188545</v>
      </c>
      <c r="D28" s="177">
        <v>17.87597422409939</v>
      </c>
      <c r="E28" s="177">
        <v>8.438324659089155</v>
      </c>
      <c r="F28" s="177">
        <v>32.54336025098956</v>
      </c>
      <c r="G28" s="177">
        <v>21.381139315410415</v>
      </c>
      <c r="H28" s="177">
        <v>11.162220935579143</v>
      </c>
      <c r="I28" s="177">
        <v>29.707612728226206</v>
      </c>
      <c r="J28" s="177">
        <v>28.071118183682856</v>
      </c>
      <c r="K28" s="177">
        <v>1.6364945445433499</v>
      </c>
      <c r="L28" s="177">
        <v>12.8305034</v>
      </c>
      <c r="M28" s="177">
        <v>25.3021116</v>
      </c>
      <c r="N28" s="177">
        <v>-12.4716082</v>
      </c>
      <c r="O28" s="174"/>
    </row>
    <row r="29" spans="2:14" ht="15.75">
      <c r="B29" s="176" t="s">
        <v>294</v>
      </c>
      <c r="C29" s="176">
        <v>5613.6600053088205</v>
      </c>
      <c r="D29" s="176">
        <v>6320.113627078</v>
      </c>
      <c r="E29" s="176">
        <v>-706.4536217691793</v>
      </c>
      <c r="F29" s="176">
        <v>5886.600360907046</v>
      </c>
      <c r="G29" s="176">
        <v>6729.276460032252</v>
      </c>
      <c r="H29" s="176">
        <v>-842.6760991252058</v>
      </c>
      <c r="I29" s="176">
        <v>6559.57131178249</v>
      </c>
      <c r="J29" s="176">
        <v>7548.5962379377215</v>
      </c>
      <c r="K29" s="176">
        <v>-989.0249261552317</v>
      </c>
      <c r="L29" s="176">
        <v>5454.130354399999</v>
      </c>
      <c r="M29" s="176">
        <v>5901.7175307</v>
      </c>
      <c r="N29" s="176">
        <v>-447.58717630000046</v>
      </c>
    </row>
    <row r="30" spans="2:14" ht="15.75"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</row>
    <row r="31" spans="2:14" ht="15.75">
      <c r="B31" s="176" t="s">
        <v>293</v>
      </c>
      <c r="C31" s="177"/>
      <c r="D31" s="177"/>
      <c r="E31" s="176"/>
      <c r="F31" s="177"/>
      <c r="G31" s="177"/>
      <c r="H31" s="176"/>
      <c r="I31" s="177"/>
      <c r="J31" s="177"/>
      <c r="K31" s="176"/>
      <c r="L31" s="177"/>
      <c r="M31" s="177"/>
      <c r="N31" s="176"/>
    </row>
    <row r="32" spans="2:14" ht="15.75">
      <c r="B32" s="176" t="s">
        <v>292</v>
      </c>
      <c r="C32" s="176">
        <v>2995.603356729157</v>
      </c>
      <c r="D32" s="176">
        <v>2534.5466319935213</v>
      </c>
      <c r="E32" s="176">
        <v>461.0567247356357</v>
      </c>
      <c r="F32" s="176">
        <v>2411.688236700399</v>
      </c>
      <c r="G32" s="176">
        <v>2284.6606418445813</v>
      </c>
      <c r="H32" s="176">
        <v>127.02759485581782</v>
      </c>
      <c r="I32" s="176">
        <v>2510.8988191807084</v>
      </c>
      <c r="J32" s="176">
        <v>2185.8210911497995</v>
      </c>
      <c r="K32" s="176">
        <v>325.07772803090893</v>
      </c>
      <c r="L32" s="176">
        <v>4989.4956561</v>
      </c>
      <c r="M32" s="176">
        <v>4653.3903013</v>
      </c>
      <c r="N32" s="176">
        <v>336.1053548</v>
      </c>
    </row>
    <row r="33" spans="2:14" s="7" customFormat="1" ht="15.75">
      <c r="B33" s="177" t="s">
        <v>291</v>
      </c>
      <c r="C33" s="177">
        <v>818.2158196219401</v>
      </c>
      <c r="D33" s="177">
        <v>470.7871289107257</v>
      </c>
      <c r="E33" s="177">
        <v>347.4286907112144</v>
      </c>
      <c r="F33" s="177">
        <v>432.923712615337</v>
      </c>
      <c r="G33" s="177">
        <v>251.15982591843698</v>
      </c>
      <c r="H33" s="177">
        <v>181.76388669690004</v>
      </c>
      <c r="I33" s="177">
        <v>506.77627639889886</v>
      </c>
      <c r="J33" s="177">
        <v>278.37878408904334</v>
      </c>
      <c r="K33" s="177">
        <v>228.39749230985552</v>
      </c>
      <c r="L33" s="177">
        <v>422.77854560000003</v>
      </c>
      <c r="M33" s="177">
        <v>369.2582989</v>
      </c>
      <c r="N33" s="177">
        <v>53.52024670000003</v>
      </c>
    </row>
    <row r="34" spans="2:14" s="7" customFormat="1" ht="15.75">
      <c r="B34" s="177" t="s">
        <v>290</v>
      </c>
      <c r="C34" s="177">
        <v>800.1458322063982</v>
      </c>
      <c r="D34" s="177">
        <v>203.8389259547257</v>
      </c>
      <c r="E34" s="177">
        <v>596.3069062516724</v>
      </c>
      <c r="F34" s="177">
        <v>416.1683778205746</v>
      </c>
      <c r="G34" s="177">
        <v>97.830188686437</v>
      </c>
      <c r="H34" s="177">
        <v>318.3381891341376</v>
      </c>
      <c r="I34" s="177">
        <v>455.77363869006376</v>
      </c>
      <c r="J34" s="177">
        <v>130.35568813704333</v>
      </c>
      <c r="K34" s="177">
        <v>325.41795055302043</v>
      </c>
      <c r="L34" s="177">
        <v>374.148246</v>
      </c>
      <c r="M34" s="177">
        <v>98.69618</v>
      </c>
      <c r="N34" s="177">
        <v>275.45206599999995</v>
      </c>
    </row>
    <row r="35" spans="2:14" s="7" customFormat="1" ht="15.75">
      <c r="B35" s="185" t="s">
        <v>288</v>
      </c>
      <c r="C35" s="177">
        <v>612.3315240270861</v>
      </c>
      <c r="D35" s="177">
        <v>188.94232652146138</v>
      </c>
      <c r="E35" s="177">
        <v>423.3891975056247</v>
      </c>
      <c r="F35" s="177">
        <v>272.36215068304364</v>
      </c>
      <c r="G35" s="177">
        <v>92.25977901759427</v>
      </c>
      <c r="H35" s="177">
        <v>180.10237166544937</v>
      </c>
      <c r="I35" s="177">
        <v>270.2780430694321</v>
      </c>
      <c r="J35" s="177">
        <v>128.0949478585081</v>
      </c>
      <c r="K35" s="177">
        <v>142.183095210924</v>
      </c>
      <c r="L35" s="177">
        <v>235.65956070000001</v>
      </c>
      <c r="M35" s="177">
        <v>83.4879959</v>
      </c>
      <c r="N35" s="177">
        <v>152.1715648</v>
      </c>
    </row>
    <row r="36" spans="2:14" s="7" customFormat="1" ht="15.75">
      <c r="B36" s="185" t="s">
        <v>287</v>
      </c>
      <c r="C36" s="177">
        <v>122.06287616331211</v>
      </c>
      <c r="D36" s="177">
        <v>0</v>
      </c>
      <c r="E36" s="177">
        <v>122.06287616331211</v>
      </c>
      <c r="F36" s="177">
        <v>124.97648049353097</v>
      </c>
      <c r="G36" s="177">
        <v>0</v>
      </c>
      <c r="H36" s="177">
        <v>124.97648049353097</v>
      </c>
      <c r="I36" s="177">
        <v>139.0470708206317</v>
      </c>
      <c r="J36" s="177">
        <v>0</v>
      </c>
      <c r="K36" s="177">
        <v>139.0470708206317</v>
      </c>
      <c r="L36" s="177">
        <v>133.9127715</v>
      </c>
      <c r="M36" s="182">
        <v>0</v>
      </c>
      <c r="N36" s="177">
        <v>133.9127715</v>
      </c>
    </row>
    <row r="37" spans="2:14" s="7" customFormat="1" ht="15.75">
      <c r="B37" s="185" t="s">
        <v>286</v>
      </c>
      <c r="C37" s="177">
        <v>65.751432016</v>
      </c>
      <c r="D37" s="182">
        <v>14.89659943326431</v>
      </c>
      <c r="E37" s="177">
        <v>50.85483258273568</v>
      </c>
      <c r="F37" s="177">
        <v>18.829746644000004</v>
      </c>
      <c r="G37" s="182">
        <v>5.5704096688427445</v>
      </c>
      <c r="H37" s="177">
        <v>13.25933697515726</v>
      </c>
      <c r="I37" s="177">
        <v>46.4485248</v>
      </c>
      <c r="J37" s="182">
        <v>2.2607402785352226</v>
      </c>
      <c r="K37" s="177">
        <v>44.18778452146478</v>
      </c>
      <c r="L37" s="177">
        <v>4.6207757</v>
      </c>
      <c r="M37" s="177">
        <v>15.2081841</v>
      </c>
      <c r="N37" s="177">
        <v>-10.587408400000001</v>
      </c>
    </row>
    <row r="38" spans="2:14" s="7" customFormat="1" ht="15.75">
      <c r="B38" s="177" t="s">
        <v>289</v>
      </c>
      <c r="C38" s="177">
        <v>18.06998741554203</v>
      </c>
      <c r="D38" s="177">
        <v>266.948202956</v>
      </c>
      <c r="E38" s="177">
        <v>-248.87821554045797</v>
      </c>
      <c r="F38" s="177">
        <v>16.755334794762387</v>
      </c>
      <c r="G38" s="177">
        <v>153.32963723199998</v>
      </c>
      <c r="H38" s="177">
        <v>-136.5743024372376</v>
      </c>
      <c r="I38" s="177">
        <v>51.002637708835145</v>
      </c>
      <c r="J38" s="177">
        <v>148.023095952</v>
      </c>
      <c r="K38" s="177">
        <v>-97.02045824316485</v>
      </c>
      <c r="L38" s="177">
        <v>48.6302996</v>
      </c>
      <c r="M38" s="177">
        <v>270.5621189</v>
      </c>
      <c r="N38" s="177">
        <v>-221.93181929999997</v>
      </c>
    </row>
    <row r="39" spans="2:14" s="7" customFormat="1" ht="15.75">
      <c r="B39" s="179" t="s">
        <v>288</v>
      </c>
      <c r="C39" s="177">
        <v>18.06998741554203</v>
      </c>
      <c r="D39" s="177">
        <v>68.64737162750001</v>
      </c>
      <c r="E39" s="177">
        <v>-50.57738421195798</v>
      </c>
      <c r="F39" s="177">
        <v>16.755334794762387</v>
      </c>
      <c r="G39" s="177">
        <v>73.2307725255</v>
      </c>
      <c r="H39" s="177">
        <v>-56.47543773073761</v>
      </c>
      <c r="I39" s="177">
        <v>51.002637708835145</v>
      </c>
      <c r="J39" s="177">
        <v>70.39154247</v>
      </c>
      <c r="K39" s="177">
        <v>-19.38890476116486</v>
      </c>
      <c r="L39" s="177">
        <v>48.6302996</v>
      </c>
      <c r="M39" s="177">
        <v>149.70416029999998</v>
      </c>
      <c r="N39" s="177">
        <v>-101.07386069999998</v>
      </c>
    </row>
    <row r="40" spans="2:14" s="7" customFormat="1" ht="15.75">
      <c r="B40" s="179" t="s">
        <v>287</v>
      </c>
      <c r="C40" s="177">
        <v>0</v>
      </c>
      <c r="D40" s="177">
        <v>13.5034683085</v>
      </c>
      <c r="E40" s="177">
        <v>-13.5034683085</v>
      </c>
      <c r="F40" s="177">
        <v>0</v>
      </c>
      <c r="G40" s="177">
        <v>13.8257920565</v>
      </c>
      <c r="H40" s="177">
        <v>-13.8257920565</v>
      </c>
      <c r="I40" s="177">
        <v>0</v>
      </c>
      <c r="J40" s="177">
        <v>15.382381385999999</v>
      </c>
      <c r="K40" s="177">
        <v>-15.382381385999999</v>
      </c>
      <c r="L40" s="182">
        <v>0</v>
      </c>
      <c r="M40" s="177">
        <v>12.1575749</v>
      </c>
      <c r="N40" s="177">
        <v>-12.1575749</v>
      </c>
    </row>
    <row r="41" spans="2:14" s="7" customFormat="1" ht="15.75">
      <c r="B41" s="179" t="s">
        <v>286</v>
      </c>
      <c r="C41" s="182">
        <v>0</v>
      </c>
      <c r="D41" s="177">
        <v>184.79736302</v>
      </c>
      <c r="E41" s="177">
        <v>-184.79736302</v>
      </c>
      <c r="F41" s="182">
        <v>0</v>
      </c>
      <c r="G41" s="177">
        <v>66.27307265</v>
      </c>
      <c r="H41" s="177">
        <v>-66.27307265</v>
      </c>
      <c r="I41" s="182">
        <v>0</v>
      </c>
      <c r="J41" s="177">
        <v>62.249172096</v>
      </c>
      <c r="K41" s="177">
        <v>-62.249172096</v>
      </c>
      <c r="L41" s="182">
        <v>0</v>
      </c>
      <c r="M41" s="177">
        <v>108.70038369999999</v>
      </c>
      <c r="N41" s="177">
        <v>-108.70038369999999</v>
      </c>
    </row>
    <row r="42" spans="2:14" s="7" customFormat="1" ht="15.75">
      <c r="B42" s="177" t="s">
        <v>285</v>
      </c>
      <c r="C42" s="182">
        <v>2177.3875371072168</v>
      </c>
      <c r="D42" s="177">
        <v>2063.759503082796</v>
      </c>
      <c r="E42" s="177">
        <v>113.62803402442069</v>
      </c>
      <c r="F42" s="182">
        <v>1978.7645240850622</v>
      </c>
      <c r="G42" s="177">
        <v>2033.5008159261445</v>
      </c>
      <c r="H42" s="177">
        <v>-54.73629184108222</v>
      </c>
      <c r="I42" s="182">
        <v>2004.1225427818094</v>
      </c>
      <c r="J42" s="177">
        <v>1907.4423070607563</v>
      </c>
      <c r="K42" s="177">
        <v>96.68023572105312</v>
      </c>
      <c r="L42" s="177">
        <v>4566.7171105</v>
      </c>
      <c r="M42" s="177">
        <v>4284.1320024</v>
      </c>
      <c r="N42" s="177">
        <v>282.58510810000007</v>
      </c>
    </row>
    <row r="43" spans="2:14" s="7" customFormat="1" ht="15.75">
      <c r="B43" s="179" t="s">
        <v>284</v>
      </c>
      <c r="C43" s="177">
        <v>2173.1737104159997</v>
      </c>
      <c r="D43" s="177">
        <v>2050.2318022960003</v>
      </c>
      <c r="E43" s="177">
        <v>122.94190811999943</v>
      </c>
      <c r="F43" s="177">
        <v>1957.802925824</v>
      </c>
      <c r="G43" s="177">
        <v>2021.136682988</v>
      </c>
      <c r="H43" s="177">
        <v>-63.33375716399996</v>
      </c>
      <c r="I43" s="177">
        <v>1993.8736184352</v>
      </c>
      <c r="J43" s="177">
        <v>1894.813073688</v>
      </c>
      <c r="K43" s="177">
        <v>99.06054474719986</v>
      </c>
      <c r="L43" s="177">
        <v>4560.4813064</v>
      </c>
      <c r="M43" s="177">
        <v>4228.9070034999995</v>
      </c>
      <c r="N43" s="177">
        <v>331.5743029000005</v>
      </c>
    </row>
    <row r="44" spans="2:14" s="7" customFormat="1" ht="15.75">
      <c r="B44" s="179" t="s">
        <v>283</v>
      </c>
      <c r="C44" s="177">
        <v>2160.744497216</v>
      </c>
      <c r="D44" s="177">
        <v>2050.2318022960003</v>
      </c>
      <c r="E44" s="177">
        <v>110.51269491999983</v>
      </c>
      <c r="F44" s="177">
        <v>1948.418722824</v>
      </c>
      <c r="G44" s="177">
        <v>2021.136682988</v>
      </c>
      <c r="H44" s="177">
        <v>-72.71796016400003</v>
      </c>
      <c r="I44" s="177">
        <v>1989.601678344</v>
      </c>
      <c r="J44" s="177">
        <v>1894.813073688</v>
      </c>
      <c r="K44" s="177">
        <v>94.78860465599996</v>
      </c>
      <c r="L44" s="177">
        <v>4550.0284837</v>
      </c>
      <c r="M44" s="177">
        <v>4228.9070034999995</v>
      </c>
      <c r="N44" s="177">
        <v>321.1214802000004</v>
      </c>
    </row>
    <row r="45" spans="2:14" s="7" customFormat="1" ht="15.75">
      <c r="B45" s="179" t="s">
        <v>282</v>
      </c>
      <c r="C45" s="177">
        <v>12.4292132</v>
      </c>
      <c r="D45" s="177">
        <v>0</v>
      </c>
      <c r="E45" s="177">
        <v>12.4292132</v>
      </c>
      <c r="F45" s="177">
        <v>9.384203</v>
      </c>
      <c r="G45" s="177">
        <v>0</v>
      </c>
      <c r="H45" s="177">
        <v>9.384203</v>
      </c>
      <c r="I45" s="177">
        <v>4.2719400912</v>
      </c>
      <c r="J45" s="177">
        <v>0</v>
      </c>
      <c r="K45" s="177">
        <v>4.2719400912</v>
      </c>
      <c r="L45" s="177">
        <v>10.452822699999999</v>
      </c>
      <c r="M45" s="182">
        <v>0</v>
      </c>
      <c r="N45" s="177">
        <v>10.452822699999999</v>
      </c>
    </row>
    <row r="46" spans="2:14" s="7" customFormat="1" ht="15.75">
      <c r="B46" s="179" t="s">
        <v>281</v>
      </c>
      <c r="C46" s="177">
        <v>4.21382669121638</v>
      </c>
      <c r="D46" s="182">
        <v>13.527700786795668</v>
      </c>
      <c r="E46" s="177">
        <v>-9.313874095579287</v>
      </c>
      <c r="F46" s="177">
        <v>20.9615982610624</v>
      </c>
      <c r="G46" s="182">
        <v>12.364132938144117</v>
      </c>
      <c r="H46" s="177">
        <v>8.597465322918282</v>
      </c>
      <c r="I46" s="177">
        <v>10.248924346609671</v>
      </c>
      <c r="J46" s="182">
        <v>12.62923337275606</v>
      </c>
      <c r="K46" s="177">
        <v>-2.3803090261463886</v>
      </c>
      <c r="L46" s="177">
        <v>6.235804099999999</v>
      </c>
      <c r="M46" s="177">
        <v>55.2698608</v>
      </c>
      <c r="N46" s="177">
        <v>-49.034056699999994</v>
      </c>
    </row>
    <row r="47" spans="2:14" ht="15.75">
      <c r="B47" s="176" t="s">
        <v>280</v>
      </c>
      <c r="C47" s="176">
        <v>1438.7527812147612</v>
      </c>
      <c r="D47" s="176">
        <v>1136.68586075754</v>
      </c>
      <c r="E47" s="176">
        <v>302.06692045722116</v>
      </c>
      <c r="F47" s="176">
        <v>1703.816906985398</v>
      </c>
      <c r="G47" s="176">
        <v>1317.823047286766</v>
      </c>
      <c r="H47" s="176">
        <v>385.9938596986319</v>
      </c>
      <c r="I47" s="176">
        <v>1881.8912380617824</v>
      </c>
      <c r="J47" s="176">
        <v>1744.6354418072185</v>
      </c>
      <c r="K47" s="176">
        <v>137.25579625456385</v>
      </c>
      <c r="L47" s="176">
        <v>1194.1789161</v>
      </c>
      <c r="M47" s="176">
        <v>908.1394417</v>
      </c>
      <c r="N47" s="176">
        <v>286.0394743999999</v>
      </c>
    </row>
    <row r="48" spans="2:14" s="7" customFormat="1" ht="15.75">
      <c r="B48" s="177" t="s">
        <v>279</v>
      </c>
      <c r="C48" s="177">
        <v>55.287436191665186</v>
      </c>
      <c r="D48" s="177">
        <v>38.21157871280857</v>
      </c>
      <c r="E48" s="177">
        <v>17.07585747885662</v>
      </c>
      <c r="F48" s="177">
        <v>49.48625768837098</v>
      </c>
      <c r="G48" s="177">
        <v>34.67717479443335</v>
      </c>
      <c r="H48" s="177">
        <v>14.809082893937635</v>
      </c>
      <c r="I48" s="177">
        <v>112.49694442665195</v>
      </c>
      <c r="J48" s="177">
        <v>41.94065439026943</v>
      </c>
      <c r="K48" s="177">
        <v>70.55629003638252</v>
      </c>
      <c r="L48" s="177">
        <v>86.80777649999999</v>
      </c>
      <c r="M48" s="177">
        <v>34.992281999999996</v>
      </c>
      <c r="N48" s="177">
        <v>51.81549449999999</v>
      </c>
    </row>
    <row r="49" spans="2:14" s="7" customFormat="1" ht="15.75">
      <c r="B49" s="177" t="s">
        <v>277</v>
      </c>
      <c r="C49" s="177">
        <v>0.7874200089130436</v>
      </c>
      <c r="D49" s="177">
        <v>1.0715676847826088</v>
      </c>
      <c r="E49" s="177">
        <v>-0.28414767586956513</v>
      </c>
      <c r="F49" s="177">
        <v>0.8062154889130436</v>
      </c>
      <c r="G49" s="177">
        <v>1.0971456847826087</v>
      </c>
      <c r="H49" s="177">
        <v>-0.29093019586956503</v>
      </c>
      <c r="I49" s="177">
        <v>0.8969839904347826</v>
      </c>
      <c r="J49" s="177">
        <v>1.2206688260869565</v>
      </c>
      <c r="K49" s="177">
        <v>-0.3236848356521739</v>
      </c>
      <c r="L49" s="177">
        <v>0.8523761</v>
      </c>
      <c r="M49" s="177">
        <v>1.1215475</v>
      </c>
      <c r="N49" s="177">
        <v>-0.26917139999999995</v>
      </c>
    </row>
    <row r="50" spans="2:14" s="7" customFormat="1" ht="15.75">
      <c r="B50" s="177" t="s">
        <v>276</v>
      </c>
      <c r="C50" s="177">
        <v>54.50001618275214</v>
      </c>
      <c r="D50" s="177">
        <v>37.14001102802595</v>
      </c>
      <c r="E50" s="177">
        <v>17.36000515472619</v>
      </c>
      <c r="F50" s="177">
        <v>48.68004219945794</v>
      </c>
      <c r="G50" s="177">
        <v>33.58002910965074</v>
      </c>
      <c r="H50" s="177">
        <v>15.100013089807199</v>
      </c>
      <c r="I50" s="177">
        <v>111.59996043621717</v>
      </c>
      <c r="J50" s="177">
        <v>40.719985564182466</v>
      </c>
      <c r="K50" s="177">
        <v>70.87997487203471</v>
      </c>
      <c r="L50" s="177">
        <v>85.9554004</v>
      </c>
      <c r="M50" s="177">
        <v>33.8707345</v>
      </c>
      <c r="N50" s="177">
        <v>52.084665900000005</v>
      </c>
    </row>
    <row r="51" spans="2:14" s="7" customFormat="1" ht="15.75">
      <c r="B51" s="177" t="s">
        <v>278</v>
      </c>
      <c r="C51" s="177">
        <v>303.06537658709584</v>
      </c>
      <c r="D51" s="177">
        <v>155.27190333753137</v>
      </c>
      <c r="E51" s="177">
        <v>147.79347324956447</v>
      </c>
      <c r="F51" s="177">
        <v>445.62195683102686</v>
      </c>
      <c r="G51" s="177">
        <v>205.85875906009286</v>
      </c>
      <c r="H51" s="177">
        <v>239.763197770934</v>
      </c>
      <c r="I51" s="177">
        <v>488.6192974444119</v>
      </c>
      <c r="J51" s="177">
        <v>415.2474001377438</v>
      </c>
      <c r="K51" s="177">
        <v>73.37189730666813</v>
      </c>
      <c r="L51" s="177">
        <v>284.7384793</v>
      </c>
      <c r="M51" s="177">
        <v>110.808893</v>
      </c>
      <c r="N51" s="177">
        <v>173.92958629999998</v>
      </c>
    </row>
    <row r="52" spans="2:14" s="7" customFormat="1" ht="15.75">
      <c r="B52" s="177" t="s">
        <v>277</v>
      </c>
      <c r="C52" s="177">
        <v>15.165454603095784</v>
      </c>
      <c r="D52" s="177">
        <v>14.244148729531377</v>
      </c>
      <c r="E52" s="177">
        <v>0.9213058735644069</v>
      </c>
      <c r="F52" s="177">
        <v>51.18971399502692</v>
      </c>
      <c r="G52" s="177">
        <v>21.471457853046367</v>
      </c>
      <c r="H52" s="177">
        <v>29.718256141980554</v>
      </c>
      <c r="I52" s="177">
        <v>71.55025184441192</v>
      </c>
      <c r="J52" s="177">
        <v>45.90013933774383</v>
      </c>
      <c r="K52" s="177">
        <v>25.650112506668087</v>
      </c>
      <c r="L52" s="177">
        <v>25.571283</v>
      </c>
      <c r="M52" s="177">
        <v>9.9593418</v>
      </c>
      <c r="N52" s="177">
        <v>15.6119412</v>
      </c>
    </row>
    <row r="53" spans="2:14" s="7" customFormat="1" ht="15.75">
      <c r="B53" s="177" t="s">
        <v>276</v>
      </c>
      <c r="C53" s="177">
        <v>287.899921984</v>
      </c>
      <c r="D53" s="177">
        <v>141.02775460799998</v>
      </c>
      <c r="E53" s="177">
        <v>146.87216737600002</v>
      </c>
      <c r="F53" s="177">
        <v>394.432242836</v>
      </c>
      <c r="G53" s="177">
        <v>184.38730120704648</v>
      </c>
      <c r="H53" s="177">
        <v>210.04494162895352</v>
      </c>
      <c r="I53" s="177">
        <v>417.06904560000004</v>
      </c>
      <c r="J53" s="177">
        <v>369.3472608</v>
      </c>
      <c r="K53" s="177">
        <v>47.72178480000002</v>
      </c>
      <c r="L53" s="177">
        <v>259.2120582</v>
      </c>
      <c r="M53" s="177">
        <v>100.84955120000001</v>
      </c>
      <c r="N53" s="177">
        <v>158.362507</v>
      </c>
    </row>
    <row r="54" spans="2:14" s="7" customFormat="1" ht="15.75">
      <c r="B54" s="177" t="s">
        <v>275</v>
      </c>
      <c r="C54" s="177">
        <v>1080.399968436</v>
      </c>
      <c r="D54" s="177">
        <v>943.2023787072001</v>
      </c>
      <c r="E54" s="177">
        <v>137.19758972880004</v>
      </c>
      <c r="F54" s="177">
        <v>1208.7086924659998</v>
      </c>
      <c r="G54" s="177">
        <v>1077.28711343224</v>
      </c>
      <c r="H54" s="177">
        <v>131.42157903375983</v>
      </c>
      <c r="I54" s="177">
        <v>1280.7749961907186</v>
      </c>
      <c r="J54" s="177">
        <v>1287.4473872792055</v>
      </c>
      <c r="K54" s="177">
        <v>-6.672391088486847</v>
      </c>
      <c r="L54" s="177">
        <v>822.6326603</v>
      </c>
      <c r="M54" s="177">
        <v>762.2934048</v>
      </c>
      <c r="N54" s="177">
        <v>60.339255500000036</v>
      </c>
    </row>
    <row r="55" spans="2:14" s="7" customFormat="1" ht="15.75">
      <c r="B55" s="184" t="s">
        <v>274</v>
      </c>
      <c r="C55" s="177">
        <v>1014.0959282360001</v>
      </c>
      <c r="D55" s="177">
        <v>943.2023787072001</v>
      </c>
      <c r="E55" s="177">
        <v>70.89354952880001</v>
      </c>
      <c r="F55" s="177">
        <v>1150.343527466</v>
      </c>
      <c r="G55" s="177">
        <v>1077.28711343224</v>
      </c>
      <c r="H55" s="177">
        <v>73.05641403376012</v>
      </c>
      <c r="I55" s="177">
        <v>1280.7749961907186</v>
      </c>
      <c r="J55" s="177">
        <v>1217.0615744792055</v>
      </c>
      <c r="K55" s="177">
        <v>63.71342171151309</v>
      </c>
      <c r="L55" s="177">
        <v>808.9049189</v>
      </c>
      <c r="M55" s="177">
        <v>762.2934048</v>
      </c>
      <c r="N55" s="177">
        <v>46.61151410000002</v>
      </c>
    </row>
    <row r="56" spans="2:14" s="7" customFormat="1" ht="15.75">
      <c r="B56" s="184" t="s">
        <v>273</v>
      </c>
      <c r="C56" s="177">
        <v>66.3040402</v>
      </c>
      <c r="D56" s="177">
        <v>0</v>
      </c>
      <c r="E56" s="177">
        <v>66.3040402</v>
      </c>
      <c r="F56" s="177">
        <v>58.365165</v>
      </c>
      <c r="G56" s="177">
        <v>0</v>
      </c>
      <c r="H56" s="177">
        <v>58.365165</v>
      </c>
      <c r="I56" s="177">
        <v>0</v>
      </c>
      <c r="J56" s="177">
        <v>70.3858128</v>
      </c>
      <c r="K56" s="177">
        <v>-70.3858128</v>
      </c>
      <c r="L56" s="177">
        <v>13.7277414</v>
      </c>
      <c r="M56" s="182">
        <v>0</v>
      </c>
      <c r="N56" s="177">
        <v>13.7277414</v>
      </c>
    </row>
    <row r="57" spans="2:14" ht="15.75">
      <c r="B57" s="176" t="s">
        <v>272</v>
      </c>
      <c r="C57" s="176">
        <v>1286.1749168503688</v>
      </c>
      <c r="D57" s="176">
        <v>719.9700446185082</v>
      </c>
      <c r="E57" s="176">
        <v>566.2048722318607</v>
      </c>
      <c r="F57" s="176">
        <v>922.139798777827</v>
      </c>
      <c r="G57" s="176">
        <v>616.3798388102002</v>
      </c>
      <c r="H57" s="176">
        <v>305.75995996762674</v>
      </c>
      <c r="I57" s="176">
        <v>822.3163557979012</v>
      </c>
      <c r="J57" s="176">
        <v>1101.749031082705</v>
      </c>
      <c r="K57" s="176">
        <v>-279.43267528480374</v>
      </c>
      <c r="L57" s="176">
        <v>1485.0634757</v>
      </c>
      <c r="M57" s="176">
        <v>1265.1953038</v>
      </c>
      <c r="N57" s="176">
        <v>219.8681719000001</v>
      </c>
    </row>
    <row r="58" spans="2:14" s="7" customFormat="1" ht="15.75">
      <c r="B58" s="177" t="s">
        <v>271</v>
      </c>
      <c r="C58" s="177">
        <v>1284.769396433026</v>
      </c>
      <c r="D58" s="177">
        <v>718.7723162628653</v>
      </c>
      <c r="E58" s="177">
        <v>565.9970801701608</v>
      </c>
      <c r="F58" s="177">
        <v>922.1278101007676</v>
      </c>
      <c r="G58" s="177">
        <v>615.1820917719047</v>
      </c>
      <c r="H58" s="177">
        <v>306.945718328863</v>
      </c>
      <c r="I58" s="177">
        <v>822.1789008466309</v>
      </c>
      <c r="J58" s="177">
        <v>1095.2718053789742</v>
      </c>
      <c r="K58" s="177">
        <v>-273.09290453234337</v>
      </c>
      <c r="L58" s="177">
        <v>1481.1604904</v>
      </c>
      <c r="M58" s="177">
        <v>1265.1953038</v>
      </c>
      <c r="N58" s="177">
        <v>215.96518660000015</v>
      </c>
    </row>
    <row r="59" spans="2:14" s="7" customFormat="1" ht="15.75">
      <c r="B59" s="177" t="s">
        <v>270</v>
      </c>
      <c r="C59" s="177">
        <v>485.4375391091923</v>
      </c>
      <c r="D59" s="177">
        <v>205.42182658751508</v>
      </c>
      <c r="E59" s="177">
        <v>280.0157125216772</v>
      </c>
      <c r="F59" s="177">
        <v>101.76972033840025</v>
      </c>
      <c r="G59" s="177">
        <v>46.04729893964752</v>
      </c>
      <c r="H59" s="177">
        <v>55.72242139875273</v>
      </c>
      <c r="I59" s="177">
        <v>20.016322390022985</v>
      </c>
      <c r="J59" s="177">
        <v>141.06788024084943</v>
      </c>
      <c r="K59" s="177">
        <v>-121.05155785082644</v>
      </c>
      <c r="L59" s="177">
        <v>896.8791047999999</v>
      </c>
      <c r="M59" s="177">
        <v>683.6953560000001</v>
      </c>
      <c r="N59" s="177">
        <v>213.18374879999988</v>
      </c>
    </row>
    <row r="60" spans="2:14" s="7" customFormat="1" ht="15.75">
      <c r="B60" s="177" t="s">
        <v>269</v>
      </c>
      <c r="C60" s="177">
        <v>799.3318573238339</v>
      </c>
      <c r="D60" s="177">
        <v>513.3504896753503</v>
      </c>
      <c r="E60" s="177">
        <v>285.98136764848357</v>
      </c>
      <c r="F60" s="177">
        <v>820.3580897623674</v>
      </c>
      <c r="G60" s="177">
        <v>569.1347928322571</v>
      </c>
      <c r="H60" s="177">
        <v>251.22329693011034</v>
      </c>
      <c r="I60" s="177">
        <v>802.1625784566079</v>
      </c>
      <c r="J60" s="177">
        <v>954.2039251381246</v>
      </c>
      <c r="K60" s="177">
        <v>-152.04134668151676</v>
      </c>
      <c r="L60" s="177">
        <v>584.2813856</v>
      </c>
      <c r="M60" s="177">
        <v>581.4999478</v>
      </c>
      <c r="N60" s="177">
        <v>2.781437800000049</v>
      </c>
    </row>
    <row r="61" spans="2:14" s="7" customFormat="1" ht="15.75">
      <c r="B61" s="183" t="s">
        <v>268</v>
      </c>
      <c r="C61" s="177">
        <v>558.339021006462</v>
      </c>
      <c r="D61" s="177">
        <v>506.89257775779515</v>
      </c>
      <c r="E61" s="177">
        <v>51.44644324866681</v>
      </c>
      <c r="F61" s="177">
        <v>690.697055151</v>
      </c>
      <c r="G61" s="177">
        <v>563.1462014052682</v>
      </c>
      <c r="H61" s="177">
        <v>127.55085374573173</v>
      </c>
      <c r="I61" s="177">
        <v>799.5205333932506</v>
      </c>
      <c r="J61" s="177">
        <v>630.2785495207106</v>
      </c>
      <c r="K61" s="177">
        <v>169.24198387254</v>
      </c>
      <c r="L61" s="177">
        <v>563.7346354</v>
      </c>
      <c r="M61" s="177">
        <v>555.390322</v>
      </c>
      <c r="N61" s="177">
        <v>8.344313400000033</v>
      </c>
    </row>
    <row r="62" spans="2:14" s="7" customFormat="1" ht="15.75">
      <c r="B62" s="177" t="s">
        <v>267</v>
      </c>
      <c r="C62" s="177">
        <v>1.4055204173427855</v>
      </c>
      <c r="D62" s="177">
        <v>1.197728355642862</v>
      </c>
      <c r="E62" s="177">
        <v>0.2077920616999236</v>
      </c>
      <c r="F62" s="177">
        <v>0.011988677059337757</v>
      </c>
      <c r="G62" s="177">
        <v>1.1977470382956557</v>
      </c>
      <c r="H62" s="177">
        <v>-1.1857583612363178</v>
      </c>
      <c r="I62" s="177">
        <v>0.13745495127025295</v>
      </c>
      <c r="J62" s="177">
        <v>6.477225703730845</v>
      </c>
      <c r="K62" s="177">
        <v>-6.339770752460592</v>
      </c>
      <c r="L62" s="177">
        <v>3.9029852999999997</v>
      </c>
      <c r="M62" s="177">
        <v>0</v>
      </c>
      <c r="N62" s="177">
        <v>3.9029852999999997</v>
      </c>
    </row>
    <row r="63" spans="2:14" ht="15.75">
      <c r="B63" s="176" t="s">
        <v>266</v>
      </c>
      <c r="C63" s="176">
        <v>0</v>
      </c>
      <c r="D63" s="176">
        <v>1.405663536</v>
      </c>
      <c r="E63" s="176">
        <v>-1.405663536</v>
      </c>
      <c r="F63" s="176">
        <v>0</v>
      </c>
      <c r="G63" s="176">
        <v>0.03600003120748739</v>
      </c>
      <c r="H63" s="176">
        <v>-0.03600003120748739</v>
      </c>
      <c r="I63" s="176">
        <v>0</v>
      </c>
      <c r="J63" s="176">
        <v>-3.0101618279634567E-05</v>
      </c>
      <c r="K63" s="176">
        <v>3.0101618279634567E-05</v>
      </c>
      <c r="L63" s="178">
        <v>0</v>
      </c>
      <c r="M63" s="176">
        <v>0</v>
      </c>
      <c r="N63" s="176">
        <v>0</v>
      </c>
    </row>
    <row r="64" spans="2:14" ht="15.75">
      <c r="B64" s="176" t="s">
        <v>265</v>
      </c>
      <c r="C64" s="178">
        <v>10.47307650433843</v>
      </c>
      <c r="D64" s="176">
        <v>343.48607116176265</v>
      </c>
      <c r="E64" s="176">
        <v>-333.0129946574242</v>
      </c>
      <c r="F64" s="178">
        <v>152.5512114551705</v>
      </c>
      <c r="G64" s="176">
        <v>183.2384797052079</v>
      </c>
      <c r="H64" s="176">
        <v>-30.68726825003742</v>
      </c>
      <c r="I64" s="178">
        <v>265.0932992025518</v>
      </c>
      <c r="J64" s="176">
        <v>41.154927985314416</v>
      </c>
      <c r="K64" s="176">
        <v>223.93837121723737</v>
      </c>
      <c r="L64" s="176">
        <v>153.7417313</v>
      </c>
      <c r="M64" s="176">
        <v>374.4622793</v>
      </c>
      <c r="N64" s="176">
        <v>-220.72054799999998</v>
      </c>
    </row>
    <row r="65" spans="2:14" ht="15.75">
      <c r="B65" s="176" t="s">
        <v>264</v>
      </c>
      <c r="C65" s="176">
        <v>5731.004131298625</v>
      </c>
      <c r="D65" s="176">
        <v>4736.094272067333</v>
      </c>
      <c r="E65" s="176">
        <v>994.9098592312921</v>
      </c>
      <c r="F65" s="176">
        <v>5190.196153918794</v>
      </c>
      <c r="G65" s="176">
        <v>4402.138007677963</v>
      </c>
      <c r="H65" s="176">
        <v>788.0581462408309</v>
      </c>
      <c r="I65" s="176">
        <v>5480.199712242944</v>
      </c>
      <c r="J65" s="176">
        <v>5073.360461923419</v>
      </c>
      <c r="K65" s="176">
        <v>406.8392503195246</v>
      </c>
      <c r="L65" s="176">
        <v>7822.4797792</v>
      </c>
      <c r="M65" s="176">
        <v>7201.1873261</v>
      </c>
      <c r="N65" s="176">
        <v>621.2924530999999</v>
      </c>
    </row>
    <row r="66" spans="2:14" ht="15.75">
      <c r="B66" s="176" t="s">
        <v>263</v>
      </c>
      <c r="C66" s="176">
        <v>0</v>
      </c>
      <c r="D66" s="176">
        <v>45.12565907237826</v>
      </c>
      <c r="E66" s="176">
        <v>-45.12565907237826</v>
      </c>
      <c r="F66" s="176">
        <v>67.2458254</v>
      </c>
      <c r="G66" s="176">
        <v>0</v>
      </c>
      <c r="H66" s="176">
        <v>67.2458254</v>
      </c>
      <c r="I66" s="176">
        <v>0</v>
      </c>
      <c r="J66" s="176">
        <v>70.33455376105586</v>
      </c>
      <c r="K66" s="176">
        <v>-70.33455376105586</v>
      </c>
      <c r="L66" s="178">
        <v>5.2937042000000005</v>
      </c>
      <c r="M66" s="176">
        <v>0</v>
      </c>
      <c r="N66" s="176">
        <v>5.2937042000000005</v>
      </c>
    </row>
    <row r="67" spans="2:14" ht="15.75">
      <c r="B67" s="176" t="s">
        <v>262</v>
      </c>
      <c r="C67" s="178">
        <v>11344.664136607445</v>
      </c>
      <c r="D67" s="176">
        <v>11101.33355821771</v>
      </c>
      <c r="E67" s="176">
        <v>243.33057838973582</v>
      </c>
      <c r="F67" s="178">
        <v>11144.0386104</v>
      </c>
      <c r="G67" s="176">
        <v>11131.404268799999</v>
      </c>
      <c r="H67" s="176">
        <v>12.63434160000179</v>
      </c>
      <c r="I67" s="178">
        <v>12039.771024025433</v>
      </c>
      <c r="J67" s="176">
        <v>12692.291253622197</v>
      </c>
      <c r="K67" s="176">
        <v>-652.5202295967647</v>
      </c>
      <c r="L67" s="176">
        <v>13281.8589759</v>
      </c>
      <c r="M67" s="176">
        <v>13102.9048568</v>
      </c>
      <c r="N67" s="176">
        <v>178.95411910000075</v>
      </c>
    </row>
    <row r="68" spans="2:14" ht="15.75">
      <c r="B68" s="176" t="s">
        <v>261</v>
      </c>
      <c r="C68" s="176"/>
      <c r="D68" s="176"/>
      <c r="E68" s="176"/>
      <c r="F68" s="176"/>
      <c r="G68" s="176"/>
      <c r="H68" s="176"/>
      <c r="I68" s="176"/>
      <c r="J68" s="176"/>
      <c r="K68" s="176"/>
      <c r="L68" s="177"/>
      <c r="M68" s="177"/>
      <c r="N68" s="177"/>
    </row>
    <row r="69" spans="2:14" ht="15.75">
      <c r="B69" s="176" t="s">
        <v>260</v>
      </c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</row>
    <row r="70" spans="2:14" ht="15.75">
      <c r="B70" s="176" t="s">
        <v>259</v>
      </c>
      <c r="C70" s="178">
        <v>0</v>
      </c>
      <c r="D70" s="176">
        <v>243.3305783897373</v>
      </c>
      <c r="E70" s="176">
        <v>-243.3305783897373</v>
      </c>
      <c r="F70" s="178">
        <v>0</v>
      </c>
      <c r="G70" s="176">
        <v>12.644257825565653</v>
      </c>
      <c r="H70" s="176">
        <v>-12.644257825565653</v>
      </c>
      <c r="I70" s="178">
        <v>652.5202848</v>
      </c>
      <c r="J70" s="176">
        <v>0</v>
      </c>
      <c r="K70" s="176">
        <v>652.5202848</v>
      </c>
      <c r="L70" s="178">
        <v>0</v>
      </c>
      <c r="M70" s="176">
        <v>178.95411909999999</v>
      </c>
      <c r="N70" s="176">
        <v>-178.95411909999999</v>
      </c>
    </row>
    <row r="71" spans="2:14" s="7" customFormat="1" ht="15.75">
      <c r="B71" s="177" t="s">
        <v>258</v>
      </c>
      <c r="C71" s="182">
        <v>0</v>
      </c>
      <c r="D71" s="182">
        <v>0</v>
      </c>
      <c r="E71" s="182">
        <v>0</v>
      </c>
      <c r="F71" s="182">
        <v>0</v>
      </c>
      <c r="G71" s="182">
        <v>0</v>
      </c>
      <c r="H71" s="182">
        <v>0</v>
      </c>
      <c r="I71" s="182">
        <v>0</v>
      </c>
      <c r="J71" s="182">
        <v>0</v>
      </c>
      <c r="K71" s="182">
        <v>0</v>
      </c>
      <c r="L71" s="182">
        <v>0</v>
      </c>
      <c r="M71" s="182">
        <v>0</v>
      </c>
      <c r="N71" s="182">
        <v>0</v>
      </c>
    </row>
    <row r="72" spans="2:14" s="7" customFormat="1" ht="15.75">
      <c r="B72" s="177" t="s">
        <v>257</v>
      </c>
      <c r="C72" s="182">
        <v>0</v>
      </c>
      <c r="D72" s="177">
        <v>243.3305783897373</v>
      </c>
      <c r="E72" s="177">
        <v>-243.3305783897373</v>
      </c>
      <c r="F72" s="182">
        <v>0</v>
      </c>
      <c r="G72" s="177">
        <v>12.644257825565653</v>
      </c>
      <c r="H72" s="177">
        <v>-12.644257825565653</v>
      </c>
      <c r="I72" s="182">
        <v>652.5202848</v>
      </c>
      <c r="J72" s="177">
        <v>0</v>
      </c>
      <c r="K72" s="177">
        <v>652.5202848</v>
      </c>
      <c r="L72" s="182">
        <v>0</v>
      </c>
      <c r="M72" s="177">
        <v>178.95411909999999</v>
      </c>
      <c r="N72" s="177">
        <v>-178.95411909999999</v>
      </c>
    </row>
    <row r="73" spans="2:14" s="7" customFormat="1" ht="15.75">
      <c r="B73" s="177" t="s">
        <v>256</v>
      </c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</row>
    <row r="74" spans="2:14" ht="15.75">
      <c r="B74" s="179" t="s">
        <v>255</v>
      </c>
      <c r="C74" s="178" t="s">
        <v>3</v>
      </c>
      <c r="D74" s="178" t="s">
        <v>3</v>
      </c>
      <c r="E74" s="178" t="s">
        <v>3</v>
      </c>
      <c r="F74" s="178" t="s">
        <v>3</v>
      </c>
      <c r="G74" s="178" t="s">
        <v>3</v>
      </c>
      <c r="H74" s="178" t="s">
        <v>3</v>
      </c>
      <c r="I74" s="178" t="s">
        <v>3</v>
      </c>
      <c r="J74" s="178" t="s">
        <v>3</v>
      </c>
      <c r="K74" s="178" t="s">
        <v>3</v>
      </c>
      <c r="L74" s="178" t="s">
        <v>3</v>
      </c>
      <c r="M74" s="178" t="s">
        <v>3</v>
      </c>
      <c r="N74" s="178" t="s">
        <v>3</v>
      </c>
    </row>
    <row r="75" spans="2:14" ht="15.75">
      <c r="B75" s="177" t="s">
        <v>254</v>
      </c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</row>
    <row r="76" spans="2:11" ht="15.75">
      <c r="B76" s="175"/>
      <c r="C76" s="175"/>
      <c r="D76" s="175"/>
      <c r="E76" s="175"/>
      <c r="F76" s="175"/>
      <c r="G76" s="175"/>
      <c r="H76" s="175"/>
      <c r="I76" s="175"/>
      <c r="J76" s="175"/>
      <c r="K76" s="175"/>
    </row>
    <row r="77" spans="2:11" ht="15.75" hidden="1">
      <c r="B77" s="175"/>
      <c r="C77" s="175"/>
      <c r="D77" s="175"/>
      <c r="E77" s="175"/>
      <c r="F77" s="175"/>
      <c r="G77" s="175"/>
      <c r="H77" s="175"/>
      <c r="I77" s="175"/>
      <c r="J77" s="175"/>
      <c r="K77" s="175"/>
    </row>
    <row r="78" ht="15.75"/>
    <row r="79" ht="15.75"/>
    <row r="80" ht="15.75"/>
  </sheetData>
  <sheetProtection/>
  <mergeCells count="5">
    <mergeCell ref="B2:N2"/>
    <mergeCell ref="C5:E5"/>
    <mergeCell ref="F5:H5"/>
    <mergeCell ref="I5:K5"/>
    <mergeCell ref="L5:N5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10"/>
  <sheetViews>
    <sheetView zoomScalePageLayoutView="0" workbookViewId="0" topLeftCell="B1">
      <pane xSplit="1" ySplit="6" topLeftCell="C7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0" defaultRowHeight="15.75" zeroHeight="1"/>
  <cols>
    <col min="1" max="1" width="9.00390625" style="7" customWidth="1"/>
    <col min="2" max="2" width="27.00390625" style="7" customWidth="1"/>
    <col min="3" max="5" width="9.625" style="7" customWidth="1"/>
    <col min="6" max="6" width="8.25390625" style="7" customWidth="1"/>
    <col min="7" max="8" width="9.25390625" style="7" customWidth="1"/>
    <col min="9" max="9" width="8.75390625" style="7" customWidth="1"/>
    <col min="10" max="10" width="7.50390625" style="7" customWidth="1"/>
    <col min="11" max="11" width="9.75390625" style="7" customWidth="1"/>
    <col min="12" max="15" width="9.00390625" style="7" customWidth="1"/>
    <col min="16" max="16384" width="0" style="7" hidden="1" customWidth="1"/>
  </cols>
  <sheetData>
    <row r="1" ht="15.75"/>
    <row r="2" spans="1:14" ht="18.75">
      <c r="A2" s="188"/>
      <c r="B2" s="281" t="s">
        <v>334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ht="15.75">
      <c r="A3" s="188"/>
      <c r="B3" s="264"/>
      <c r="C3" s="237"/>
      <c r="D3" s="237"/>
      <c r="E3" s="237"/>
      <c r="F3" s="237"/>
      <c r="G3" s="237"/>
      <c r="H3" s="237"/>
      <c r="I3" s="237"/>
      <c r="J3" s="237"/>
      <c r="K3" s="237"/>
      <c r="L3" s="263"/>
      <c r="M3" s="263"/>
      <c r="N3" s="262"/>
    </row>
    <row r="4" spans="1:14" ht="18.75">
      <c r="A4" s="188"/>
      <c r="B4" s="261"/>
      <c r="C4" s="259"/>
      <c r="D4" s="259"/>
      <c r="E4" s="259"/>
      <c r="F4" s="259"/>
      <c r="G4" s="259"/>
      <c r="H4" s="259"/>
      <c r="I4" s="259"/>
      <c r="J4" s="260"/>
      <c r="K4" s="259"/>
      <c r="L4" s="258"/>
      <c r="M4" s="243" t="s">
        <v>251</v>
      </c>
      <c r="N4" s="257"/>
    </row>
    <row r="5" spans="1:14" ht="15.75">
      <c r="A5" s="188"/>
      <c r="B5" s="239"/>
      <c r="C5" s="282" t="s">
        <v>332</v>
      </c>
      <c r="D5" s="282"/>
      <c r="E5" s="282"/>
      <c r="F5" s="282" t="s">
        <v>331</v>
      </c>
      <c r="G5" s="282"/>
      <c r="H5" s="282"/>
      <c r="I5" s="282" t="s">
        <v>330</v>
      </c>
      <c r="J5" s="282"/>
      <c r="K5" s="282"/>
      <c r="L5" s="282" t="s">
        <v>329</v>
      </c>
      <c r="M5" s="282"/>
      <c r="N5" s="282"/>
    </row>
    <row r="6" spans="1:14" ht="15.75">
      <c r="A6" s="188"/>
      <c r="B6" s="243" t="s">
        <v>316</v>
      </c>
      <c r="C6" s="256" t="s">
        <v>0</v>
      </c>
      <c r="D6" s="256" t="s">
        <v>1</v>
      </c>
      <c r="E6" s="256" t="s">
        <v>2</v>
      </c>
      <c r="F6" s="256" t="s">
        <v>0</v>
      </c>
      <c r="G6" s="256" t="s">
        <v>1</v>
      </c>
      <c r="H6" s="256" t="s">
        <v>2</v>
      </c>
      <c r="I6" s="256" t="s">
        <v>0</v>
      </c>
      <c r="J6" s="256" t="s">
        <v>1</v>
      </c>
      <c r="K6" s="256" t="s">
        <v>2</v>
      </c>
      <c r="L6" s="256" t="s">
        <v>0</v>
      </c>
      <c r="M6" s="256" t="s">
        <v>1</v>
      </c>
      <c r="N6" s="256" t="s">
        <v>2</v>
      </c>
    </row>
    <row r="7" spans="1:14" ht="15.75">
      <c r="A7" s="188"/>
      <c r="B7" s="255" t="s">
        <v>315</v>
      </c>
      <c r="C7" s="246">
        <v>2</v>
      </c>
      <c r="D7" s="246">
        <v>3</v>
      </c>
      <c r="E7" s="246">
        <v>4</v>
      </c>
      <c r="F7" s="246">
        <v>5</v>
      </c>
      <c r="G7" s="246">
        <v>6</v>
      </c>
      <c r="H7" s="246">
        <v>7</v>
      </c>
      <c r="I7" s="246">
        <v>8</v>
      </c>
      <c r="J7" s="246">
        <v>9</v>
      </c>
      <c r="K7" s="246">
        <v>10</v>
      </c>
      <c r="L7" s="246">
        <v>11</v>
      </c>
      <c r="M7" s="246">
        <v>12</v>
      </c>
      <c r="N7" s="246">
        <v>13</v>
      </c>
    </row>
    <row r="8" spans="1:14" ht="15.75">
      <c r="A8" s="188"/>
      <c r="B8" s="243" t="s">
        <v>314</v>
      </c>
      <c r="C8" s="243"/>
      <c r="D8" s="243"/>
      <c r="E8" s="243"/>
      <c r="F8" s="243"/>
      <c r="G8" s="243"/>
      <c r="H8" s="243"/>
      <c r="I8" s="239"/>
      <c r="J8" s="239"/>
      <c r="K8" s="239"/>
      <c r="L8" s="239"/>
      <c r="M8" s="239"/>
      <c r="N8" s="239"/>
    </row>
    <row r="9" spans="1:14" ht="15.75">
      <c r="A9" s="188"/>
      <c r="B9" s="243" t="s">
        <v>313</v>
      </c>
      <c r="C9" s="250">
        <v>8632.82644868519</v>
      </c>
      <c r="D9" s="250">
        <v>14232.483446006754</v>
      </c>
      <c r="E9" s="250">
        <v>-5599.656997321565</v>
      </c>
      <c r="F9" s="243">
        <v>11395.175657819998</v>
      </c>
      <c r="G9" s="243">
        <v>17350.778231074764</v>
      </c>
      <c r="H9" s="243">
        <v>-5955.602573254766</v>
      </c>
      <c r="I9" s="243">
        <v>10440.31372080528</v>
      </c>
      <c r="J9" s="243">
        <v>16707.559255632365</v>
      </c>
      <c r="K9" s="243">
        <v>-6267.245534827085</v>
      </c>
      <c r="L9" s="243">
        <v>7898.273154569999</v>
      </c>
      <c r="M9" s="243">
        <v>12487.176100103561</v>
      </c>
      <c r="N9" s="243">
        <v>-4588.902945533562</v>
      </c>
    </row>
    <row r="10" spans="1:14" ht="15.75">
      <c r="A10" s="188"/>
      <c r="B10" s="243" t="s">
        <v>312</v>
      </c>
      <c r="C10" s="250">
        <v>7746.349579464746</v>
      </c>
      <c r="D10" s="250">
        <v>3943.6832351997514</v>
      </c>
      <c r="E10" s="250">
        <v>3802.6663442649947</v>
      </c>
      <c r="F10" s="243">
        <v>9024.885883294728</v>
      </c>
      <c r="G10" s="243">
        <v>5170.307635608007</v>
      </c>
      <c r="H10" s="243">
        <v>3854.5782476867207</v>
      </c>
      <c r="I10" s="243">
        <v>7619.517957193078</v>
      </c>
      <c r="J10" s="243">
        <v>3890.4270694156075</v>
      </c>
      <c r="K10" s="243">
        <v>3729.09088777747</v>
      </c>
      <c r="L10" s="243">
        <v>6658.95057487482</v>
      </c>
      <c r="M10" s="243">
        <v>3882.731638093326</v>
      </c>
      <c r="N10" s="243">
        <v>2776.2189367814935</v>
      </c>
    </row>
    <row r="11" spans="1:14" ht="15.75">
      <c r="A11" s="188"/>
      <c r="B11" s="239" t="s">
        <v>311</v>
      </c>
      <c r="C11" s="251">
        <v>4533.468415688003</v>
      </c>
      <c r="D11" s="251">
        <v>2833.856412006847</v>
      </c>
      <c r="E11" s="251">
        <v>1699.6120036811558</v>
      </c>
      <c r="F11" s="239">
        <v>6047.418778217019</v>
      </c>
      <c r="G11" s="239">
        <v>3824.669712965726</v>
      </c>
      <c r="H11" s="239">
        <v>2222.7490652512934</v>
      </c>
      <c r="I11" s="239">
        <v>4871.128077373913</v>
      </c>
      <c r="J11" s="239">
        <v>2782.663176063036</v>
      </c>
      <c r="K11" s="239">
        <v>2088.4649013108765</v>
      </c>
      <c r="L11" s="239">
        <v>4433.623231871639</v>
      </c>
      <c r="M11" s="239">
        <v>2877.7585464324525</v>
      </c>
      <c r="N11" s="239">
        <v>1555.8646854391868</v>
      </c>
    </row>
    <row r="12" spans="1:14" ht="15.75">
      <c r="A12" s="188"/>
      <c r="B12" s="239" t="s">
        <v>310</v>
      </c>
      <c r="C12" s="251">
        <v>560.4611861918429</v>
      </c>
      <c r="D12" s="251">
        <v>442.421953862486</v>
      </c>
      <c r="E12" s="251">
        <v>118.03923232935688</v>
      </c>
      <c r="F12" s="239">
        <v>694.8877716797242</v>
      </c>
      <c r="G12" s="239">
        <v>505.8810370493595</v>
      </c>
      <c r="H12" s="239">
        <v>189.0067346303647</v>
      </c>
      <c r="I12" s="239">
        <v>617.2619135352426</v>
      </c>
      <c r="J12" s="239">
        <v>496.2842288627871</v>
      </c>
      <c r="K12" s="239">
        <v>120.9776846724555</v>
      </c>
      <c r="L12" s="239">
        <v>490.32392902735137</v>
      </c>
      <c r="M12" s="239">
        <v>361.1074263823639</v>
      </c>
      <c r="N12" s="239">
        <v>129.2165026449875</v>
      </c>
    </row>
    <row r="13" spans="1:14" ht="15.75">
      <c r="A13" s="188"/>
      <c r="B13" s="239" t="s">
        <v>309</v>
      </c>
      <c r="C13" s="251">
        <v>529.0428159996712</v>
      </c>
      <c r="D13" s="251">
        <v>563.9480760779877</v>
      </c>
      <c r="E13" s="251">
        <v>-34.90526007831647</v>
      </c>
      <c r="F13" s="239">
        <v>649.6576012070715</v>
      </c>
      <c r="G13" s="239">
        <v>632.1526640143795</v>
      </c>
      <c r="H13" s="239">
        <v>17.504937192691955</v>
      </c>
      <c r="I13" s="239">
        <v>629.2989246242346</v>
      </c>
      <c r="J13" s="239">
        <v>571.1941829773853</v>
      </c>
      <c r="K13" s="239">
        <v>58.104741646849334</v>
      </c>
      <c r="L13" s="239">
        <v>462.02499034256095</v>
      </c>
      <c r="M13" s="239">
        <v>485.56901324892027</v>
      </c>
      <c r="N13" s="239">
        <v>-23.544022906359316</v>
      </c>
    </row>
    <row r="14" spans="1:14" ht="15.75">
      <c r="A14" s="188"/>
      <c r="B14" s="239" t="s">
        <v>308</v>
      </c>
      <c r="C14" s="251">
        <v>76.02886141475983</v>
      </c>
      <c r="D14" s="251">
        <v>60.982238362600285</v>
      </c>
      <c r="E14" s="251">
        <v>15.046623052159546</v>
      </c>
      <c r="F14" s="239">
        <v>88.66583257800357</v>
      </c>
      <c r="G14" s="239">
        <v>63.772809515986644</v>
      </c>
      <c r="H14" s="239">
        <v>24.89302306201693</v>
      </c>
      <c r="I14" s="239">
        <v>94.29831498677984</v>
      </c>
      <c r="J14" s="239">
        <v>55.0801800872472</v>
      </c>
      <c r="K14" s="239">
        <v>39.21813489953264</v>
      </c>
      <c r="L14" s="239">
        <v>61.94180745799146</v>
      </c>
      <c r="M14" s="239">
        <v>50.135410736738066</v>
      </c>
      <c r="N14" s="239">
        <v>11.806396721253392</v>
      </c>
    </row>
    <row r="15" spans="1:14" ht="15.75">
      <c r="A15" s="188"/>
      <c r="B15" s="239" t="s">
        <v>307</v>
      </c>
      <c r="C15" s="251">
        <v>20.867725523064117</v>
      </c>
      <c r="D15" s="251">
        <v>24.81026676911432</v>
      </c>
      <c r="E15" s="251">
        <v>-3.9425412460502045</v>
      </c>
      <c r="F15" s="239">
        <v>24.32599441190149</v>
      </c>
      <c r="G15" s="239">
        <v>37.32847713737236</v>
      </c>
      <c r="H15" s="239">
        <v>-13.00248272547087</v>
      </c>
      <c r="I15" s="239">
        <v>20.314718037662814</v>
      </c>
      <c r="J15" s="239">
        <v>26.65246696470139</v>
      </c>
      <c r="K15" s="239">
        <v>-6.337748927038575</v>
      </c>
      <c r="L15" s="239">
        <v>16.838933244369173</v>
      </c>
      <c r="M15" s="239">
        <v>24.807556836098772</v>
      </c>
      <c r="N15" s="239">
        <v>-7.9686235917295996</v>
      </c>
    </row>
    <row r="16" spans="1:14" ht="15.75">
      <c r="A16" s="188"/>
      <c r="B16" s="239" t="s">
        <v>306</v>
      </c>
      <c r="C16" s="251">
        <v>3347.0678265586657</v>
      </c>
      <c r="D16" s="251">
        <v>1741.6938769346589</v>
      </c>
      <c r="E16" s="251">
        <v>1605.3739496240069</v>
      </c>
      <c r="F16" s="239">
        <v>4589.881578340319</v>
      </c>
      <c r="G16" s="239">
        <v>2585.534725248627</v>
      </c>
      <c r="H16" s="239">
        <v>2004.3468530916916</v>
      </c>
      <c r="I16" s="239">
        <v>3509.954206189993</v>
      </c>
      <c r="J16" s="239">
        <v>1633.4521171709152</v>
      </c>
      <c r="K16" s="239">
        <v>1876.5020890190776</v>
      </c>
      <c r="L16" s="239">
        <v>3402.4935717993667</v>
      </c>
      <c r="M16" s="239">
        <v>1956.1391392283313</v>
      </c>
      <c r="N16" s="239">
        <v>1446.3544325710354</v>
      </c>
    </row>
    <row r="17" spans="1:14" ht="15.75">
      <c r="A17" s="188"/>
      <c r="B17" s="241" t="s">
        <v>305</v>
      </c>
      <c r="C17" s="251"/>
      <c r="D17" s="251"/>
      <c r="E17" s="251"/>
      <c r="F17" s="239"/>
      <c r="G17" s="239"/>
      <c r="H17" s="239"/>
      <c r="I17" s="239"/>
      <c r="J17" s="239"/>
      <c r="K17" s="239"/>
      <c r="L17" s="239"/>
      <c r="M17" s="239"/>
      <c r="N17" s="239"/>
    </row>
    <row r="18" spans="2:14" ht="15.75">
      <c r="B18" s="253" t="s">
        <v>304</v>
      </c>
      <c r="C18" s="251">
        <v>2351.6346355047317</v>
      </c>
      <c r="D18" s="251">
        <v>69.86852886877413</v>
      </c>
      <c r="E18" s="251">
        <v>2281.7661066359574</v>
      </c>
      <c r="F18" s="239">
        <v>2524.2823823333756</v>
      </c>
      <c r="G18" s="239">
        <v>99.97479506912987</v>
      </c>
      <c r="H18" s="239">
        <v>2424.3075872642457</v>
      </c>
      <c r="I18" s="239">
        <v>2127.6785547056916</v>
      </c>
      <c r="J18" s="239">
        <v>43.72999108187274</v>
      </c>
      <c r="K18" s="239">
        <v>2083.9485636238187</v>
      </c>
      <c r="L18" s="239">
        <v>1802.8191284117088</v>
      </c>
      <c r="M18" s="239">
        <v>85.23319192286928</v>
      </c>
      <c r="N18" s="239">
        <v>1717.5859364888395</v>
      </c>
    </row>
    <row r="19" spans="2:14" ht="15.75">
      <c r="B19" s="253" t="s">
        <v>303</v>
      </c>
      <c r="C19" s="251">
        <v>537.5052916009723</v>
      </c>
      <c r="D19" s="251">
        <v>853.1355396978452</v>
      </c>
      <c r="E19" s="251">
        <v>-315.63024809687283</v>
      </c>
      <c r="F19" s="239">
        <v>1094.8239381293301</v>
      </c>
      <c r="G19" s="239">
        <v>1264.2567203145848</v>
      </c>
      <c r="H19" s="239">
        <v>-169.4327821852546</v>
      </c>
      <c r="I19" s="254">
        <v>805.5991128048133</v>
      </c>
      <c r="J19" s="254">
        <v>922.7316165258852</v>
      </c>
      <c r="K19" s="254">
        <v>-117.13250372107188</v>
      </c>
      <c r="L19" s="239">
        <v>813.985999825222</v>
      </c>
      <c r="M19" s="239">
        <v>950.9363715943539</v>
      </c>
      <c r="N19" s="239">
        <v>-136.95037176913183</v>
      </c>
    </row>
    <row r="20" spans="2:14" ht="15.75">
      <c r="B20" s="253" t="s">
        <v>302</v>
      </c>
      <c r="C20" s="251">
        <v>177.2070322975377</v>
      </c>
      <c r="D20" s="251">
        <v>219.24496530510316</v>
      </c>
      <c r="E20" s="251">
        <v>-42.03793300756547</v>
      </c>
      <c r="F20" s="239">
        <v>296.60567306414316</v>
      </c>
      <c r="G20" s="239">
        <v>340.80571325050363</v>
      </c>
      <c r="H20" s="239">
        <v>-44.20004018636047</v>
      </c>
      <c r="I20" s="239">
        <v>210.95784222798173</v>
      </c>
      <c r="J20" s="239">
        <v>283.4994588669168</v>
      </c>
      <c r="K20" s="239">
        <v>-72.5416166389351</v>
      </c>
      <c r="L20" s="239">
        <v>216.1367246966843</v>
      </c>
      <c r="M20" s="239">
        <v>240.6107610046284</v>
      </c>
      <c r="N20" s="239">
        <v>-24.47403630794409</v>
      </c>
    </row>
    <row r="21" spans="2:14" ht="15.75">
      <c r="B21" s="253" t="s">
        <v>301</v>
      </c>
      <c r="C21" s="251">
        <v>58.54885662595656</v>
      </c>
      <c r="D21" s="251">
        <v>64.06638030746807</v>
      </c>
      <c r="E21" s="251">
        <v>-5.517523681511506</v>
      </c>
      <c r="F21" s="239">
        <v>71.16931346286307</v>
      </c>
      <c r="G21" s="239">
        <v>52.43026615713721</v>
      </c>
      <c r="H21" s="239">
        <v>18.73904730572586</v>
      </c>
      <c r="I21" s="239">
        <v>57.15223182835501</v>
      </c>
      <c r="J21" s="239">
        <v>49.42702836602932</v>
      </c>
      <c r="K21" s="239">
        <v>7.725203462325695</v>
      </c>
      <c r="L21" s="239">
        <v>53.26017577875011</v>
      </c>
      <c r="M21" s="239">
        <v>36.99605655081914</v>
      </c>
      <c r="N21" s="239">
        <v>16.26411922793097</v>
      </c>
    </row>
    <row r="22" spans="2:14" ht="15.75">
      <c r="B22" s="239" t="s">
        <v>300</v>
      </c>
      <c r="C22" s="251">
        <v>2592.655487501847</v>
      </c>
      <c r="D22" s="251">
        <v>109.67356311325153</v>
      </c>
      <c r="E22" s="251">
        <v>2482.9819243885954</v>
      </c>
      <c r="F22" s="239">
        <v>2562.8367806475926</v>
      </c>
      <c r="G22" s="239">
        <v>142.2103192891474</v>
      </c>
      <c r="H22" s="239">
        <v>2420.6264613584453</v>
      </c>
      <c r="I22" s="239">
        <v>2379.40001348656</v>
      </c>
      <c r="J22" s="239">
        <v>103.84309883550384</v>
      </c>
      <c r="K22" s="239">
        <v>2275.556914651056</v>
      </c>
      <c r="L22" s="239">
        <v>1909.263271592893</v>
      </c>
      <c r="M22" s="239">
        <v>102.49555608798039</v>
      </c>
      <c r="N22" s="239">
        <v>1806.7677155049128</v>
      </c>
    </row>
    <row r="23" spans="2:14" ht="15.75">
      <c r="B23" s="239" t="s">
        <v>299</v>
      </c>
      <c r="C23" s="251">
        <v>34.21097966059796</v>
      </c>
      <c r="D23" s="251">
        <v>22.39393548974131</v>
      </c>
      <c r="E23" s="251">
        <v>11.817044170856647</v>
      </c>
      <c r="F23" s="239">
        <v>29.34377185624514</v>
      </c>
      <c r="G23" s="239">
        <v>28.722334546993174</v>
      </c>
      <c r="H23" s="239">
        <v>0.6214373092519665</v>
      </c>
      <c r="I23" s="239">
        <v>26.19132213742696</v>
      </c>
      <c r="J23" s="239">
        <v>21.062301191291454</v>
      </c>
      <c r="K23" s="239">
        <v>5.129020946135505</v>
      </c>
      <c r="L23" s="239">
        <v>24.49309024763651</v>
      </c>
      <c r="M23" s="239">
        <v>21.7607459707812</v>
      </c>
      <c r="N23" s="239">
        <v>2.732344276855308</v>
      </c>
    </row>
    <row r="24" spans="2:14" ht="15.75">
      <c r="B24" s="239" t="s">
        <v>298</v>
      </c>
      <c r="C24" s="251">
        <v>2558.444507841249</v>
      </c>
      <c r="D24" s="251">
        <v>87.27962762351024</v>
      </c>
      <c r="E24" s="251">
        <v>2471.1648802177388</v>
      </c>
      <c r="F24" s="239">
        <v>2533.493008791347</v>
      </c>
      <c r="G24" s="239">
        <v>113.48798474215423</v>
      </c>
      <c r="H24" s="239">
        <v>2420.005024049193</v>
      </c>
      <c r="I24" s="239">
        <v>2353.208691349133</v>
      </c>
      <c r="J24" s="239">
        <v>82.78079764421238</v>
      </c>
      <c r="K24" s="239">
        <v>2270.4278937049207</v>
      </c>
      <c r="L24" s="239">
        <v>1884.7701813452566</v>
      </c>
      <c r="M24" s="239">
        <v>80.73481011719917</v>
      </c>
      <c r="N24" s="239">
        <v>1804.0353712280573</v>
      </c>
    </row>
    <row r="25" spans="2:14" ht="15.75">
      <c r="B25" s="252" t="s">
        <v>297</v>
      </c>
      <c r="C25" s="251">
        <v>620.2256762748948</v>
      </c>
      <c r="D25" s="251">
        <v>1000.1532600796526</v>
      </c>
      <c r="E25" s="251">
        <v>-379.9275838047578</v>
      </c>
      <c r="F25" s="239">
        <v>414.6303244301172</v>
      </c>
      <c r="G25" s="239">
        <v>1203.4276033531341</v>
      </c>
      <c r="H25" s="239">
        <v>-788.797278923017</v>
      </c>
      <c r="I25" s="239">
        <v>368.9898663326052</v>
      </c>
      <c r="J25" s="239">
        <v>1003.9207945170675</v>
      </c>
      <c r="K25" s="239">
        <v>-634.9309281844623</v>
      </c>
      <c r="L25" s="239">
        <v>316.0640714102879</v>
      </c>
      <c r="M25" s="239">
        <v>902.4775355728935</v>
      </c>
      <c r="N25" s="239">
        <v>-586.4134641626056</v>
      </c>
    </row>
    <row r="26" spans="2:14" ht="15.75">
      <c r="B26" s="252" t="s">
        <v>296</v>
      </c>
      <c r="C26" s="251">
        <v>576.8826738454524</v>
      </c>
      <c r="D26" s="251">
        <v>919.6137296551774</v>
      </c>
      <c r="E26" s="251">
        <v>-342.73105580972504</v>
      </c>
      <c r="F26" s="239">
        <v>363.83456634486396</v>
      </c>
      <c r="G26" s="239">
        <v>1111.154006742009</v>
      </c>
      <c r="H26" s="239">
        <v>-747.319440397145</v>
      </c>
      <c r="I26" s="239">
        <v>280.4245944702009</v>
      </c>
      <c r="J26" s="239">
        <v>936.5925627938749</v>
      </c>
      <c r="K26" s="239">
        <v>-656.167968323674</v>
      </c>
      <c r="L26" s="239">
        <v>281.4216175919079</v>
      </c>
      <c r="M26" s="239">
        <v>834.9663320867198</v>
      </c>
      <c r="N26" s="239">
        <v>-553.544714494812</v>
      </c>
    </row>
    <row r="27" spans="2:14" ht="15.75">
      <c r="B27" s="252" t="s">
        <v>295</v>
      </c>
      <c r="C27" s="251">
        <v>43.34300242944245</v>
      </c>
      <c r="D27" s="251">
        <v>80.53953042447529</v>
      </c>
      <c r="E27" s="251">
        <v>-37.19652799503284</v>
      </c>
      <c r="F27" s="239">
        <v>50.7957580852533</v>
      </c>
      <c r="G27" s="239">
        <v>92.27359661112499</v>
      </c>
      <c r="H27" s="239">
        <v>-41.47783852587169</v>
      </c>
      <c r="I27" s="239">
        <v>88.56527186240432</v>
      </c>
      <c r="J27" s="239">
        <v>67.32823172319266</v>
      </c>
      <c r="K27" s="239">
        <v>21.237040139211658</v>
      </c>
      <c r="L27" s="239">
        <v>34.64245381838009</v>
      </c>
      <c r="M27" s="239">
        <v>67.51120348617349</v>
      </c>
      <c r="N27" s="239">
        <v>-32.868749667793395</v>
      </c>
    </row>
    <row r="28" spans="2:14" ht="15.75">
      <c r="B28" s="243" t="s">
        <v>294</v>
      </c>
      <c r="C28" s="250">
        <v>16379.176028149934</v>
      </c>
      <c r="D28" s="250">
        <v>18176.166681206505</v>
      </c>
      <c r="E28" s="250">
        <v>-1796.9906530565713</v>
      </c>
      <c r="F28" s="243">
        <v>20420.061541114723</v>
      </c>
      <c r="G28" s="243">
        <v>22521.08586668277</v>
      </c>
      <c r="H28" s="243">
        <v>-2101.024325568047</v>
      </c>
      <c r="I28" s="243">
        <v>18059.831677998354</v>
      </c>
      <c r="J28" s="243">
        <v>20597.986325047976</v>
      </c>
      <c r="K28" s="243">
        <v>-2538.1546470496214</v>
      </c>
      <c r="L28" s="243">
        <v>14557.223729444817</v>
      </c>
      <c r="M28" s="243">
        <v>16369.907738196885</v>
      </c>
      <c r="N28" s="243">
        <v>-1812.6840087520686</v>
      </c>
    </row>
    <row r="29" spans="2:14" ht="15.75">
      <c r="B29" s="243"/>
      <c r="C29" s="245"/>
      <c r="D29" s="245"/>
      <c r="E29" s="245"/>
      <c r="F29" s="243"/>
      <c r="G29" s="243"/>
      <c r="H29" s="243"/>
      <c r="I29" s="239"/>
      <c r="J29" s="239"/>
      <c r="K29" s="239"/>
      <c r="L29" s="243"/>
      <c r="M29" s="243"/>
      <c r="N29" s="243"/>
    </row>
    <row r="30" spans="2:14" ht="15.75">
      <c r="B30" s="243" t="s">
        <v>293</v>
      </c>
      <c r="C30" s="245"/>
      <c r="D30" s="245"/>
      <c r="E30" s="245"/>
      <c r="F30" s="243"/>
      <c r="G30" s="243"/>
      <c r="H30" s="243"/>
      <c r="I30" s="239"/>
      <c r="J30" s="239"/>
      <c r="K30" s="239"/>
      <c r="L30" s="239"/>
      <c r="M30" s="239"/>
      <c r="N30" s="243"/>
    </row>
    <row r="31" spans="2:14" ht="15.75">
      <c r="B31" s="243" t="s">
        <v>292</v>
      </c>
      <c r="C31" s="245">
        <v>9433.66294668486</v>
      </c>
      <c r="D31" s="245">
        <v>7034.1529397584145</v>
      </c>
      <c r="E31" s="245">
        <v>2399.5100069264463</v>
      </c>
      <c r="F31" s="243">
        <v>13159.069501614129</v>
      </c>
      <c r="G31" s="243">
        <v>11336.440944982425</v>
      </c>
      <c r="H31" s="243">
        <v>1822.6285566317038</v>
      </c>
      <c r="I31" s="243">
        <v>7918.1904126102645</v>
      </c>
      <c r="J31" s="243">
        <v>7005.028364987902</v>
      </c>
      <c r="K31" s="243">
        <v>913.1620476223625</v>
      </c>
      <c r="L31" s="243">
        <v>10607.066689122727</v>
      </c>
      <c r="M31" s="243">
        <v>8844.426012024029</v>
      </c>
      <c r="N31" s="243">
        <v>1762.6406770986978</v>
      </c>
    </row>
    <row r="32" spans="2:14" ht="15.75">
      <c r="B32" s="239" t="s">
        <v>291</v>
      </c>
      <c r="C32" s="245">
        <v>1831.0614171796062</v>
      </c>
      <c r="D32" s="245">
        <v>971.2261368566495</v>
      </c>
      <c r="E32" s="245">
        <v>859.8352803229567</v>
      </c>
      <c r="F32" s="239">
        <v>1616.110465786384</v>
      </c>
      <c r="G32" s="239">
        <v>1187.2879379195647</v>
      </c>
      <c r="H32" s="239">
        <v>428.8225278668194</v>
      </c>
      <c r="I32" s="239">
        <v>1757.9158086361758</v>
      </c>
      <c r="J32" s="239">
        <v>1000.3257389182061</v>
      </c>
      <c r="K32" s="239">
        <v>757.5900697179698</v>
      </c>
      <c r="L32" s="239">
        <v>1275.0267393721601</v>
      </c>
      <c r="M32" s="239">
        <v>897.2432285089563</v>
      </c>
      <c r="N32" s="239">
        <v>377.7835108632038</v>
      </c>
    </row>
    <row r="33" spans="2:14" ht="15.75">
      <c r="B33" s="239" t="s">
        <v>290</v>
      </c>
      <c r="C33" s="248">
        <v>1796.4213012145947</v>
      </c>
      <c r="D33" s="248">
        <v>218.22854450945653</v>
      </c>
      <c r="E33" s="248">
        <v>1578.1927567051382</v>
      </c>
      <c r="F33" s="239">
        <v>1499.7746393983916</v>
      </c>
      <c r="G33" s="239">
        <v>318.9762095512428</v>
      </c>
      <c r="H33" s="239">
        <v>1180.7984298471488</v>
      </c>
      <c r="I33" s="239">
        <v>1672.0878487170366</v>
      </c>
      <c r="J33" s="239">
        <v>432.02480277820604</v>
      </c>
      <c r="K33" s="239">
        <v>1240.0630459388306</v>
      </c>
      <c r="L33" s="239">
        <v>1186.1364921669242</v>
      </c>
      <c r="M33" s="239">
        <v>254.71586688394058</v>
      </c>
      <c r="N33" s="239">
        <v>931.4206252829836</v>
      </c>
    </row>
    <row r="34" spans="2:14" ht="15.75">
      <c r="B34" s="249" t="s">
        <v>288</v>
      </c>
      <c r="C34" s="248">
        <v>1293.1499475875019</v>
      </c>
      <c r="D34" s="248">
        <v>199.73267549683152</v>
      </c>
      <c r="E34" s="248">
        <v>1093.4172720906704</v>
      </c>
      <c r="F34" s="239">
        <v>925.8309598413331</v>
      </c>
      <c r="G34" s="239">
        <v>296.19561050198826</v>
      </c>
      <c r="H34" s="239">
        <v>629.6353493393449</v>
      </c>
      <c r="I34" s="239">
        <v>1154.971717779562</v>
      </c>
      <c r="J34" s="239">
        <v>409.2970533975638</v>
      </c>
      <c r="K34" s="239">
        <v>745.6746643819981</v>
      </c>
      <c r="L34" s="239">
        <v>762.4107119037092</v>
      </c>
      <c r="M34" s="239">
        <v>235.47858848585994</v>
      </c>
      <c r="N34" s="239">
        <v>526.9321234178492</v>
      </c>
    </row>
    <row r="35" spans="2:14" ht="15.75">
      <c r="B35" s="249" t="s">
        <v>287</v>
      </c>
      <c r="C35" s="248">
        <v>411.27460204109286</v>
      </c>
      <c r="D35" s="248">
        <v>0</v>
      </c>
      <c r="E35" s="248">
        <v>411.27460204109286</v>
      </c>
      <c r="F35" s="239">
        <v>543.9897015150584</v>
      </c>
      <c r="G35" s="239">
        <v>0</v>
      </c>
      <c r="H35" s="239">
        <v>543.9897015150584</v>
      </c>
      <c r="I35" s="239">
        <v>386.0864274774748</v>
      </c>
      <c r="J35" s="239">
        <v>0</v>
      </c>
      <c r="K35" s="239">
        <v>386.0864274774748</v>
      </c>
      <c r="L35" s="239">
        <v>408.85512148121484</v>
      </c>
      <c r="M35" s="239">
        <v>0</v>
      </c>
      <c r="N35" s="239">
        <v>408.85512148121484</v>
      </c>
    </row>
    <row r="36" spans="2:14" ht="15.75">
      <c r="B36" s="249" t="s">
        <v>286</v>
      </c>
      <c r="C36" s="248">
        <v>91.99675158600002</v>
      </c>
      <c r="D36" s="248">
        <v>18.495869012625068</v>
      </c>
      <c r="E36" s="248">
        <v>73.50088257337495</v>
      </c>
      <c r="F36" s="239">
        <v>29.953978041999996</v>
      </c>
      <c r="G36" s="239">
        <v>22.78059904925452</v>
      </c>
      <c r="H36" s="239">
        <v>7.1733789927454765</v>
      </c>
      <c r="I36" s="239">
        <v>131.02970346</v>
      </c>
      <c r="J36" s="239">
        <v>22.72774938064228</v>
      </c>
      <c r="K36" s="239">
        <v>108.30195407935773</v>
      </c>
      <c r="L36" s="239">
        <v>14.870658782</v>
      </c>
      <c r="M36" s="239">
        <v>19.23727839808062</v>
      </c>
      <c r="N36" s="239">
        <v>-4.366619616080619</v>
      </c>
    </row>
    <row r="37" spans="2:14" ht="15.75">
      <c r="B37" s="239" t="s">
        <v>289</v>
      </c>
      <c r="C37" s="248">
        <v>34.6401159650113</v>
      </c>
      <c r="D37" s="248">
        <v>752.9975923471931</v>
      </c>
      <c r="E37" s="248">
        <v>-718.3574763821817</v>
      </c>
      <c r="F37" s="239">
        <v>116.33582638799267</v>
      </c>
      <c r="G37" s="239">
        <v>868.3117283683218</v>
      </c>
      <c r="H37" s="239">
        <v>-751.9759019803291</v>
      </c>
      <c r="I37" s="239">
        <v>85.82795991913957</v>
      </c>
      <c r="J37" s="239">
        <v>568.30093614</v>
      </c>
      <c r="K37" s="239">
        <v>-482.4729762208604</v>
      </c>
      <c r="L37" s="239">
        <v>88.8902472052362</v>
      </c>
      <c r="M37" s="239">
        <v>642.5273616250157</v>
      </c>
      <c r="N37" s="239">
        <v>-553.6371144197796</v>
      </c>
    </row>
    <row r="38" spans="2:14" ht="15.75">
      <c r="B38" s="241" t="s">
        <v>288</v>
      </c>
      <c r="C38" s="248">
        <v>34.6401159650113</v>
      </c>
      <c r="D38" s="248">
        <v>503.25840723349995</v>
      </c>
      <c r="E38" s="248">
        <v>-468.61829126848863</v>
      </c>
      <c r="F38" s="239">
        <v>116.33582638799267</v>
      </c>
      <c r="G38" s="239">
        <v>479.51714679375</v>
      </c>
      <c r="H38" s="239">
        <v>-363.18132040575733</v>
      </c>
      <c r="I38" s="239">
        <v>85.82795991913957</v>
      </c>
      <c r="J38" s="239">
        <v>212.26968662299998</v>
      </c>
      <c r="K38" s="239">
        <v>-126.44172670386041</v>
      </c>
      <c r="L38" s="239">
        <v>88.8902472052362</v>
      </c>
      <c r="M38" s="239">
        <v>365.746086315</v>
      </c>
      <c r="N38" s="239">
        <v>-276.8558391097638</v>
      </c>
    </row>
    <row r="39" spans="2:14" ht="15.75">
      <c r="B39" s="241" t="s">
        <v>287</v>
      </c>
      <c r="C39" s="248">
        <v>0</v>
      </c>
      <c r="D39" s="248">
        <v>51.431545465693105</v>
      </c>
      <c r="E39" s="248">
        <v>-51.431545465693105</v>
      </c>
      <c r="F39" s="239">
        <v>0</v>
      </c>
      <c r="G39" s="239">
        <v>49.39259987157192</v>
      </c>
      <c r="H39" s="239">
        <v>-49.39259987157192</v>
      </c>
      <c r="I39" s="239">
        <v>0</v>
      </c>
      <c r="J39" s="239">
        <v>42.711641751</v>
      </c>
      <c r="K39" s="239">
        <v>-42.711641751</v>
      </c>
      <c r="L39" s="239">
        <v>0</v>
      </c>
      <c r="M39" s="239">
        <v>37.12405786701578</v>
      </c>
      <c r="N39" s="239">
        <v>-37.12405786701578</v>
      </c>
    </row>
    <row r="40" spans="2:14" ht="15.75">
      <c r="B40" s="241" t="s">
        <v>286</v>
      </c>
      <c r="C40" s="248">
        <v>0</v>
      </c>
      <c r="D40" s="248">
        <v>198.307639648</v>
      </c>
      <c r="E40" s="248">
        <v>-198.307639648</v>
      </c>
      <c r="F40" s="239">
        <v>0</v>
      </c>
      <c r="G40" s="239">
        <v>339.401981703</v>
      </c>
      <c r="H40" s="239">
        <v>-339.401981703</v>
      </c>
      <c r="I40" s="239">
        <v>0</v>
      </c>
      <c r="J40" s="239">
        <v>313.319607766</v>
      </c>
      <c r="K40" s="239">
        <v>-313.319607766</v>
      </c>
      <c r="L40" s="239">
        <v>0</v>
      </c>
      <c r="M40" s="239">
        <v>239.65721744299998</v>
      </c>
      <c r="N40" s="239">
        <v>-239.65721744299998</v>
      </c>
    </row>
    <row r="41" spans="2:14" ht="15.75">
      <c r="B41" s="239" t="s">
        <v>285</v>
      </c>
      <c r="C41" s="248">
        <v>7602.601529505255</v>
      </c>
      <c r="D41" s="248">
        <v>6062.926802901765</v>
      </c>
      <c r="E41" s="248">
        <v>1539.67472660349</v>
      </c>
      <c r="F41" s="239">
        <v>11542.959035827746</v>
      </c>
      <c r="G41" s="239">
        <v>10149.153007062861</v>
      </c>
      <c r="H41" s="239">
        <v>1393.806028764884</v>
      </c>
      <c r="I41" s="239">
        <v>6160.274603974089</v>
      </c>
      <c r="J41" s="239">
        <v>6004.702626069697</v>
      </c>
      <c r="K41" s="239">
        <v>155.57197790439204</v>
      </c>
      <c r="L41" s="239">
        <v>9332.039949750566</v>
      </c>
      <c r="M41" s="239">
        <v>7947.1827835150725</v>
      </c>
      <c r="N41" s="239">
        <v>1384.8571662354934</v>
      </c>
    </row>
    <row r="42" spans="2:14" ht="15.75">
      <c r="B42" s="241" t="s">
        <v>284</v>
      </c>
      <c r="C42" s="248">
        <v>7590.0443513434</v>
      </c>
      <c r="D42" s="248">
        <v>6051.1908159800005</v>
      </c>
      <c r="E42" s="248">
        <v>1538.8535353633997</v>
      </c>
      <c r="F42" s="239">
        <v>11507.606772160001</v>
      </c>
      <c r="G42" s="239">
        <v>10060.804010448</v>
      </c>
      <c r="H42" s="239">
        <v>1446.8027617120006</v>
      </c>
      <c r="I42" s="239">
        <v>6124.8502546752</v>
      </c>
      <c r="J42" s="239">
        <v>5966.181558972001</v>
      </c>
      <c r="K42" s="239">
        <v>158.66869570319886</v>
      </c>
      <c r="L42" s="239">
        <v>9314.496226371</v>
      </c>
      <c r="M42" s="239">
        <v>7875.678532948001</v>
      </c>
      <c r="N42" s="239">
        <v>1438.8176934229996</v>
      </c>
    </row>
    <row r="43" spans="2:14" ht="15.75">
      <c r="B43" s="241" t="s">
        <v>283</v>
      </c>
      <c r="C43" s="248">
        <v>7430.121028177001</v>
      </c>
      <c r="D43" s="248">
        <v>6051.1908159800005</v>
      </c>
      <c r="E43" s="248">
        <v>1378.9302121970004</v>
      </c>
      <c r="F43" s="239">
        <v>11413.929679371</v>
      </c>
      <c r="G43" s="239">
        <v>10060.804010448</v>
      </c>
      <c r="H43" s="239">
        <v>1353.1256689229995</v>
      </c>
      <c r="I43" s="239">
        <v>6098.764898384</v>
      </c>
      <c r="J43" s="239">
        <v>5966.181558972001</v>
      </c>
      <c r="K43" s="239">
        <v>132.58333941199908</v>
      </c>
      <c r="L43" s="239">
        <v>9230.343500871</v>
      </c>
      <c r="M43" s="239">
        <v>7875.678532948001</v>
      </c>
      <c r="N43" s="239">
        <v>1354.6649679229995</v>
      </c>
    </row>
    <row r="44" spans="2:14" ht="15.75">
      <c r="B44" s="241" t="s">
        <v>282</v>
      </c>
      <c r="C44" s="248">
        <v>159.92332316639997</v>
      </c>
      <c r="D44" s="248">
        <v>0</v>
      </c>
      <c r="E44" s="248">
        <v>159.92332316639997</v>
      </c>
      <c r="F44" s="239">
        <v>93.67709278899999</v>
      </c>
      <c r="G44" s="239">
        <v>0</v>
      </c>
      <c r="H44" s="239">
        <v>93.67709278899999</v>
      </c>
      <c r="I44" s="239">
        <v>26.0853562912</v>
      </c>
      <c r="J44" s="239">
        <v>0</v>
      </c>
      <c r="K44" s="239">
        <v>26.0853562912</v>
      </c>
      <c r="L44" s="239">
        <v>84.15272549999999</v>
      </c>
      <c r="M44" s="239">
        <v>0</v>
      </c>
      <c r="N44" s="239">
        <v>84.15272549999999</v>
      </c>
    </row>
    <row r="45" spans="2:14" ht="15.75">
      <c r="B45" s="241" t="s">
        <v>281</v>
      </c>
      <c r="C45" s="248">
        <v>12.557178161854138</v>
      </c>
      <c r="D45" s="248">
        <v>11.735986921764383</v>
      </c>
      <c r="E45" s="248">
        <v>0.821191240089755</v>
      </c>
      <c r="F45" s="239">
        <v>35.35226366774518</v>
      </c>
      <c r="G45" s="239">
        <v>88.34899661486162</v>
      </c>
      <c r="H45" s="239">
        <v>-52.99673294711644</v>
      </c>
      <c r="I45" s="239">
        <v>35.42434929888845</v>
      </c>
      <c r="J45" s="239">
        <v>38.52106709769585</v>
      </c>
      <c r="K45" s="239">
        <v>-3.096717798807397</v>
      </c>
      <c r="L45" s="239">
        <v>17.543723379565776</v>
      </c>
      <c r="M45" s="239">
        <v>71.5042505670734</v>
      </c>
      <c r="N45" s="239">
        <v>-53.96052718750762</v>
      </c>
    </row>
    <row r="46" spans="2:14" ht="15.75">
      <c r="B46" s="243" t="s">
        <v>280</v>
      </c>
      <c r="C46" s="245">
        <v>3499.498660339671</v>
      </c>
      <c r="D46" s="245">
        <v>2919.9722720324544</v>
      </c>
      <c r="E46" s="245">
        <v>579.5263883072166</v>
      </c>
      <c r="F46" s="243">
        <v>4906.839512326023</v>
      </c>
      <c r="G46" s="243">
        <v>3610.7558029333895</v>
      </c>
      <c r="H46" s="243">
        <v>1296.0837093926339</v>
      </c>
      <c r="I46" s="243">
        <v>5024.4609262619415</v>
      </c>
      <c r="J46" s="243">
        <v>4199.144349851525</v>
      </c>
      <c r="K46" s="243">
        <v>825.3165764104169</v>
      </c>
      <c r="L46" s="243">
        <v>3503.4385839918787</v>
      </c>
      <c r="M46" s="243">
        <v>2497.7319924329886</v>
      </c>
      <c r="N46" s="243">
        <v>1005.7065915588901</v>
      </c>
    </row>
    <row r="47" spans="2:14" ht="15.75">
      <c r="B47" s="239" t="s">
        <v>279</v>
      </c>
      <c r="C47" s="248">
        <v>278.5830750227757</v>
      </c>
      <c r="D47" s="248">
        <v>142.60641435932308</v>
      </c>
      <c r="E47" s="248">
        <v>135.9766606634526</v>
      </c>
      <c r="F47" s="239">
        <v>358.7201229291266</v>
      </c>
      <c r="G47" s="239">
        <v>133.93479505704988</v>
      </c>
      <c r="H47" s="239">
        <v>224.78532787207672</v>
      </c>
      <c r="I47" s="239">
        <v>217.2706383066881</v>
      </c>
      <c r="J47" s="239">
        <v>114.82940789751135</v>
      </c>
      <c r="K47" s="239">
        <v>102.44123040917677</v>
      </c>
      <c r="L47" s="239">
        <v>292.39057963760854</v>
      </c>
      <c r="M47" s="239">
        <v>101.59594210718728</v>
      </c>
      <c r="N47" s="239">
        <v>190.79463753042126</v>
      </c>
    </row>
    <row r="48" spans="2:14" ht="15.75">
      <c r="B48" s="239" t="s">
        <v>277</v>
      </c>
      <c r="C48" s="248">
        <v>2.406262293471926</v>
      </c>
      <c r="D48" s="248">
        <v>20.016349365</v>
      </c>
      <c r="E48" s="248">
        <v>-17.610087071528074</v>
      </c>
      <c r="F48" s="239">
        <v>3.446901769331083</v>
      </c>
      <c r="G48" s="239">
        <v>4.624846322580645</v>
      </c>
      <c r="H48" s="239">
        <v>-1.1779445532495618</v>
      </c>
      <c r="I48" s="239">
        <v>2.49061948826087</v>
      </c>
      <c r="J48" s="239">
        <v>3.389382195652174</v>
      </c>
      <c r="K48" s="239">
        <v>-0.8987627073913038</v>
      </c>
      <c r="L48" s="239">
        <v>2.5906436054004294</v>
      </c>
      <c r="M48" s="239">
        <v>3.4759704086021506</v>
      </c>
      <c r="N48" s="239">
        <v>-0.8853268032017212</v>
      </c>
    </row>
    <row r="49" spans="2:14" ht="15.75">
      <c r="B49" s="239" t="s">
        <v>276</v>
      </c>
      <c r="C49" s="248">
        <v>276.1768127293038</v>
      </c>
      <c r="D49" s="248">
        <v>122.59006499432309</v>
      </c>
      <c r="E49" s="248">
        <v>153.5867477349807</v>
      </c>
      <c r="F49" s="239">
        <v>355.27322115979547</v>
      </c>
      <c r="G49" s="239">
        <v>129.3099487344692</v>
      </c>
      <c r="H49" s="239">
        <v>225.96327242532627</v>
      </c>
      <c r="I49" s="239">
        <v>214.78001881842727</v>
      </c>
      <c r="J49" s="239">
        <v>111.44002570185916</v>
      </c>
      <c r="K49" s="239">
        <v>103.33999311656811</v>
      </c>
      <c r="L49" s="239">
        <v>289.79993603220805</v>
      </c>
      <c r="M49" s="239">
        <v>98.11997169858512</v>
      </c>
      <c r="N49" s="239">
        <v>191.67996433362293</v>
      </c>
    </row>
    <row r="50" spans="2:14" ht="15.75">
      <c r="B50" s="239" t="s">
        <v>327</v>
      </c>
      <c r="C50" s="248">
        <v>706.0622653171952</v>
      </c>
      <c r="D50" s="248">
        <v>611.2732423469313</v>
      </c>
      <c r="E50" s="248">
        <v>94.78902297026389</v>
      </c>
      <c r="F50" s="239">
        <v>1097.8447960338967</v>
      </c>
      <c r="G50" s="239">
        <v>528.2616951183398</v>
      </c>
      <c r="H50" s="239">
        <v>569.5831009155569</v>
      </c>
      <c r="I50" s="239">
        <v>1237.3066308625348</v>
      </c>
      <c r="J50" s="239">
        <v>776.378062535368</v>
      </c>
      <c r="K50" s="239">
        <v>460.9285683271668</v>
      </c>
      <c r="L50" s="239">
        <v>763.5787195812705</v>
      </c>
      <c r="M50" s="239">
        <v>327.79815935280146</v>
      </c>
      <c r="N50" s="239">
        <v>435.7805602284691</v>
      </c>
    </row>
    <row r="51" spans="2:14" ht="15.75">
      <c r="B51" s="239" t="s">
        <v>277</v>
      </c>
      <c r="C51" s="248">
        <v>46.07515902319518</v>
      </c>
      <c r="D51" s="248">
        <v>71.00098392093116</v>
      </c>
      <c r="E51" s="248">
        <v>-24.925824897735986</v>
      </c>
      <c r="F51" s="239">
        <v>83.5177720158969</v>
      </c>
      <c r="G51" s="239">
        <v>69.15550569061485</v>
      </c>
      <c r="H51" s="239">
        <v>14.36226632528205</v>
      </c>
      <c r="I51" s="239">
        <v>137.90542044253462</v>
      </c>
      <c r="J51" s="239">
        <v>81.61574592032157</v>
      </c>
      <c r="K51" s="239">
        <v>56.28967452221305</v>
      </c>
      <c r="L51" s="239">
        <v>47.841293703270594</v>
      </c>
      <c r="M51" s="239">
        <v>46.91563002507648</v>
      </c>
      <c r="N51" s="239">
        <v>0.9256636781941125</v>
      </c>
    </row>
    <row r="52" spans="2:14" ht="15.75">
      <c r="B52" s="239" t="s">
        <v>276</v>
      </c>
      <c r="C52" s="248">
        <v>659.987106294</v>
      </c>
      <c r="D52" s="248">
        <v>540.272258426</v>
      </c>
      <c r="E52" s="248">
        <v>119.71484786799999</v>
      </c>
      <c r="F52" s="239">
        <v>1014.327024018</v>
      </c>
      <c r="G52" s="239">
        <v>459.10618942772504</v>
      </c>
      <c r="H52" s="239">
        <v>555.220834590275</v>
      </c>
      <c r="I52" s="239">
        <v>1099.40121042</v>
      </c>
      <c r="J52" s="239">
        <v>694.7623166150465</v>
      </c>
      <c r="K52" s="239">
        <v>404.63889380495357</v>
      </c>
      <c r="L52" s="239">
        <v>715.737425878</v>
      </c>
      <c r="M52" s="239">
        <v>280.882529327725</v>
      </c>
      <c r="N52" s="239">
        <v>434.85489655027493</v>
      </c>
    </row>
    <row r="53" spans="2:14" ht="15.75">
      <c r="B53" s="239" t="s">
        <v>275</v>
      </c>
      <c r="C53" s="248">
        <v>2514.8533199997</v>
      </c>
      <c r="D53" s="248">
        <v>2166.0926153262</v>
      </c>
      <c r="E53" s="248">
        <v>348.7607046735002</v>
      </c>
      <c r="F53" s="239">
        <v>3450.2745933630003</v>
      </c>
      <c r="G53" s="239">
        <v>2948.559312758</v>
      </c>
      <c r="H53" s="239">
        <v>501.7152806050003</v>
      </c>
      <c r="I53" s="239">
        <v>3569.8836570927187</v>
      </c>
      <c r="J53" s="239">
        <v>3307.9368794186457</v>
      </c>
      <c r="K53" s="239">
        <v>261.946777674073</v>
      </c>
      <c r="L53" s="239">
        <v>2447.4692847730003</v>
      </c>
      <c r="M53" s="239">
        <v>2068.337890973</v>
      </c>
      <c r="N53" s="239">
        <v>379.1313938000003</v>
      </c>
    </row>
    <row r="54" spans="2:14" ht="15.75">
      <c r="B54" s="248" t="s">
        <v>326</v>
      </c>
      <c r="C54" s="248">
        <v>2295.6709684997</v>
      </c>
      <c r="D54" s="248">
        <v>2078.6630857262</v>
      </c>
      <c r="E54" s="248">
        <v>217.0078827735001</v>
      </c>
      <c r="F54" s="239">
        <v>3283.510514763</v>
      </c>
      <c r="G54" s="239">
        <v>2948.559312758</v>
      </c>
      <c r="H54" s="239">
        <v>334.95120200500014</v>
      </c>
      <c r="I54" s="239">
        <v>3445.214451892719</v>
      </c>
      <c r="J54" s="239">
        <v>3237.5510666186456</v>
      </c>
      <c r="K54" s="239">
        <v>207.66338527407333</v>
      </c>
      <c r="L54" s="239">
        <v>2327.246364173</v>
      </c>
      <c r="M54" s="239">
        <v>2068.337890973</v>
      </c>
      <c r="N54" s="239">
        <v>258.9084732000001</v>
      </c>
    </row>
    <row r="55" spans="2:14" ht="15.75">
      <c r="B55" s="248" t="s">
        <v>273</v>
      </c>
      <c r="C55" s="248">
        <v>219.18235149999998</v>
      </c>
      <c r="D55" s="248">
        <v>87.42952960000001</v>
      </c>
      <c r="E55" s="248">
        <v>131.75282189999996</v>
      </c>
      <c r="F55" s="239">
        <v>166.7640786</v>
      </c>
      <c r="G55" s="239">
        <v>0</v>
      </c>
      <c r="H55" s="239">
        <v>166.7640786</v>
      </c>
      <c r="I55" s="239">
        <v>124.6692052</v>
      </c>
      <c r="J55" s="239">
        <v>70.3858128</v>
      </c>
      <c r="K55" s="239">
        <v>54.2833924</v>
      </c>
      <c r="L55" s="239">
        <v>120.2229206</v>
      </c>
      <c r="M55" s="239">
        <v>0</v>
      </c>
      <c r="N55" s="239">
        <v>120.2229206</v>
      </c>
    </row>
    <row r="56" spans="2:14" ht="15.75">
      <c r="B56" s="243" t="s">
        <v>272</v>
      </c>
      <c r="C56" s="245">
        <v>2921.0603574299016</v>
      </c>
      <c r="D56" s="245">
        <v>2822.642629949954</v>
      </c>
      <c r="E56" s="245">
        <v>98.41772747994764</v>
      </c>
      <c r="F56" s="243">
        <v>4192.726064759412</v>
      </c>
      <c r="G56" s="243">
        <v>3972.527498932535</v>
      </c>
      <c r="H56" s="243">
        <v>220.19856582687726</v>
      </c>
      <c r="I56" s="243">
        <v>3030.631071426097</v>
      </c>
      <c r="J56" s="243">
        <v>2438.0989145114136</v>
      </c>
      <c r="K56" s="243">
        <v>592.5321569146836</v>
      </c>
      <c r="L56" s="243">
        <v>3039.011886462463</v>
      </c>
      <c r="M56" s="243">
        <v>2783.577442458945</v>
      </c>
      <c r="N56" s="243">
        <v>255.4344440035179</v>
      </c>
    </row>
    <row r="57" spans="2:14" ht="15.75">
      <c r="B57" s="239" t="s">
        <v>271</v>
      </c>
      <c r="C57" s="248">
        <v>2892.80943007552</v>
      </c>
      <c r="D57" s="248">
        <v>2800.9202567466127</v>
      </c>
      <c r="E57" s="248">
        <v>91.88917332890742</v>
      </c>
      <c r="F57" s="239">
        <v>4115.711079375723</v>
      </c>
      <c r="G57" s="239">
        <v>3918.7023209648805</v>
      </c>
      <c r="H57" s="239">
        <v>197.00875841084235</v>
      </c>
      <c r="I57" s="239">
        <v>3029.0761073804247</v>
      </c>
      <c r="J57" s="239">
        <v>2429.2262134137445</v>
      </c>
      <c r="K57" s="239">
        <v>599.8498939666802</v>
      </c>
      <c r="L57" s="239">
        <v>3035.006417324358</v>
      </c>
      <c r="M57" s="239">
        <v>2754.405584339893</v>
      </c>
      <c r="N57" s="239">
        <v>280.60083298446534</v>
      </c>
    </row>
    <row r="58" spans="2:14" ht="15.75">
      <c r="B58" s="239" t="s">
        <v>270</v>
      </c>
      <c r="C58" s="248">
        <v>815.1913330513472</v>
      </c>
      <c r="D58" s="248">
        <v>726.3279769669058</v>
      </c>
      <c r="E58" s="248">
        <v>88.86335608444142</v>
      </c>
      <c r="F58" s="239">
        <v>1599.310458371763</v>
      </c>
      <c r="G58" s="239">
        <v>1754.937209330531</v>
      </c>
      <c r="H58" s="239">
        <v>-155.62675095876807</v>
      </c>
      <c r="I58" s="239">
        <v>607.2235818376156</v>
      </c>
      <c r="J58" s="239">
        <v>392.537005768012</v>
      </c>
      <c r="K58" s="239">
        <v>214.68657606960357</v>
      </c>
      <c r="L58" s="239">
        <v>1240.7616838085237</v>
      </c>
      <c r="M58" s="239">
        <v>1173.5052119122622</v>
      </c>
      <c r="N58" s="239">
        <v>67.25647189626147</v>
      </c>
    </row>
    <row r="59" spans="2:14" ht="15.75">
      <c r="B59" s="239" t="s">
        <v>325</v>
      </c>
      <c r="C59" s="248">
        <v>2077.6180970241735</v>
      </c>
      <c r="D59" s="248">
        <v>2074.592279779707</v>
      </c>
      <c r="E59" s="248">
        <v>3.0258172444664524</v>
      </c>
      <c r="F59" s="239">
        <v>2516.4006210039597</v>
      </c>
      <c r="G59" s="239">
        <v>2163.7651116343495</v>
      </c>
      <c r="H59" s="239">
        <v>352.6355093696102</v>
      </c>
      <c r="I59" s="239">
        <v>2421.8525255428094</v>
      </c>
      <c r="J59" s="239">
        <v>2036.689207645732</v>
      </c>
      <c r="K59" s="239">
        <v>385.1633178970774</v>
      </c>
      <c r="L59" s="239">
        <v>1794.2447335158342</v>
      </c>
      <c r="M59" s="239">
        <v>1580.9003724276304</v>
      </c>
      <c r="N59" s="239">
        <v>213.34436108820387</v>
      </c>
    </row>
    <row r="60" spans="2:14" ht="15.75">
      <c r="B60" s="249" t="s">
        <v>268</v>
      </c>
      <c r="C60" s="248">
        <v>1964.2857536909416</v>
      </c>
      <c r="D60" s="248">
        <v>1821.8569609071458</v>
      </c>
      <c r="E60" s="248">
        <v>142.42879278379587</v>
      </c>
      <c r="F60" s="239">
        <v>2242.810465769673</v>
      </c>
      <c r="G60" s="239">
        <v>2094.608042886643</v>
      </c>
      <c r="H60" s="239">
        <v>148.20242288303007</v>
      </c>
      <c r="I60" s="239">
        <v>2048.556609550713</v>
      </c>
      <c r="J60" s="239">
        <v>1700.317328683774</v>
      </c>
      <c r="K60" s="239">
        <v>348.239280866939</v>
      </c>
      <c r="L60" s="239">
        <v>1619.719264958137</v>
      </c>
      <c r="M60" s="239">
        <v>1511.821469622373</v>
      </c>
      <c r="N60" s="239">
        <v>107.89779533576416</v>
      </c>
    </row>
    <row r="61" spans="2:14" ht="15.75">
      <c r="B61" s="239" t="s">
        <v>267</v>
      </c>
      <c r="C61" s="248">
        <v>28.250927354381055</v>
      </c>
      <c r="D61" s="248">
        <v>21.72237320334107</v>
      </c>
      <c r="E61" s="248">
        <v>6.528554151039984</v>
      </c>
      <c r="F61" s="239">
        <v>77.01498538368926</v>
      </c>
      <c r="G61" s="239">
        <v>53.82517796765434</v>
      </c>
      <c r="H61" s="239">
        <v>23.189807416034924</v>
      </c>
      <c r="I61" s="239">
        <v>1.5549640456723763</v>
      </c>
      <c r="J61" s="239">
        <v>8.872701097669363</v>
      </c>
      <c r="K61" s="243">
        <v>-7.317737051996987</v>
      </c>
      <c r="L61" s="239">
        <v>4.005469138105031</v>
      </c>
      <c r="M61" s="239">
        <v>29.171858119052583</v>
      </c>
      <c r="N61" s="239">
        <v>-25.166388980947552</v>
      </c>
    </row>
    <row r="62" spans="2:14" ht="15.75">
      <c r="B62" s="243" t="s">
        <v>266</v>
      </c>
      <c r="C62" s="245">
        <v>0</v>
      </c>
      <c r="D62" s="245">
        <v>4.507473882215858</v>
      </c>
      <c r="E62" s="245">
        <v>-4.507473882215858</v>
      </c>
      <c r="F62" s="243">
        <v>0</v>
      </c>
      <c r="G62" s="243">
        <v>3.098885408298095</v>
      </c>
      <c r="H62" s="243">
        <v>-3.098885408298095</v>
      </c>
      <c r="I62" s="243">
        <v>0</v>
      </c>
      <c r="J62" s="243">
        <v>1.4416334655892078</v>
      </c>
      <c r="K62" s="243">
        <v>-1.4416334655892078</v>
      </c>
      <c r="L62" s="243">
        <v>0</v>
      </c>
      <c r="M62" s="243">
        <v>0.7475171395303235</v>
      </c>
      <c r="N62" s="243">
        <v>-0.7475171395303235</v>
      </c>
    </row>
    <row r="63" spans="2:14" ht="15.75">
      <c r="B63" s="243" t="s">
        <v>265</v>
      </c>
      <c r="C63" s="245">
        <v>545.7932430502428</v>
      </c>
      <c r="D63" s="245">
        <v>1178.2559467536119</v>
      </c>
      <c r="E63" s="245">
        <v>-632.462703703369</v>
      </c>
      <c r="F63" s="243">
        <v>447.2786802041544</v>
      </c>
      <c r="G63" s="243">
        <v>949.9585175665889</v>
      </c>
      <c r="H63" s="243">
        <v>-502.67983736243445</v>
      </c>
      <c r="I63" s="243">
        <v>428.1175871620607</v>
      </c>
      <c r="J63" s="243">
        <v>567.8794788522849</v>
      </c>
      <c r="K63" s="243">
        <v>-139.76189169022422</v>
      </c>
      <c r="L63" s="243">
        <v>236.79938762946273</v>
      </c>
      <c r="M63" s="243">
        <v>842.7949649993061</v>
      </c>
      <c r="N63" s="243">
        <v>-605.9955773698434</v>
      </c>
    </row>
    <row r="64" spans="2:14" ht="15.75">
      <c r="B64" s="243" t="s">
        <v>264</v>
      </c>
      <c r="C64" s="245">
        <v>16400.01520750468</v>
      </c>
      <c r="D64" s="245">
        <v>13959.531262376651</v>
      </c>
      <c r="E64" s="245">
        <v>2440.4839451280277</v>
      </c>
      <c r="F64" s="243">
        <v>22705.91375890372</v>
      </c>
      <c r="G64" s="243">
        <v>19872.781649823235</v>
      </c>
      <c r="H64" s="243">
        <v>2833.132109080485</v>
      </c>
      <c r="I64" s="243">
        <v>16401.399997460365</v>
      </c>
      <c r="J64" s="243">
        <v>14211.592741668715</v>
      </c>
      <c r="K64" s="243">
        <v>2189.8072557916494</v>
      </c>
      <c r="L64" s="243">
        <v>17386.31654720653</v>
      </c>
      <c r="M64" s="243">
        <v>14969.277929054799</v>
      </c>
      <c r="N64" s="243">
        <v>2417.0386181517315</v>
      </c>
    </row>
    <row r="65" spans="2:14" ht="15.75">
      <c r="B65" s="243" t="s">
        <v>263</v>
      </c>
      <c r="C65" s="247" t="s">
        <v>3</v>
      </c>
      <c r="D65" s="247">
        <v>1</v>
      </c>
      <c r="E65" s="247">
        <v>-1.128244524127087</v>
      </c>
      <c r="F65" s="246" t="s">
        <v>3</v>
      </c>
      <c r="G65" s="243">
        <v>138</v>
      </c>
      <c r="H65" s="243">
        <v>-137.59782220252012</v>
      </c>
      <c r="I65" s="246" t="s">
        <v>3</v>
      </c>
      <c r="J65" s="243">
        <v>48</v>
      </c>
      <c r="K65" s="243">
        <v>-48.214387433434126</v>
      </c>
      <c r="L65" s="246" t="s">
        <v>3</v>
      </c>
      <c r="M65" s="243">
        <v>102</v>
      </c>
      <c r="N65" s="243">
        <v>-101.79512658974413</v>
      </c>
    </row>
    <row r="66" spans="2:14" ht="15.75">
      <c r="B66" s="243" t="s">
        <v>262</v>
      </c>
      <c r="C66" s="245">
        <v>32801.54567706029</v>
      </c>
      <c r="D66" s="245">
        <v>32159.18062951297</v>
      </c>
      <c r="E66" s="245">
        <v>642.3650475473187</v>
      </c>
      <c r="F66" s="243">
        <v>43131.25777622544</v>
      </c>
      <c r="G66" s="243">
        <v>42536.74781491552</v>
      </c>
      <c r="H66" s="243">
        <v>594.5099613099155</v>
      </c>
      <c r="I66" s="243">
        <v>34528.47377103288</v>
      </c>
      <c r="J66" s="243">
        <v>34925.029080639906</v>
      </c>
      <c r="K66" s="243">
        <v>-396.5553096070289</v>
      </c>
      <c r="L66" s="243">
        <v>31948.82275285834</v>
      </c>
      <c r="M66" s="243">
        <v>31446.26327004842</v>
      </c>
      <c r="N66" s="243">
        <v>502.55948280992015</v>
      </c>
    </row>
    <row r="67" spans="2:14" ht="15.75">
      <c r="B67" s="243" t="s">
        <v>324</v>
      </c>
      <c r="C67" s="243"/>
      <c r="D67" s="243"/>
      <c r="E67" s="243"/>
      <c r="F67" s="243"/>
      <c r="G67" s="243"/>
      <c r="H67" s="239"/>
      <c r="I67" s="239"/>
      <c r="J67" s="239"/>
      <c r="K67" s="239"/>
      <c r="L67" s="243"/>
      <c r="M67" s="243"/>
      <c r="N67" s="243"/>
    </row>
    <row r="68" spans="2:14" ht="15.75">
      <c r="B68" s="243" t="s">
        <v>260</v>
      </c>
      <c r="C68" s="243"/>
      <c r="D68" s="243"/>
      <c r="E68" s="239"/>
      <c r="F68" s="243"/>
      <c r="G68" s="243"/>
      <c r="H68" s="239"/>
      <c r="I68" s="239"/>
      <c r="J68" s="239"/>
      <c r="K68" s="239"/>
      <c r="L68" s="239"/>
      <c r="M68" s="239"/>
      <c r="N68" s="239"/>
    </row>
    <row r="69" spans="2:14" ht="16.5">
      <c r="B69" s="243" t="s">
        <v>259</v>
      </c>
      <c r="C69" s="244">
        <v>0</v>
      </c>
      <c r="D69" s="244">
        <v>642.3649929185118</v>
      </c>
      <c r="E69" s="244">
        <v>-642.3649929185118</v>
      </c>
      <c r="F69" s="243">
        <v>0</v>
      </c>
      <c r="G69" s="243">
        <v>594.5099066165184</v>
      </c>
      <c r="H69" s="243">
        <v>-594.5099066165184</v>
      </c>
      <c r="I69" s="243">
        <v>397</v>
      </c>
      <c r="J69" s="243">
        <v>0</v>
      </c>
      <c r="K69" s="243">
        <v>396.54544858469706</v>
      </c>
      <c r="L69" s="243">
        <v>0</v>
      </c>
      <c r="M69" s="243">
        <v>502.55942811651835</v>
      </c>
      <c r="N69" s="243">
        <v>-502.55942811651835</v>
      </c>
    </row>
    <row r="70" spans="1:14" ht="16.5">
      <c r="A70" s="188"/>
      <c r="B70" s="239" t="s">
        <v>258</v>
      </c>
      <c r="C70" s="242">
        <v>0</v>
      </c>
      <c r="D70" s="242">
        <v>0</v>
      </c>
      <c r="E70" s="242">
        <v>0</v>
      </c>
      <c r="F70" s="239">
        <v>0</v>
      </c>
      <c r="G70" s="239">
        <v>0</v>
      </c>
      <c r="H70" s="239">
        <v>0</v>
      </c>
      <c r="I70" s="239">
        <v>0</v>
      </c>
      <c r="J70" s="239">
        <v>0</v>
      </c>
      <c r="K70" s="239">
        <v>0</v>
      </c>
      <c r="L70" s="239">
        <v>0</v>
      </c>
      <c r="M70" s="239">
        <v>0</v>
      </c>
      <c r="N70" s="239">
        <v>0</v>
      </c>
    </row>
    <row r="71" spans="1:14" ht="16.5">
      <c r="A71" s="188"/>
      <c r="B71" s="239" t="s">
        <v>257</v>
      </c>
      <c r="C71" s="242">
        <v>0</v>
      </c>
      <c r="D71" s="242">
        <v>642.3649929185118</v>
      </c>
      <c r="E71" s="242">
        <v>-642.3649929185118</v>
      </c>
      <c r="F71" s="239">
        <v>0</v>
      </c>
      <c r="G71" s="239">
        <v>594.5099066165184</v>
      </c>
      <c r="H71" s="239">
        <v>-594.5099066165184</v>
      </c>
      <c r="I71" s="239">
        <v>397</v>
      </c>
      <c r="J71" s="239">
        <v>0</v>
      </c>
      <c r="K71" s="239">
        <v>396.54544858469706</v>
      </c>
      <c r="L71" s="239">
        <v>0</v>
      </c>
      <c r="M71" s="239">
        <v>502.55942811651835</v>
      </c>
      <c r="N71" s="239">
        <v>-502.55942811651835</v>
      </c>
    </row>
    <row r="72" spans="1:14" ht="15.75">
      <c r="A72" s="188"/>
      <c r="B72" s="239" t="s">
        <v>323</v>
      </c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</row>
    <row r="73" spans="1:14" ht="15.75">
      <c r="A73" s="188"/>
      <c r="B73" s="241" t="s">
        <v>255</v>
      </c>
      <c r="C73" s="240" t="s">
        <v>3</v>
      </c>
      <c r="D73" s="239">
        <v>250</v>
      </c>
      <c r="E73" s="240">
        <v>-250</v>
      </c>
      <c r="F73" s="240" t="s">
        <v>3</v>
      </c>
      <c r="G73" s="240" t="s">
        <v>3</v>
      </c>
      <c r="H73" s="240" t="s">
        <v>3</v>
      </c>
      <c r="I73" s="240" t="s">
        <v>3</v>
      </c>
      <c r="J73" s="240" t="s">
        <v>3</v>
      </c>
      <c r="K73" s="240" t="s">
        <v>3</v>
      </c>
      <c r="L73" s="240" t="s">
        <v>3</v>
      </c>
      <c r="M73" s="240" t="s">
        <v>3</v>
      </c>
      <c r="N73" s="240" t="s">
        <v>3</v>
      </c>
    </row>
    <row r="74" spans="1:14" ht="15.75">
      <c r="A74" s="188"/>
      <c r="B74" s="239" t="s">
        <v>322</v>
      </c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</row>
    <row r="75" spans="1:11" ht="15.75">
      <c r="A75" s="237"/>
      <c r="B75" s="237"/>
      <c r="C75" s="237"/>
      <c r="D75" s="237"/>
      <c r="E75" s="237"/>
      <c r="F75" s="237"/>
      <c r="G75" s="237"/>
      <c r="H75" s="237"/>
      <c r="I75" s="237"/>
      <c r="J75" s="237"/>
      <c r="K75" s="237"/>
    </row>
    <row r="76" spans="1:11" ht="15.75" hidden="1">
      <c r="A76" s="237"/>
      <c r="B76" s="237"/>
      <c r="C76" s="237"/>
      <c r="D76" s="237"/>
      <c r="E76" s="237"/>
      <c r="F76" s="237"/>
      <c r="G76" s="237"/>
      <c r="H76" s="237"/>
      <c r="I76" s="237"/>
      <c r="J76" s="237"/>
      <c r="K76" s="237"/>
    </row>
    <row r="77" spans="1:11" ht="15.75" hidden="1">
      <c r="A77" s="237"/>
      <c r="B77" s="237"/>
      <c r="C77" s="237"/>
      <c r="D77" s="237"/>
      <c r="E77" s="237"/>
      <c r="F77" s="237"/>
      <c r="G77" s="237"/>
      <c r="H77" s="237"/>
      <c r="I77" s="237"/>
      <c r="J77" s="237"/>
      <c r="K77" s="237"/>
    </row>
    <row r="78" spans="1:11" ht="15.75" hidden="1">
      <c r="A78" s="237"/>
      <c r="B78" s="237"/>
      <c r="C78" s="237"/>
      <c r="D78" s="237"/>
      <c r="E78" s="237"/>
      <c r="F78" s="237"/>
      <c r="G78" s="237"/>
      <c r="H78" s="237"/>
      <c r="I78" s="237"/>
      <c r="J78" s="237"/>
      <c r="K78" s="237"/>
    </row>
    <row r="79" spans="1:11" ht="15.75" hidden="1">
      <c r="A79" s="237"/>
      <c r="B79" s="237"/>
      <c r="C79" s="237"/>
      <c r="D79" s="237"/>
      <c r="E79" s="237"/>
      <c r="F79" s="237"/>
      <c r="G79" s="237"/>
      <c r="H79" s="237"/>
      <c r="I79" s="237"/>
      <c r="J79" s="237"/>
      <c r="K79" s="237"/>
    </row>
    <row r="80" spans="1:11" ht="15.75" hidden="1">
      <c r="A80" s="237"/>
      <c r="B80" s="193"/>
      <c r="C80" s="193"/>
      <c r="D80" s="193"/>
      <c r="E80" s="193"/>
      <c r="F80" s="193"/>
      <c r="G80" s="193"/>
      <c r="H80" s="193"/>
      <c r="I80" s="193"/>
      <c r="J80" s="193"/>
      <c r="K80" s="193"/>
    </row>
    <row r="81" spans="1:11" ht="15.75" hidden="1">
      <c r="A81" s="237"/>
      <c r="B81" s="237"/>
      <c r="C81" s="237"/>
      <c r="D81" s="237"/>
      <c r="E81" s="237"/>
      <c r="F81" s="237"/>
      <c r="G81" s="237"/>
      <c r="H81" s="237"/>
      <c r="I81" s="237"/>
      <c r="J81" s="237"/>
      <c r="K81" s="237"/>
    </row>
    <row r="82" spans="1:11" ht="15.75" hidden="1">
      <c r="A82" s="237"/>
      <c r="B82" s="237"/>
      <c r="C82" s="237"/>
      <c r="D82" s="237"/>
      <c r="E82" s="237"/>
      <c r="F82" s="237"/>
      <c r="G82" s="237"/>
      <c r="H82" s="237"/>
      <c r="I82" s="237"/>
      <c r="J82" s="237"/>
      <c r="K82" s="237"/>
    </row>
    <row r="83" spans="1:11" ht="15.75" hidden="1">
      <c r="A83" s="237"/>
      <c r="B83" s="237"/>
      <c r="C83" s="237"/>
      <c r="D83" s="237"/>
      <c r="E83" s="237"/>
      <c r="F83" s="237"/>
      <c r="G83" s="237"/>
      <c r="H83" s="237"/>
      <c r="I83" s="237"/>
      <c r="J83" s="237"/>
      <c r="K83" s="237"/>
    </row>
    <row r="84" spans="1:11" ht="15.75" hidden="1">
      <c r="A84" s="237"/>
      <c r="B84" s="237"/>
      <c r="C84" s="237"/>
      <c r="D84" s="237"/>
      <c r="E84" s="237"/>
      <c r="F84" s="237"/>
      <c r="G84" s="237"/>
      <c r="H84" s="237"/>
      <c r="I84" s="237"/>
      <c r="J84" s="237"/>
      <c r="K84" s="237"/>
    </row>
    <row r="85" spans="1:11" ht="15.75" hidden="1">
      <c r="A85" s="237"/>
      <c r="B85" s="238"/>
      <c r="C85" s="238"/>
      <c r="D85" s="238"/>
      <c r="E85" s="238"/>
      <c r="F85" s="238"/>
      <c r="G85" s="238"/>
      <c r="H85" s="238"/>
      <c r="I85" s="238"/>
      <c r="J85" s="238"/>
      <c r="K85" s="238"/>
    </row>
    <row r="86" spans="1:11" ht="15.75" hidden="1">
      <c r="A86" s="237"/>
      <c r="B86" s="237"/>
      <c r="C86" s="237"/>
      <c r="D86" s="237"/>
      <c r="E86" s="237"/>
      <c r="F86" s="237"/>
      <c r="G86" s="237"/>
      <c r="H86" s="237"/>
      <c r="I86" s="237"/>
      <c r="J86" s="237"/>
      <c r="K86" s="237"/>
    </row>
    <row r="87" spans="1:11" ht="15.75" hidden="1">
      <c r="A87" s="237"/>
      <c r="B87" s="237"/>
      <c r="C87" s="237"/>
      <c r="D87" s="237"/>
      <c r="E87" s="237"/>
      <c r="F87" s="237"/>
      <c r="G87" s="237"/>
      <c r="H87" s="237"/>
      <c r="I87" s="237"/>
      <c r="J87" s="237"/>
      <c r="K87" s="237"/>
    </row>
    <row r="88" spans="1:11" ht="15.75" hidden="1">
      <c r="A88" s="237"/>
      <c r="B88" s="193"/>
      <c r="C88" s="193"/>
      <c r="D88" s="193"/>
      <c r="E88" s="193"/>
      <c r="F88" s="193"/>
      <c r="G88" s="193"/>
      <c r="H88" s="193"/>
      <c r="I88" s="193"/>
      <c r="J88" s="193"/>
      <c r="K88" s="193"/>
    </row>
    <row r="89" spans="1:11" ht="15.75" hidden="1">
      <c r="A89" s="237"/>
      <c r="B89" s="237"/>
      <c r="C89" s="237"/>
      <c r="D89" s="237"/>
      <c r="E89" s="237"/>
      <c r="F89" s="237"/>
      <c r="G89" s="237"/>
      <c r="H89" s="237"/>
      <c r="I89" s="237"/>
      <c r="J89" s="237"/>
      <c r="K89" s="237"/>
    </row>
    <row r="90" spans="1:11" ht="15.75" hidden="1">
      <c r="A90" s="237"/>
      <c r="B90" s="193"/>
      <c r="C90" s="193"/>
      <c r="D90" s="193"/>
      <c r="E90" s="193"/>
      <c r="F90" s="193"/>
      <c r="G90" s="193"/>
      <c r="H90" s="193"/>
      <c r="I90" s="193"/>
      <c r="J90" s="193"/>
      <c r="K90" s="193"/>
    </row>
    <row r="91" spans="1:11" ht="15.75" hidden="1">
      <c r="A91" s="237"/>
      <c r="B91" s="237"/>
      <c r="C91" s="237"/>
      <c r="D91" s="237"/>
      <c r="E91" s="237"/>
      <c r="F91" s="237"/>
      <c r="G91" s="237"/>
      <c r="H91" s="237"/>
      <c r="I91" s="237"/>
      <c r="J91" s="237"/>
      <c r="K91" s="237"/>
    </row>
    <row r="92" spans="1:11" ht="15.75" hidden="1">
      <c r="A92" s="237"/>
      <c r="B92" s="193"/>
      <c r="C92" s="193"/>
      <c r="D92" s="193"/>
      <c r="E92" s="193"/>
      <c r="F92" s="193"/>
      <c r="G92" s="193"/>
      <c r="H92" s="193"/>
      <c r="I92" s="193"/>
      <c r="J92" s="193"/>
      <c r="K92" s="193"/>
    </row>
    <row r="93" spans="1:11" ht="15.75" hidden="1">
      <c r="A93" s="237"/>
      <c r="B93" s="193"/>
      <c r="C93" s="193"/>
      <c r="D93" s="193"/>
      <c r="E93" s="193"/>
      <c r="F93" s="193"/>
      <c r="G93" s="193"/>
      <c r="H93" s="193"/>
      <c r="I93" s="193"/>
      <c r="J93" s="193"/>
      <c r="K93" s="193"/>
    </row>
    <row r="94" spans="1:11" ht="15.75" hidden="1">
      <c r="A94" s="237"/>
      <c r="B94" s="237"/>
      <c r="C94" s="237"/>
      <c r="D94" s="237"/>
      <c r="E94" s="237"/>
      <c r="F94" s="237"/>
      <c r="G94" s="237"/>
      <c r="H94" s="237"/>
      <c r="I94" s="237"/>
      <c r="J94" s="237"/>
      <c r="K94" s="237"/>
    </row>
    <row r="95" spans="1:11" ht="15.75" hidden="1">
      <c r="A95" s="237"/>
      <c r="B95" s="193"/>
      <c r="C95" s="193"/>
      <c r="D95" s="193"/>
      <c r="E95" s="193"/>
      <c r="F95" s="193"/>
      <c r="G95" s="193"/>
      <c r="H95" s="193"/>
      <c r="I95" s="193"/>
      <c r="J95" s="193"/>
      <c r="K95" s="193"/>
    </row>
    <row r="96" spans="1:11" ht="15.75" hidden="1">
      <c r="A96" s="237"/>
      <c r="B96" s="237"/>
      <c r="C96" s="237"/>
      <c r="D96" s="237"/>
      <c r="E96" s="237"/>
      <c r="F96" s="237"/>
      <c r="G96" s="237"/>
      <c r="H96" s="237"/>
      <c r="I96" s="237"/>
      <c r="J96" s="237"/>
      <c r="K96" s="237"/>
    </row>
    <row r="97" spans="1:11" ht="15.75" hidden="1">
      <c r="A97" s="237"/>
      <c r="B97" s="193"/>
      <c r="C97" s="193"/>
      <c r="D97" s="193"/>
      <c r="E97" s="193"/>
      <c r="F97" s="193"/>
      <c r="G97" s="193"/>
      <c r="H97" s="193"/>
      <c r="I97" s="193"/>
      <c r="J97" s="193"/>
      <c r="K97" s="193"/>
    </row>
    <row r="98" spans="1:11" ht="15.75" hidden="1">
      <c r="A98" s="237"/>
      <c r="B98" s="193"/>
      <c r="C98" s="193"/>
      <c r="D98" s="193"/>
      <c r="E98" s="193"/>
      <c r="F98" s="193"/>
      <c r="G98" s="193"/>
      <c r="H98" s="193"/>
      <c r="I98" s="193"/>
      <c r="J98" s="193"/>
      <c r="K98" s="193"/>
    </row>
    <row r="99" spans="1:11" ht="15.75" hidden="1">
      <c r="A99" s="237"/>
      <c r="B99" s="193"/>
      <c r="C99" s="193"/>
      <c r="D99" s="193"/>
      <c r="E99" s="193"/>
      <c r="F99" s="193"/>
      <c r="G99" s="193"/>
      <c r="H99" s="193"/>
      <c r="I99" s="193"/>
      <c r="J99" s="193"/>
      <c r="K99" s="193"/>
    </row>
    <row r="100" spans="1:11" ht="15.75" hidden="1">
      <c r="A100" s="237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</row>
    <row r="101" spans="1:11" ht="15.75" hidden="1">
      <c r="A101" s="237"/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</row>
    <row r="102" spans="1:11" ht="15.75" hidden="1">
      <c r="A102" s="237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</row>
    <row r="103" spans="1:11" ht="15.75" hidden="1">
      <c r="A103" s="237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</row>
    <row r="104" spans="1:11" ht="15.75" hidden="1">
      <c r="A104" s="237"/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</row>
    <row r="105" spans="1:11" ht="15.75" hidden="1">
      <c r="A105" s="237"/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</row>
    <row r="106" spans="1:11" ht="15.75" hidden="1">
      <c r="A106" s="237"/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</row>
    <row r="107" spans="1:11" ht="15.75" hidden="1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</row>
    <row r="108" ht="15.75" hidden="1"/>
    <row r="109" ht="15.75" hidden="1"/>
    <row r="110" spans="1:11" ht="15.75" hidden="1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</row>
  </sheetData>
  <sheetProtection/>
  <mergeCells count="5">
    <mergeCell ref="B2:N2"/>
    <mergeCell ref="C5:E5"/>
    <mergeCell ref="F5:H5"/>
    <mergeCell ref="I5:K5"/>
    <mergeCell ref="L5:N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AKJHA</dc:creator>
  <cp:keywords/>
  <dc:description/>
  <cp:lastModifiedBy>Admin</cp:lastModifiedBy>
  <cp:lastPrinted>2012-03-30T05:08:24Z</cp:lastPrinted>
  <dcterms:created xsi:type="dcterms:W3CDTF">2006-12-18T05:20:51Z</dcterms:created>
  <dcterms:modified xsi:type="dcterms:W3CDTF">2012-03-30T11:16:59Z</dcterms:modified>
  <cp:category/>
  <cp:version/>
  <cp:contentType/>
  <cp:contentStatus/>
</cp:coreProperties>
</file>