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 Dollar" sheetId="1" r:id="rId1"/>
    <sheet name="Rupee" sheetId="2" r:id="rId2"/>
  </sheets>
  <definedNames>
    <definedName name="_xlnm.Print_Area" localSheetId="0">' Dollar'!$B$2:$B$73</definedName>
  </definedNames>
  <calcPr fullCalcOnLoad="1"/>
</workbook>
</file>

<file path=xl/sharedStrings.xml><?xml version="1.0" encoding="utf-8"?>
<sst xmlns="http://schemas.openxmlformats.org/spreadsheetml/2006/main" count="176" uniqueCount="74">
  <si>
    <t>(US $million)</t>
  </si>
  <si>
    <t>Apr-Jun 2008 PR</t>
  </si>
  <si>
    <t>April-June 2009P</t>
  </si>
  <si>
    <t>Item</t>
  </si>
  <si>
    <t>Credit</t>
  </si>
  <si>
    <t>Debit</t>
  </si>
  <si>
    <t>Net</t>
  </si>
  <si>
    <t>1</t>
  </si>
  <si>
    <t>A.CURRENT ACCOUNT</t>
  </si>
  <si>
    <t>I. MERCHANDISE</t>
  </si>
  <si>
    <t>II.INVISIBLES (a+b+c)</t>
  </si>
  <si>
    <t>a) Services</t>
  </si>
  <si>
    <t xml:space="preserve">  i) Travel</t>
  </si>
  <si>
    <t xml:space="preserve">  ii) Transportation</t>
  </si>
  <si>
    <t xml:space="preserve">  iii) Insurance</t>
  </si>
  <si>
    <t xml:space="preserve">  iv) G.n.i.e.</t>
  </si>
  <si>
    <t xml:space="preserve">  v) Miscellaneous </t>
  </si>
  <si>
    <t>of which</t>
  </si>
  <si>
    <t xml:space="preserve">      Software Services</t>
  </si>
  <si>
    <t xml:space="preserve">     Business Services</t>
  </si>
  <si>
    <t xml:space="preserve">       Financial Services</t>
  </si>
  <si>
    <t xml:space="preserve">                  Communication Services</t>
  </si>
  <si>
    <t>b) Transfers</t>
  </si>
  <si>
    <t xml:space="preserve">  i) Official</t>
  </si>
  <si>
    <t xml:space="preserve">  ii) Private</t>
  </si>
  <si>
    <t>c) Income</t>
  </si>
  <si>
    <t xml:space="preserve">     i) Investment Income</t>
  </si>
  <si>
    <t xml:space="preserve">     ii) Compensation of  Employees</t>
  </si>
  <si>
    <t>Total Current Account (I+II)</t>
  </si>
  <si>
    <t>B. CAPITAL ACCOUNT</t>
  </si>
  <si>
    <t>1. Foreign Investment (a+b)</t>
  </si>
  <si>
    <t>a) Foreign Direct Investment (i+ii)</t>
  </si>
  <si>
    <t>i. In India</t>
  </si>
  <si>
    <t>Equity</t>
  </si>
  <si>
    <t>Reinvested Earnings</t>
  </si>
  <si>
    <t>-</t>
  </si>
  <si>
    <t>Other Capital</t>
  </si>
  <si>
    <t>ii. Abroad</t>
  </si>
  <si>
    <t>b) Portfolio Investment</t>
  </si>
  <si>
    <t>In India</t>
  </si>
  <si>
    <t>FIIs</t>
  </si>
  <si>
    <t>GDRs/ADRs</t>
  </si>
  <si>
    <t>Abroad</t>
  </si>
  <si>
    <t xml:space="preserve"> 2.Loans (a+b+c)</t>
  </si>
  <si>
    <t>a) External Assistance</t>
  </si>
  <si>
    <t xml:space="preserve">  i) By India</t>
  </si>
  <si>
    <t xml:space="preserve">  ii) To India</t>
  </si>
  <si>
    <t>b) Commercial Borrowings (MT&amp;LT)</t>
  </si>
  <si>
    <t>c) Short Term to India</t>
  </si>
  <si>
    <t>i)  Supplier's Credit &gt;180days &amp; Buyers Credit</t>
  </si>
  <si>
    <t>ii) Supplier's Credit up to180days</t>
  </si>
  <si>
    <t xml:space="preserve"> 3. Banking Capital (a+b)</t>
  </si>
  <si>
    <t>a) Commercial Banks</t>
  </si>
  <si>
    <t xml:space="preserve">     i)  Assets</t>
  </si>
  <si>
    <t xml:space="preserve">     ii)  Total Liabilities</t>
  </si>
  <si>
    <t xml:space="preserve">     of which:  Non-Resident Deposits</t>
  </si>
  <si>
    <t>b) Others</t>
  </si>
  <si>
    <t xml:space="preserve"> 4. Rupee Debt Service</t>
  </si>
  <si>
    <t xml:space="preserve"> 5. Other Capital</t>
  </si>
  <si>
    <t>Total Capital Account (1to5)</t>
  </si>
  <si>
    <t>C. Errors &amp; Omissions</t>
  </si>
  <si>
    <t>D. Overall Balance</t>
  </si>
  <si>
    <t>(Total Capital Account, Current Account</t>
  </si>
  <si>
    <t xml:space="preserve"> and Errors &amp; Omissions (A+B+C))</t>
  </si>
  <si>
    <t>E. Monetary Movements (i+ii)</t>
  </si>
  <si>
    <t>i)  I.M.F.</t>
  </si>
  <si>
    <t>ii) Foreign Exchange Reserves</t>
  </si>
  <si>
    <t xml:space="preserve">    ( Increase - / Decrease +)</t>
  </si>
  <si>
    <t xml:space="preserve">STATEMENT 1 : INDIA'S OVERALL BALANCE OF PAYMENTS </t>
  </si>
  <si>
    <t xml:space="preserve">P: Preliminary       PR: Partially Revised   </t>
  </si>
  <si>
    <t xml:space="preserve">       of which</t>
  </si>
  <si>
    <t xml:space="preserve"> - </t>
  </si>
  <si>
    <t xml:space="preserve">STATEMENT 2 : INDIA'S OVERALL BALANCE OF PAYMENTS </t>
  </si>
  <si>
    <t>(Rs. Crore)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</si>
</sst>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00"/>
    <numFmt numFmtId="174" formatCode="0.00000"/>
  </numFmts>
  <fonts count="28">
    <font>
      <sz val="12"/>
      <name val="Book Antiqua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" fontId="2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" fontId="4" fillId="24" borderId="0" xfId="0" applyNumberFormat="1" applyFont="1" applyFill="1" applyAlignment="1">
      <alignment/>
    </xf>
    <xf numFmtId="1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1" fontId="2" fillId="24" borderId="0" xfId="0" applyNumberFormat="1" applyFont="1" applyFill="1" applyAlignment="1">
      <alignment/>
    </xf>
    <xf numFmtId="0" fontId="8" fillId="24" borderId="10" xfId="0" applyFont="1" applyFill="1" applyBorder="1" applyAlignment="1">
      <alignment horizontal="right"/>
    </xf>
    <xf numFmtId="1" fontId="8" fillId="24" borderId="10" xfId="0" applyNumberFormat="1" applyFont="1" applyFill="1" applyBorder="1" applyAlignment="1">
      <alignment horizontal="left"/>
    </xf>
    <xf numFmtId="172" fontId="3" fillId="24" borderId="0" xfId="0" applyNumberFormat="1" applyFont="1" applyFill="1" applyAlignment="1">
      <alignment/>
    </xf>
    <xf numFmtId="1" fontId="5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72" fontId="3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 wrapText="1"/>
    </xf>
    <xf numFmtId="3" fontId="6" fillId="24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 wrapText="1"/>
    </xf>
    <xf numFmtId="0" fontId="3" fillId="24" borderId="0" xfId="0" applyFont="1" applyFill="1" applyBorder="1" applyAlignment="1">
      <alignment/>
    </xf>
    <xf numFmtId="3" fontId="3" fillId="24" borderId="0" xfId="0" applyNumberFormat="1" applyFont="1" applyFill="1" applyAlignment="1">
      <alignment/>
    </xf>
    <xf numFmtId="1" fontId="3" fillId="24" borderId="0" xfId="0" applyNumberFormat="1" applyFont="1" applyFill="1" applyAlignment="1">
      <alignment/>
    </xf>
    <xf numFmtId="1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/>
    </xf>
    <xf numFmtId="3" fontId="8" fillId="24" borderId="10" xfId="0" applyNumberFormat="1" applyFont="1" applyFill="1" applyBorder="1" applyAlignment="1">
      <alignment horizontal="right"/>
    </xf>
    <xf numFmtId="3" fontId="8" fillId="24" borderId="10" xfId="0" applyNumberFormat="1" applyFont="1" applyFill="1" applyBorder="1" applyAlignment="1">
      <alignment/>
    </xf>
    <xf numFmtId="1" fontId="9" fillId="24" borderId="10" xfId="0" applyNumberFormat="1" applyFont="1" applyFill="1" applyBorder="1" applyAlignment="1">
      <alignment/>
    </xf>
    <xf numFmtId="3" fontId="9" fillId="24" borderId="10" xfId="0" applyNumberFormat="1" applyFont="1" applyFill="1" applyBorder="1" applyAlignment="1">
      <alignment/>
    </xf>
    <xf numFmtId="3" fontId="9" fillId="24" borderId="1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1" fontId="9" fillId="24" borderId="10" xfId="0" applyNumberFormat="1" applyFont="1" applyFill="1" applyBorder="1" applyAlignment="1" applyProtection="1">
      <alignment/>
      <protection/>
    </xf>
    <xf numFmtId="1" fontId="10" fillId="24" borderId="10" xfId="0" applyNumberFormat="1" applyFont="1" applyFill="1" applyBorder="1" applyAlignment="1">
      <alignment horizontal="left"/>
    </xf>
    <xf numFmtId="1" fontId="10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 horizontal="left"/>
    </xf>
    <xf numFmtId="1" fontId="10" fillId="24" borderId="1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 horizontal="right"/>
    </xf>
    <xf numFmtId="0" fontId="8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left"/>
    </xf>
    <xf numFmtId="1" fontId="8" fillId="24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1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3.875" style="2" customWidth="1"/>
    <col min="2" max="2" width="31.00390625" style="2" customWidth="1"/>
    <col min="3" max="3" width="8.25390625" style="2" customWidth="1"/>
    <col min="4" max="4" width="8.625" style="2" customWidth="1"/>
    <col min="5" max="5" width="8.125" style="2" customWidth="1"/>
    <col min="6" max="6" width="7.125" style="2" customWidth="1"/>
    <col min="7" max="7" width="7.75390625" style="2" customWidth="1"/>
    <col min="8" max="8" width="8.125" style="2" customWidth="1"/>
    <col min="9" max="16384" width="9.00390625" style="2" customWidth="1"/>
  </cols>
  <sheetData>
    <row r="2" spans="1:8" ht="16.5">
      <c r="A2" s="1"/>
      <c r="B2" s="38" t="s">
        <v>68</v>
      </c>
      <c r="C2" s="38"/>
      <c r="D2" s="38"/>
      <c r="E2" s="38"/>
      <c r="F2" s="38"/>
      <c r="G2" s="38"/>
      <c r="H2" s="38"/>
    </row>
    <row r="3" spans="1:8" ht="16.5">
      <c r="A3" s="1"/>
      <c r="B3" s="40" t="s">
        <v>0</v>
      </c>
      <c r="C3" s="41"/>
      <c r="D3" s="41"/>
      <c r="E3" s="41"/>
      <c r="F3" s="41"/>
      <c r="G3" s="41"/>
      <c r="H3" s="42"/>
    </row>
    <row r="4" spans="1:8" ht="16.5">
      <c r="A4" s="1"/>
      <c r="B4" s="4"/>
      <c r="C4" s="36" t="s">
        <v>1</v>
      </c>
      <c r="D4" s="36"/>
      <c r="E4" s="36"/>
      <c r="F4" s="36" t="s">
        <v>2</v>
      </c>
      <c r="G4" s="37"/>
      <c r="H4" s="37"/>
    </row>
    <row r="5" spans="1:8" ht="16.5">
      <c r="A5" s="6"/>
      <c r="B5" s="20" t="s">
        <v>3</v>
      </c>
      <c r="C5" s="5" t="s">
        <v>4</v>
      </c>
      <c r="D5" s="5" t="s">
        <v>5</v>
      </c>
      <c r="E5" s="5" t="s">
        <v>6</v>
      </c>
      <c r="F5" s="7" t="s">
        <v>4</v>
      </c>
      <c r="G5" s="7" t="s">
        <v>5</v>
      </c>
      <c r="H5" s="7" t="s">
        <v>6</v>
      </c>
    </row>
    <row r="6" spans="1:8" ht="16.5">
      <c r="A6" s="6"/>
      <c r="B6" s="8" t="s">
        <v>7</v>
      </c>
      <c r="C6" s="5">
        <v>2</v>
      </c>
      <c r="D6" s="5">
        <v>3</v>
      </c>
      <c r="E6" s="5">
        <v>4</v>
      </c>
      <c r="F6" s="7">
        <v>5</v>
      </c>
      <c r="G6" s="7">
        <v>6</v>
      </c>
      <c r="H6" s="7">
        <v>7</v>
      </c>
    </row>
    <row r="7" spans="1:8" ht="16.5">
      <c r="A7" s="6"/>
      <c r="B7" s="20" t="s">
        <v>8</v>
      </c>
      <c r="C7" s="21"/>
      <c r="D7" s="21"/>
      <c r="E7" s="21"/>
      <c r="F7" s="7"/>
      <c r="G7" s="22"/>
      <c r="H7" s="7"/>
    </row>
    <row r="8" spans="1:12" ht="16.5">
      <c r="A8" s="6"/>
      <c r="B8" s="20" t="s">
        <v>9</v>
      </c>
      <c r="C8" s="23">
        <v>49120</v>
      </c>
      <c r="D8" s="23">
        <v>80545</v>
      </c>
      <c r="E8" s="23">
        <v>-31425</v>
      </c>
      <c r="F8" s="22">
        <v>38788.820407066814</v>
      </c>
      <c r="G8" s="22">
        <v>64775.23813010994</v>
      </c>
      <c r="H8" s="22">
        <v>-25986.417723043123</v>
      </c>
      <c r="J8" s="9"/>
      <c r="K8" s="9"/>
      <c r="L8" s="9"/>
    </row>
    <row r="9" spans="1:12" ht="16.5">
      <c r="A9" s="6"/>
      <c r="B9" s="20" t="s">
        <v>10</v>
      </c>
      <c r="C9" s="23">
        <v>38939</v>
      </c>
      <c r="D9" s="23">
        <v>16533</v>
      </c>
      <c r="E9" s="23">
        <v>22406</v>
      </c>
      <c r="F9" s="22">
        <v>38683.712316857636</v>
      </c>
      <c r="G9" s="22">
        <v>18505.10696617131</v>
      </c>
      <c r="H9" s="22">
        <v>20178.605350686328</v>
      </c>
      <c r="J9" s="9"/>
      <c r="K9" s="9"/>
      <c r="L9" s="9"/>
    </row>
    <row r="10" spans="1:12" s="11" customFormat="1" ht="16.5">
      <c r="A10" s="10"/>
      <c r="B10" s="24" t="s">
        <v>11</v>
      </c>
      <c r="C10" s="25">
        <v>23059</v>
      </c>
      <c r="D10" s="25">
        <v>11441</v>
      </c>
      <c r="E10" s="25">
        <v>11618</v>
      </c>
      <c r="F10" s="26">
        <v>22389.434492940345</v>
      </c>
      <c r="G10" s="26">
        <v>13351.229112683575</v>
      </c>
      <c r="H10" s="26">
        <v>9038.20538025677</v>
      </c>
      <c r="J10" s="9"/>
      <c r="K10" s="9"/>
      <c r="L10" s="9"/>
    </row>
    <row r="11" spans="1:12" s="11" customFormat="1" ht="16.5">
      <c r="A11" s="10"/>
      <c r="B11" s="24" t="s">
        <v>12</v>
      </c>
      <c r="C11" s="25">
        <v>2504</v>
      </c>
      <c r="D11" s="25">
        <v>2164</v>
      </c>
      <c r="E11" s="25">
        <v>340</v>
      </c>
      <c r="F11" s="26">
        <v>2286.359674951592</v>
      </c>
      <c r="G11" s="26">
        <v>2004.4033148741207</v>
      </c>
      <c r="H11" s="26">
        <v>281.9563600774711</v>
      </c>
      <c r="J11" s="9"/>
      <c r="K11" s="9"/>
      <c r="L11" s="9"/>
    </row>
    <row r="12" spans="2:12" s="11" customFormat="1" ht="16.5">
      <c r="B12" s="24" t="s">
        <v>13</v>
      </c>
      <c r="C12" s="25">
        <v>2611</v>
      </c>
      <c r="D12" s="25">
        <v>3328</v>
      </c>
      <c r="E12" s="25">
        <v>-717</v>
      </c>
      <c r="F12" s="26">
        <v>2489.685215018758</v>
      </c>
      <c r="G12" s="26">
        <v>2776.9697571093893</v>
      </c>
      <c r="H12" s="26">
        <v>-287.2845420906315</v>
      </c>
      <c r="J12" s="9"/>
      <c r="K12" s="9"/>
      <c r="L12" s="9"/>
    </row>
    <row r="13" spans="2:12" s="11" customFormat="1" ht="16.5">
      <c r="B13" s="24" t="s">
        <v>14</v>
      </c>
      <c r="C13" s="25">
        <v>350</v>
      </c>
      <c r="D13" s="25">
        <v>228</v>
      </c>
      <c r="E13" s="25">
        <v>122</v>
      </c>
      <c r="F13" s="26">
        <v>386.95587939983454</v>
      </c>
      <c r="G13" s="26">
        <v>313.9687650777536</v>
      </c>
      <c r="H13" s="26">
        <v>72.98711432208097</v>
      </c>
      <c r="J13" s="9"/>
      <c r="K13" s="9"/>
      <c r="L13" s="9"/>
    </row>
    <row r="14" spans="2:12" s="11" customFormat="1" ht="16.5">
      <c r="B14" s="24" t="s">
        <v>15</v>
      </c>
      <c r="C14" s="25">
        <v>130</v>
      </c>
      <c r="D14" s="25">
        <v>110</v>
      </c>
      <c r="E14" s="25">
        <v>20</v>
      </c>
      <c r="F14" s="26">
        <v>99.91550356878598</v>
      </c>
      <c r="G14" s="26">
        <v>102.68795938682607</v>
      </c>
      <c r="H14" s="26">
        <v>-2.7724558180400862</v>
      </c>
      <c r="J14" s="9"/>
      <c r="K14" s="9"/>
      <c r="L14" s="9"/>
    </row>
    <row r="15" spans="2:12" s="11" customFormat="1" ht="16.5">
      <c r="B15" s="27" t="s">
        <v>16</v>
      </c>
      <c r="C15" s="25">
        <v>17464</v>
      </c>
      <c r="D15" s="25">
        <v>5611</v>
      </c>
      <c r="E15" s="25">
        <v>11853</v>
      </c>
      <c r="F15" s="26">
        <v>17126.518220001373</v>
      </c>
      <c r="G15" s="26">
        <v>8153.199316235486</v>
      </c>
      <c r="H15" s="26">
        <v>8973.318903765889</v>
      </c>
      <c r="J15" s="9"/>
      <c r="K15" s="9"/>
      <c r="L15" s="9"/>
    </row>
    <row r="16" spans="2:12" s="11" customFormat="1" ht="16.5">
      <c r="B16" s="28" t="s">
        <v>70</v>
      </c>
      <c r="C16" s="25"/>
      <c r="D16" s="25"/>
      <c r="E16" s="25"/>
      <c r="F16" s="25"/>
      <c r="G16" s="25"/>
      <c r="H16" s="25"/>
      <c r="J16" s="9"/>
      <c r="K16" s="9"/>
      <c r="L16" s="9"/>
    </row>
    <row r="17" spans="2:12" s="11" customFormat="1" ht="16.5">
      <c r="B17" s="29" t="s">
        <v>18</v>
      </c>
      <c r="C17" s="25">
        <v>12156</v>
      </c>
      <c r="D17" s="25">
        <v>857</v>
      </c>
      <c r="E17" s="25">
        <v>11299</v>
      </c>
      <c r="F17" s="26">
        <v>10764.100889307385</v>
      </c>
      <c r="G17" s="26">
        <v>391.1852090952631</v>
      </c>
      <c r="H17" s="26">
        <v>10372.915680212122</v>
      </c>
      <c r="J17" s="9"/>
      <c r="K17" s="9"/>
      <c r="L17" s="9"/>
    </row>
    <row r="18" spans="2:12" s="11" customFormat="1" ht="16.5">
      <c r="B18" s="29" t="s">
        <v>19</v>
      </c>
      <c r="C18" s="25">
        <v>3550</v>
      </c>
      <c r="D18" s="25">
        <v>3133</v>
      </c>
      <c r="E18" s="25">
        <v>417</v>
      </c>
      <c r="F18" s="26">
        <v>2586.480490850694</v>
      </c>
      <c r="G18" s="26">
        <v>3645.287393859371</v>
      </c>
      <c r="H18" s="26">
        <v>-1058.8069030086772</v>
      </c>
      <c r="J18" s="9"/>
      <c r="K18" s="9"/>
      <c r="L18" s="9"/>
    </row>
    <row r="19" spans="2:12" s="11" customFormat="1" ht="16.5">
      <c r="B19" s="29" t="s">
        <v>20</v>
      </c>
      <c r="C19" s="25">
        <v>609</v>
      </c>
      <c r="D19" s="25">
        <v>628</v>
      </c>
      <c r="E19" s="25">
        <v>-19</v>
      </c>
      <c r="F19" s="26">
        <v>1116.3584189803255</v>
      </c>
      <c r="G19" s="26">
        <v>927.5712685911989</v>
      </c>
      <c r="H19" s="26">
        <v>188.78715038912662</v>
      </c>
      <c r="J19" s="9"/>
      <c r="K19" s="9"/>
      <c r="L19" s="9"/>
    </row>
    <row r="20" spans="2:12" s="11" customFormat="1" ht="16.5">
      <c r="B20" s="29" t="s">
        <v>21</v>
      </c>
      <c r="C20" s="25">
        <v>510</v>
      </c>
      <c r="D20" s="25">
        <v>226</v>
      </c>
      <c r="E20" s="25">
        <v>284</v>
      </c>
      <c r="F20" s="26">
        <v>417.99436372990226</v>
      </c>
      <c r="G20" s="26">
        <v>312.1917935549372</v>
      </c>
      <c r="H20" s="26">
        <v>105.80257017496507</v>
      </c>
      <c r="J20" s="9"/>
      <c r="K20" s="9"/>
      <c r="L20" s="9"/>
    </row>
    <row r="21" spans="2:12" s="11" customFormat="1" ht="16.5">
      <c r="B21" s="24" t="s">
        <v>22</v>
      </c>
      <c r="C21" s="25">
        <v>12307</v>
      </c>
      <c r="D21" s="25">
        <v>654</v>
      </c>
      <c r="E21" s="25">
        <v>11653</v>
      </c>
      <c r="F21" s="26">
        <v>13343.747125240421</v>
      </c>
      <c r="G21" s="26">
        <v>466.124922918543</v>
      </c>
      <c r="H21" s="26">
        <v>12877.622202321878</v>
      </c>
      <c r="J21" s="9"/>
      <c r="K21" s="9"/>
      <c r="L21" s="9"/>
    </row>
    <row r="22" spans="2:12" s="11" customFormat="1" ht="16.5">
      <c r="B22" s="24" t="s">
        <v>23</v>
      </c>
      <c r="C22" s="25">
        <v>148</v>
      </c>
      <c r="D22" s="25">
        <v>107</v>
      </c>
      <c r="E22" s="25">
        <v>41</v>
      </c>
      <c r="F22" s="26">
        <v>45.50332733696212</v>
      </c>
      <c r="G22" s="26">
        <v>106.5511101624646</v>
      </c>
      <c r="H22" s="26">
        <v>-61.04778282550247</v>
      </c>
      <c r="J22" s="9"/>
      <c r="K22" s="9"/>
      <c r="L22" s="9"/>
    </row>
    <row r="23" spans="2:15" s="11" customFormat="1" ht="16.5">
      <c r="B23" s="24" t="s">
        <v>24</v>
      </c>
      <c r="C23" s="25">
        <v>12159</v>
      </c>
      <c r="D23" s="25">
        <v>547</v>
      </c>
      <c r="E23" s="25">
        <v>11612</v>
      </c>
      <c r="F23" s="26">
        <v>13298.243797903458</v>
      </c>
      <c r="G23" s="26">
        <v>359.57381275607844</v>
      </c>
      <c r="H23" s="26">
        <v>12938.66998514738</v>
      </c>
      <c r="J23" s="9"/>
      <c r="K23" s="9"/>
      <c r="L23" s="12"/>
      <c r="M23" s="13"/>
      <c r="N23" s="13"/>
      <c r="O23" s="13"/>
    </row>
    <row r="24" spans="2:15" s="11" customFormat="1" ht="16.5">
      <c r="B24" s="30" t="s">
        <v>25</v>
      </c>
      <c r="C24" s="25">
        <v>3573</v>
      </c>
      <c r="D24" s="25">
        <v>4438</v>
      </c>
      <c r="E24" s="25">
        <v>-865</v>
      </c>
      <c r="F24" s="26">
        <v>2950.5306986768724</v>
      </c>
      <c r="G24" s="26">
        <v>4687.752930569192</v>
      </c>
      <c r="H24" s="26">
        <v>-1737.22223189232</v>
      </c>
      <c r="J24" s="9"/>
      <c r="K24" s="9"/>
      <c r="L24" s="12"/>
      <c r="M24" s="13"/>
      <c r="N24" s="13"/>
      <c r="O24" s="13"/>
    </row>
    <row r="25" spans="2:15" s="11" customFormat="1" ht="16.5">
      <c r="B25" s="30" t="s">
        <v>26</v>
      </c>
      <c r="C25" s="25">
        <v>3418</v>
      </c>
      <c r="D25" s="25">
        <v>4108</v>
      </c>
      <c r="E25" s="25">
        <v>-690</v>
      </c>
      <c r="F25" s="26">
        <v>2723.3118819820456</v>
      </c>
      <c r="G25" s="26">
        <v>4350.212905618504</v>
      </c>
      <c r="H25" s="26">
        <v>-1626.9010236364584</v>
      </c>
      <c r="J25" s="9"/>
      <c r="K25" s="9"/>
      <c r="L25" s="12"/>
      <c r="M25" s="13"/>
      <c r="N25" s="13"/>
      <c r="O25" s="13"/>
    </row>
    <row r="26" spans="2:15" s="11" customFormat="1" ht="16.5">
      <c r="B26" s="30" t="s">
        <v>27</v>
      </c>
      <c r="C26" s="25">
        <v>155</v>
      </c>
      <c r="D26" s="25">
        <v>330</v>
      </c>
      <c r="E26" s="25">
        <v>-175</v>
      </c>
      <c r="F26" s="26">
        <v>227.2188166948266</v>
      </c>
      <c r="G26" s="26">
        <v>337.54002495068875</v>
      </c>
      <c r="H26" s="26">
        <v>-110.32120825586216</v>
      </c>
      <c r="J26" s="9"/>
      <c r="K26" s="9"/>
      <c r="L26" s="14"/>
      <c r="M26" s="15"/>
      <c r="N26" s="13"/>
      <c r="O26" s="13"/>
    </row>
    <row r="27" spans="2:15" ht="16.5">
      <c r="B27" s="21" t="s">
        <v>28</v>
      </c>
      <c r="C27" s="23">
        <v>88059</v>
      </c>
      <c r="D27" s="23">
        <v>97078</v>
      </c>
      <c r="E27" s="23">
        <v>-9019</v>
      </c>
      <c r="F27" s="22">
        <v>77472.53272392445</v>
      </c>
      <c r="G27" s="22">
        <v>83280.34509628125</v>
      </c>
      <c r="H27" s="22">
        <v>-5807.812372356799</v>
      </c>
      <c r="J27" s="9"/>
      <c r="K27" s="9"/>
      <c r="L27" s="16"/>
      <c r="M27" s="15"/>
      <c r="N27" s="13"/>
      <c r="O27" s="17"/>
    </row>
    <row r="28" spans="2:15" ht="12" customHeight="1">
      <c r="B28" s="20"/>
      <c r="C28" s="22"/>
      <c r="D28" s="23"/>
      <c r="E28" s="23"/>
      <c r="F28" s="22"/>
      <c r="G28" s="22"/>
      <c r="H28" s="22"/>
      <c r="J28" s="9"/>
      <c r="K28" s="9"/>
      <c r="L28" s="12"/>
      <c r="M28" s="17"/>
      <c r="N28" s="17"/>
      <c r="O28" s="17"/>
    </row>
    <row r="29" spans="2:15" ht="16.5">
      <c r="B29" s="20" t="s">
        <v>29</v>
      </c>
      <c r="C29" s="25"/>
      <c r="D29" s="25"/>
      <c r="E29" s="23"/>
      <c r="F29" s="22"/>
      <c r="G29" s="22"/>
      <c r="H29" s="22"/>
      <c r="J29" s="9"/>
      <c r="K29" s="9"/>
      <c r="L29" s="12"/>
      <c r="M29" s="17"/>
      <c r="N29" s="17"/>
      <c r="O29" s="17"/>
    </row>
    <row r="30" spans="2:15" ht="16.5">
      <c r="B30" s="21" t="s">
        <v>30</v>
      </c>
      <c r="C30" s="22">
        <v>52901</v>
      </c>
      <c r="D30" s="22">
        <v>48145</v>
      </c>
      <c r="E30" s="22">
        <v>4756</v>
      </c>
      <c r="F30" s="22">
        <v>48237.77408774817</v>
      </c>
      <c r="G30" s="22">
        <v>33136.3494066257</v>
      </c>
      <c r="H30" s="22">
        <v>15101.424681122473</v>
      </c>
      <c r="J30" s="9"/>
      <c r="K30" s="9"/>
      <c r="L30" s="12"/>
      <c r="M30" s="17"/>
      <c r="N30" s="17"/>
      <c r="O30" s="17"/>
    </row>
    <row r="31" spans="2:15" s="11" customFormat="1" ht="16.5">
      <c r="B31" s="24" t="s">
        <v>31</v>
      </c>
      <c r="C31" s="26">
        <v>12137</v>
      </c>
      <c r="D31" s="26">
        <v>3170</v>
      </c>
      <c r="E31" s="26">
        <v>8967</v>
      </c>
      <c r="F31" s="26">
        <v>9612.378464821308</v>
      </c>
      <c r="G31" s="26">
        <v>2779.3182885131264</v>
      </c>
      <c r="H31" s="26">
        <v>6833.060176308181</v>
      </c>
      <c r="J31" s="9"/>
      <c r="K31" s="9"/>
      <c r="L31" s="12"/>
      <c r="M31" s="13"/>
      <c r="N31" s="13"/>
      <c r="O31" s="13"/>
    </row>
    <row r="32" spans="2:15" s="11" customFormat="1" ht="16.5">
      <c r="B32" s="24" t="s">
        <v>32</v>
      </c>
      <c r="C32" s="26">
        <v>11898</v>
      </c>
      <c r="D32" s="26">
        <v>22</v>
      </c>
      <c r="E32" s="26">
        <v>11876</v>
      </c>
      <c r="F32" s="26">
        <v>9487.73286060777</v>
      </c>
      <c r="G32" s="26">
        <v>28.828272901617375</v>
      </c>
      <c r="H32" s="26">
        <v>9458.904587706153</v>
      </c>
      <c r="J32" s="9"/>
      <c r="K32" s="9"/>
      <c r="L32" s="12"/>
      <c r="M32" s="13"/>
      <c r="N32" s="13"/>
      <c r="O32" s="13"/>
    </row>
    <row r="33" spans="2:15" s="11" customFormat="1" ht="16.5">
      <c r="B33" s="31" t="s">
        <v>33</v>
      </c>
      <c r="C33" s="26">
        <v>10240</v>
      </c>
      <c r="D33" s="26">
        <v>22</v>
      </c>
      <c r="E33" s="26">
        <v>10218</v>
      </c>
      <c r="F33" s="26">
        <v>7401.009607497688</v>
      </c>
      <c r="G33" s="26">
        <v>28.828272901617375</v>
      </c>
      <c r="H33" s="26">
        <v>7372.181334596071</v>
      </c>
      <c r="J33" s="9"/>
      <c r="K33" s="9"/>
      <c r="L33" s="12"/>
      <c r="M33" s="13"/>
      <c r="N33" s="13"/>
      <c r="O33" s="13"/>
    </row>
    <row r="34" spans="2:12" s="11" customFormat="1" ht="16.5">
      <c r="B34" s="31" t="s">
        <v>34</v>
      </c>
      <c r="C34" s="26">
        <v>1492</v>
      </c>
      <c r="D34" s="26" t="s">
        <v>35</v>
      </c>
      <c r="E34" s="26">
        <v>1492</v>
      </c>
      <c r="F34" s="26">
        <v>1695.8732531100818</v>
      </c>
      <c r="G34" s="26">
        <v>0</v>
      </c>
      <c r="H34" s="26">
        <v>1695.8732531100818</v>
      </c>
      <c r="J34" s="9"/>
      <c r="K34" s="9"/>
      <c r="L34" s="9"/>
    </row>
    <row r="35" spans="2:12" s="11" customFormat="1" ht="16.5">
      <c r="B35" s="31" t="s">
        <v>36</v>
      </c>
      <c r="C35" s="26">
        <v>166</v>
      </c>
      <c r="D35" s="26" t="s">
        <v>35</v>
      </c>
      <c r="E35" s="26">
        <v>166</v>
      </c>
      <c r="F35" s="26">
        <v>390.85</v>
      </c>
      <c r="G35" s="26">
        <v>0</v>
      </c>
      <c r="H35" s="26">
        <v>390.85</v>
      </c>
      <c r="J35" s="9"/>
      <c r="K35" s="9"/>
      <c r="L35" s="9"/>
    </row>
    <row r="36" spans="2:12" s="11" customFormat="1" ht="16.5">
      <c r="B36" s="24" t="s">
        <v>37</v>
      </c>
      <c r="C36" s="26">
        <v>239</v>
      </c>
      <c r="D36" s="26">
        <v>3148</v>
      </c>
      <c r="E36" s="26">
        <v>-2909</v>
      </c>
      <c r="F36" s="26">
        <v>124.64560421353823</v>
      </c>
      <c r="G36" s="26">
        <v>2750.490015611509</v>
      </c>
      <c r="H36" s="26">
        <v>-2625.844411397971</v>
      </c>
      <c r="J36" s="9"/>
      <c r="K36" s="9"/>
      <c r="L36" s="9"/>
    </row>
    <row r="37" spans="2:12" s="11" customFormat="1" ht="16.5">
      <c r="B37" s="32" t="s">
        <v>33</v>
      </c>
      <c r="C37" s="26">
        <v>239</v>
      </c>
      <c r="D37" s="26">
        <v>2346</v>
      </c>
      <c r="E37" s="26">
        <v>-2107</v>
      </c>
      <c r="F37" s="26">
        <v>124.64560421353823</v>
      </c>
      <c r="G37" s="26">
        <v>2053.1075</v>
      </c>
      <c r="H37" s="26">
        <v>-1928.4618957864618</v>
      </c>
      <c r="J37" s="9"/>
      <c r="K37" s="9"/>
      <c r="L37" s="9"/>
    </row>
    <row r="38" spans="2:12" s="11" customFormat="1" ht="16.5">
      <c r="B38" s="32" t="s">
        <v>34</v>
      </c>
      <c r="C38" s="26" t="s">
        <v>35</v>
      </c>
      <c r="D38" s="26">
        <v>271</v>
      </c>
      <c r="E38" s="26">
        <v>-271</v>
      </c>
      <c r="F38" s="26">
        <v>0</v>
      </c>
      <c r="G38" s="26">
        <v>271.04251561150875</v>
      </c>
      <c r="H38" s="26">
        <v>-271.04251561150875</v>
      </c>
      <c r="J38" s="9"/>
      <c r="K38" s="9"/>
      <c r="L38" s="9"/>
    </row>
    <row r="39" spans="2:12" s="11" customFormat="1" ht="16.5">
      <c r="B39" s="32" t="s">
        <v>36</v>
      </c>
      <c r="C39" s="26" t="s">
        <v>35</v>
      </c>
      <c r="D39" s="26">
        <v>531</v>
      </c>
      <c r="E39" s="26">
        <v>-531</v>
      </c>
      <c r="F39" s="26">
        <v>0</v>
      </c>
      <c r="G39" s="26">
        <v>426.34</v>
      </c>
      <c r="H39" s="26">
        <v>-426.34</v>
      </c>
      <c r="J39" s="9"/>
      <c r="K39" s="9"/>
      <c r="L39" s="9"/>
    </row>
    <row r="40" spans="2:12" s="11" customFormat="1" ht="16.5">
      <c r="B40" s="24" t="s">
        <v>38</v>
      </c>
      <c r="C40" s="26">
        <v>40764</v>
      </c>
      <c r="D40" s="26">
        <v>44975</v>
      </c>
      <c r="E40" s="26">
        <v>-4211</v>
      </c>
      <c r="F40" s="26">
        <v>38625.395622926866</v>
      </c>
      <c r="G40" s="26">
        <v>30357.03111811257</v>
      </c>
      <c r="H40" s="26">
        <v>8268.364504814297</v>
      </c>
      <c r="J40" s="9"/>
      <c r="K40" s="9"/>
      <c r="L40" s="9"/>
    </row>
    <row r="41" spans="2:12" s="11" customFormat="1" ht="16.5">
      <c r="B41" s="32" t="s">
        <v>39</v>
      </c>
      <c r="C41" s="26">
        <v>40745</v>
      </c>
      <c r="D41" s="26">
        <v>44923</v>
      </c>
      <c r="E41" s="26">
        <v>-4178</v>
      </c>
      <c r="F41" s="26">
        <v>38602.48</v>
      </c>
      <c r="G41" s="26">
        <v>30332.21</v>
      </c>
      <c r="H41" s="26">
        <v>8270.270000000004</v>
      </c>
      <c r="J41" s="9"/>
      <c r="K41" s="9"/>
      <c r="L41" s="9"/>
    </row>
    <row r="42" spans="2:12" s="11" customFormat="1" ht="16.5">
      <c r="B42" s="33" t="s">
        <v>17</v>
      </c>
      <c r="C42" s="26"/>
      <c r="D42" s="26"/>
      <c r="E42" s="26"/>
      <c r="F42" s="26"/>
      <c r="G42" s="26"/>
      <c r="H42" s="26"/>
      <c r="J42" s="9"/>
      <c r="K42" s="9"/>
      <c r="L42" s="9"/>
    </row>
    <row r="43" spans="2:12" s="11" customFormat="1" ht="16.5">
      <c r="B43" s="33" t="s">
        <v>40</v>
      </c>
      <c r="C43" s="26">
        <v>39746</v>
      </c>
      <c r="D43" s="26">
        <v>44923</v>
      </c>
      <c r="E43" s="26">
        <v>-5177</v>
      </c>
      <c r="F43" s="26">
        <v>38559.48</v>
      </c>
      <c r="G43" s="26">
        <v>30332.21</v>
      </c>
      <c r="H43" s="26">
        <v>8227.270000000004</v>
      </c>
      <c r="J43" s="9"/>
      <c r="K43" s="9"/>
      <c r="L43" s="9"/>
    </row>
    <row r="44" spans="2:12" s="11" customFormat="1" ht="16.5">
      <c r="B44" s="33" t="s">
        <v>41</v>
      </c>
      <c r="C44" s="26">
        <v>999</v>
      </c>
      <c r="D44" s="26" t="s">
        <v>35</v>
      </c>
      <c r="E44" s="26">
        <v>999</v>
      </c>
      <c r="F44" s="25">
        <v>43</v>
      </c>
      <c r="G44" s="26">
        <v>0</v>
      </c>
      <c r="H44" s="26">
        <v>43</v>
      </c>
      <c r="J44" s="9"/>
      <c r="K44" s="9"/>
      <c r="L44" s="9"/>
    </row>
    <row r="45" spans="2:12" s="11" customFormat="1" ht="16.5">
      <c r="B45" s="32" t="s">
        <v>42</v>
      </c>
      <c r="C45" s="26">
        <v>19</v>
      </c>
      <c r="D45" s="26">
        <v>52</v>
      </c>
      <c r="E45" s="26">
        <v>-33</v>
      </c>
      <c r="F45" s="26">
        <v>22.91562292686226</v>
      </c>
      <c r="G45" s="26">
        <v>24.821118112570993</v>
      </c>
      <c r="H45" s="26">
        <v>-1.9054951857087339</v>
      </c>
      <c r="J45" s="9"/>
      <c r="K45" s="9"/>
      <c r="L45" s="9"/>
    </row>
    <row r="46" spans="2:12" ht="16.5">
      <c r="B46" s="21" t="s">
        <v>43</v>
      </c>
      <c r="C46" s="22">
        <v>13845</v>
      </c>
      <c r="D46" s="22">
        <v>9630</v>
      </c>
      <c r="E46" s="22">
        <v>4215</v>
      </c>
      <c r="F46" s="22">
        <v>13038.051919973383</v>
      </c>
      <c r="G46" s="22">
        <v>16395.07296527936</v>
      </c>
      <c r="H46" s="22">
        <v>-3357.021045305977</v>
      </c>
      <c r="J46" s="9"/>
      <c r="K46" s="9"/>
      <c r="L46" s="9"/>
    </row>
    <row r="47" spans="2:12" s="11" customFormat="1" ht="16.5">
      <c r="B47" s="24" t="s">
        <v>44</v>
      </c>
      <c r="C47" s="26">
        <v>909</v>
      </c>
      <c r="D47" s="26">
        <v>558</v>
      </c>
      <c r="E47" s="26">
        <v>351</v>
      </c>
      <c r="F47" s="26">
        <v>820.7601408247664</v>
      </c>
      <c r="G47" s="26">
        <v>736.504346779061</v>
      </c>
      <c r="H47" s="26">
        <v>84.25579404570533</v>
      </c>
      <c r="J47" s="9"/>
      <c r="K47" s="9"/>
      <c r="L47" s="9"/>
    </row>
    <row r="48" spans="2:12" s="11" customFormat="1" ht="16.5">
      <c r="B48" s="24" t="s">
        <v>45</v>
      </c>
      <c r="C48" s="26">
        <v>6</v>
      </c>
      <c r="D48" s="26">
        <v>8</v>
      </c>
      <c r="E48" s="26">
        <v>-2</v>
      </c>
      <c r="F48" s="26">
        <v>13.197197715594369</v>
      </c>
      <c r="G48" s="26">
        <v>116.4845744680851</v>
      </c>
      <c r="H48" s="26">
        <v>-103.28737675249073</v>
      </c>
      <c r="J48" s="9"/>
      <c r="K48" s="9"/>
      <c r="L48" s="9"/>
    </row>
    <row r="49" spans="2:12" s="11" customFormat="1" ht="16.5">
      <c r="B49" s="24" t="s">
        <v>46</v>
      </c>
      <c r="C49" s="26">
        <v>903</v>
      </c>
      <c r="D49" s="26">
        <v>550</v>
      </c>
      <c r="E49" s="26">
        <v>353</v>
      </c>
      <c r="F49" s="26">
        <v>807.562943109172</v>
      </c>
      <c r="G49" s="26">
        <v>620.0197723109759</v>
      </c>
      <c r="H49" s="26">
        <v>187.54317079819612</v>
      </c>
      <c r="J49" s="9"/>
      <c r="K49" s="9"/>
      <c r="L49" s="9"/>
    </row>
    <row r="50" spans="2:12" s="11" customFormat="1" ht="18" customHeight="1">
      <c r="B50" s="27" t="s">
        <v>47</v>
      </c>
      <c r="C50" s="26">
        <v>2760</v>
      </c>
      <c r="D50" s="26">
        <v>1293</v>
      </c>
      <c r="E50" s="26">
        <v>1467</v>
      </c>
      <c r="F50" s="26">
        <v>2091.7037791486155</v>
      </c>
      <c r="G50" s="26">
        <v>2447.808618500297</v>
      </c>
      <c r="H50" s="26">
        <v>-356.1048393516817</v>
      </c>
      <c r="J50" s="9"/>
      <c r="K50" s="9"/>
      <c r="L50" s="9"/>
    </row>
    <row r="51" spans="2:12" s="11" customFormat="1" ht="16.5">
      <c r="B51" s="24" t="s">
        <v>45</v>
      </c>
      <c r="C51" s="26">
        <v>404</v>
      </c>
      <c r="D51" s="26">
        <v>193</v>
      </c>
      <c r="E51" s="26">
        <v>211</v>
      </c>
      <c r="F51" s="26">
        <v>243.9037791486155</v>
      </c>
      <c r="G51" s="26">
        <v>332.9486185002969</v>
      </c>
      <c r="H51" s="26">
        <v>-89.04483935168139</v>
      </c>
      <c r="J51" s="9"/>
      <c r="K51" s="9"/>
      <c r="L51" s="9"/>
    </row>
    <row r="52" spans="2:12" s="11" customFormat="1" ht="16.5">
      <c r="B52" s="24" t="s">
        <v>46</v>
      </c>
      <c r="C52" s="26">
        <v>2356</v>
      </c>
      <c r="D52" s="26">
        <v>1100</v>
      </c>
      <c r="E52" s="26">
        <v>1256</v>
      </c>
      <c r="F52" s="26">
        <v>1847.8000000000002</v>
      </c>
      <c r="G52" s="26">
        <v>2114.86</v>
      </c>
      <c r="H52" s="26">
        <v>-267.05999999999995</v>
      </c>
      <c r="J52" s="9"/>
      <c r="K52" s="9"/>
      <c r="L52" s="9"/>
    </row>
    <row r="53" spans="2:12" s="11" customFormat="1" ht="16.5">
      <c r="B53" s="27" t="s">
        <v>48</v>
      </c>
      <c r="C53" s="26">
        <v>10176</v>
      </c>
      <c r="D53" s="26">
        <v>7779</v>
      </c>
      <c r="E53" s="26">
        <v>2397</v>
      </c>
      <c r="F53" s="26">
        <v>10125.588</v>
      </c>
      <c r="G53" s="26">
        <v>13210.76</v>
      </c>
      <c r="H53" s="26">
        <v>-3085.1720000000005</v>
      </c>
      <c r="J53" s="9"/>
      <c r="K53" s="9"/>
      <c r="L53" s="9"/>
    </row>
    <row r="54" spans="2:12" s="11" customFormat="1" ht="16.5">
      <c r="B54" s="27" t="s">
        <v>49</v>
      </c>
      <c r="C54" s="26">
        <v>9256</v>
      </c>
      <c r="D54" s="26">
        <v>7779</v>
      </c>
      <c r="E54" s="26">
        <v>1477</v>
      </c>
      <c r="F54" s="26">
        <v>10125.588</v>
      </c>
      <c r="G54" s="26">
        <v>9589.76</v>
      </c>
      <c r="H54" s="26">
        <v>535.8279999999995</v>
      </c>
      <c r="J54" s="9"/>
      <c r="K54" s="9"/>
      <c r="L54" s="9"/>
    </row>
    <row r="55" spans="2:12" s="11" customFormat="1" ht="16.5">
      <c r="B55" s="27" t="s">
        <v>50</v>
      </c>
      <c r="C55" s="26">
        <v>920</v>
      </c>
      <c r="D55" s="26" t="s">
        <v>35</v>
      </c>
      <c r="E55" s="26">
        <v>920</v>
      </c>
      <c r="F55" s="26">
        <v>0</v>
      </c>
      <c r="G55" s="26">
        <v>3621</v>
      </c>
      <c r="H55" s="26">
        <v>-3621</v>
      </c>
      <c r="J55" s="9"/>
      <c r="K55" s="9"/>
      <c r="L55" s="9"/>
    </row>
    <row r="56" spans="2:12" ht="16.5">
      <c r="B56" s="21" t="s">
        <v>51</v>
      </c>
      <c r="C56" s="22">
        <v>21952</v>
      </c>
      <c r="D56" s="22">
        <v>19256</v>
      </c>
      <c r="E56" s="22">
        <v>2696</v>
      </c>
      <c r="F56" s="22">
        <v>15576.82661114346</v>
      </c>
      <c r="G56" s="22">
        <v>18942.317502683112</v>
      </c>
      <c r="H56" s="22">
        <v>-3365.490891539652</v>
      </c>
      <c r="J56" s="9"/>
      <c r="K56" s="9"/>
      <c r="L56" s="9"/>
    </row>
    <row r="57" spans="2:12" s="11" customFormat="1" ht="16.5">
      <c r="B57" s="24" t="s">
        <v>52</v>
      </c>
      <c r="C57" s="26">
        <v>21952</v>
      </c>
      <c r="D57" s="26">
        <v>19105</v>
      </c>
      <c r="E57" s="26">
        <v>2847</v>
      </c>
      <c r="F57" s="26">
        <v>15576.591044623025</v>
      </c>
      <c r="G57" s="26">
        <v>18703.62839870221</v>
      </c>
      <c r="H57" s="26">
        <v>-3127.037354079186</v>
      </c>
      <c r="J57" s="9"/>
      <c r="K57" s="9"/>
      <c r="L57" s="9"/>
    </row>
    <row r="58" spans="2:12" s="11" customFormat="1" ht="16.5">
      <c r="B58" s="24" t="s">
        <v>53</v>
      </c>
      <c r="C58" s="26">
        <v>11457</v>
      </c>
      <c r="D58" s="26">
        <v>10533</v>
      </c>
      <c r="E58" s="26">
        <v>924</v>
      </c>
      <c r="F58" s="26">
        <v>4367.781121747288</v>
      </c>
      <c r="G58" s="26">
        <v>6946.0138818497635</v>
      </c>
      <c r="H58" s="26">
        <v>-2578.2327601024754</v>
      </c>
      <c r="J58" s="9"/>
      <c r="K58" s="9"/>
      <c r="L58" s="9"/>
    </row>
    <row r="59" spans="2:12" s="11" customFormat="1" ht="16.5">
      <c r="B59" s="24" t="s">
        <v>54</v>
      </c>
      <c r="C59" s="26">
        <v>10495</v>
      </c>
      <c r="D59" s="26">
        <v>8572</v>
      </c>
      <c r="E59" s="26">
        <v>1923</v>
      </c>
      <c r="F59" s="26">
        <v>11208.809922875736</v>
      </c>
      <c r="G59" s="26">
        <v>11757.614516852447</v>
      </c>
      <c r="H59" s="26">
        <v>-548.8045939767107</v>
      </c>
      <c r="J59" s="9"/>
      <c r="K59" s="9"/>
      <c r="L59" s="9"/>
    </row>
    <row r="60" spans="2:12" s="11" customFormat="1" ht="16.5">
      <c r="B60" s="34" t="s">
        <v>55</v>
      </c>
      <c r="C60" s="26">
        <v>9063</v>
      </c>
      <c r="D60" s="26">
        <v>8249</v>
      </c>
      <c r="E60" s="26">
        <v>814</v>
      </c>
      <c r="F60" s="26">
        <v>11171.526033073234</v>
      </c>
      <c r="G60" s="26">
        <v>9354.318906744735</v>
      </c>
      <c r="H60" s="26">
        <v>1817.2071263284997</v>
      </c>
      <c r="J60" s="9"/>
      <c r="K60" s="9"/>
      <c r="L60" s="9"/>
    </row>
    <row r="61" spans="2:12" s="11" customFormat="1" ht="16.5">
      <c r="B61" s="24" t="s">
        <v>56</v>
      </c>
      <c r="C61" s="26" t="s">
        <v>35</v>
      </c>
      <c r="D61" s="26">
        <v>151</v>
      </c>
      <c r="E61" s="26">
        <v>-151</v>
      </c>
      <c r="F61" s="26">
        <v>0.23556652043537346</v>
      </c>
      <c r="G61" s="26">
        <v>238.6891039809027</v>
      </c>
      <c r="H61" s="26">
        <v>-238.45353746046732</v>
      </c>
      <c r="J61" s="9"/>
      <c r="K61" s="9"/>
      <c r="L61" s="9"/>
    </row>
    <row r="62" spans="2:12" ht="16.5">
      <c r="B62" s="20" t="s">
        <v>57</v>
      </c>
      <c r="C62" s="22" t="s">
        <v>35</v>
      </c>
      <c r="D62" s="22">
        <v>30</v>
      </c>
      <c r="E62" s="22">
        <v>-30</v>
      </c>
      <c r="F62" s="22">
        <v>0</v>
      </c>
      <c r="G62" s="22">
        <v>22.61586171133656</v>
      </c>
      <c r="H62" s="22">
        <v>-22.61586171133656</v>
      </c>
      <c r="J62" s="9"/>
      <c r="K62" s="9"/>
      <c r="L62" s="9"/>
    </row>
    <row r="63" spans="2:12" ht="16.5">
      <c r="B63" s="20" t="s">
        <v>58</v>
      </c>
      <c r="C63" s="22">
        <v>2176</v>
      </c>
      <c r="D63" s="22">
        <v>2678</v>
      </c>
      <c r="E63" s="22">
        <v>-502</v>
      </c>
      <c r="F63" s="22">
        <v>1636.0746528036652</v>
      </c>
      <c r="G63" s="22">
        <v>3256.400053358443</v>
      </c>
      <c r="H63" s="22">
        <v>-1620.3254005547778</v>
      </c>
      <c r="J63" s="9"/>
      <c r="K63" s="9"/>
      <c r="L63" s="9"/>
    </row>
    <row r="64" spans="2:12" ht="16.5">
      <c r="B64" s="21" t="s">
        <v>59</v>
      </c>
      <c r="C64" s="22">
        <v>90874</v>
      </c>
      <c r="D64" s="22">
        <v>79739</v>
      </c>
      <c r="E64" s="22">
        <v>11135</v>
      </c>
      <c r="F64" s="22">
        <f>F30+F46+F56+F62+F63</f>
        <v>78488.72727166869</v>
      </c>
      <c r="G64" s="22">
        <f>G30+G46+G56+G62+G63</f>
        <v>71752.75578965795</v>
      </c>
      <c r="H64" s="22">
        <f>H30+H46+H56+H62+H63</f>
        <v>6735.97148201073</v>
      </c>
      <c r="I64" s="18"/>
      <c r="J64" s="9"/>
      <c r="K64" s="9"/>
      <c r="L64" s="9"/>
    </row>
    <row r="65" spans="2:12" ht="16.5">
      <c r="B65" s="20" t="s">
        <v>60</v>
      </c>
      <c r="C65" s="22">
        <v>119</v>
      </c>
      <c r="D65" s="22" t="s">
        <v>35</v>
      </c>
      <c r="E65" s="22">
        <v>119</v>
      </c>
      <c r="F65" s="22" t="s">
        <v>71</v>
      </c>
      <c r="G65" s="22">
        <v>813.1591096539469</v>
      </c>
      <c r="H65" s="22">
        <v>-813.1591096539469</v>
      </c>
      <c r="J65" s="9"/>
      <c r="K65" s="9"/>
      <c r="L65" s="9"/>
    </row>
    <row r="66" spans="2:12" ht="16.5">
      <c r="B66" s="20" t="s">
        <v>61</v>
      </c>
      <c r="C66" s="22">
        <v>179052</v>
      </c>
      <c r="D66" s="22">
        <v>176817</v>
      </c>
      <c r="E66" s="22">
        <v>2235</v>
      </c>
      <c r="F66" s="22">
        <v>155961.2599955931</v>
      </c>
      <c r="G66" s="22">
        <v>155846.25999559314</v>
      </c>
      <c r="H66" s="22">
        <f>F66-G66</f>
        <v>114.9999999999709</v>
      </c>
      <c r="J66" s="9"/>
      <c r="K66" s="9"/>
      <c r="L66" s="9"/>
    </row>
    <row r="67" spans="2:8" ht="16.5">
      <c r="B67" s="21" t="s">
        <v>62</v>
      </c>
      <c r="C67" s="26"/>
      <c r="D67" s="26"/>
      <c r="E67" s="26"/>
      <c r="F67" s="26"/>
      <c r="G67" s="26"/>
      <c r="H67" s="26"/>
    </row>
    <row r="68" spans="2:8" ht="16.5">
      <c r="B68" s="21" t="s">
        <v>63</v>
      </c>
      <c r="C68" s="26"/>
      <c r="D68" s="26"/>
      <c r="E68" s="26"/>
      <c r="F68" s="22"/>
      <c r="G68" s="22"/>
      <c r="H68" s="22"/>
    </row>
    <row r="69" spans="2:8" ht="16.5">
      <c r="B69" s="21" t="s">
        <v>64</v>
      </c>
      <c r="C69" s="22" t="s">
        <v>35</v>
      </c>
      <c r="D69" s="22">
        <v>2235</v>
      </c>
      <c r="E69" s="22">
        <v>-2235</v>
      </c>
      <c r="F69" s="26" t="s">
        <v>35</v>
      </c>
      <c r="G69" s="22">
        <v>115</v>
      </c>
      <c r="H69" s="22">
        <v>-115</v>
      </c>
    </row>
    <row r="70" spans="2:8" s="11" customFormat="1" ht="15.75">
      <c r="B70" s="24" t="s">
        <v>65</v>
      </c>
      <c r="C70" s="26" t="s">
        <v>35</v>
      </c>
      <c r="D70" s="26" t="s">
        <v>35</v>
      </c>
      <c r="E70" s="26" t="s">
        <v>35</v>
      </c>
      <c r="F70" s="26" t="s">
        <v>35</v>
      </c>
      <c r="G70" s="26" t="s">
        <v>35</v>
      </c>
      <c r="H70" s="26" t="s">
        <v>35</v>
      </c>
    </row>
    <row r="71" spans="2:8" s="11" customFormat="1" ht="15.75">
      <c r="B71" s="24" t="s">
        <v>66</v>
      </c>
      <c r="C71" s="26" t="s">
        <v>35</v>
      </c>
      <c r="D71" s="26">
        <v>2235</v>
      </c>
      <c r="E71" s="26">
        <v>-2235</v>
      </c>
      <c r="F71" s="26" t="s">
        <v>35</v>
      </c>
      <c r="G71" s="26">
        <v>115</v>
      </c>
      <c r="H71" s="26">
        <v>-115</v>
      </c>
    </row>
    <row r="72" spans="2:8" s="11" customFormat="1" ht="14.25" customHeight="1">
      <c r="B72" s="24" t="s">
        <v>67</v>
      </c>
      <c r="C72" s="27"/>
      <c r="D72" s="27"/>
      <c r="E72" s="27"/>
      <c r="F72" s="35"/>
      <c r="G72" s="35"/>
      <c r="H72" s="35"/>
    </row>
    <row r="73" spans="2:8" ht="16.5">
      <c r="B73" s="39" t="s">
        <v>69</v>
      </c>
      <c r="C73" s="39"/>
      <c r="D73" s="39"/>
      <c r="E73" s="39"/>
      <c r="F73" s="39"/>
      <c r="G73" s="39"/>
      <c r="H73" s="39"/>
    </row>
    <row r="74" spans="2:8" ht="16.5">
      <c r="B74" s="3"/>
      <c r="F74" s="11"/>
      <c r="G74" s="11"/>
      <c r="H74" s="11"/>
    </row>
    <row r="75" spans="2:8" ht="16.5">
      <c r="B75" s="6"/>
      <c r="E75" s="19"/>
      <c r="H75" s="19"/>
    </row>
    <row r="76" ht="16.5">
      <c r="B76" s="6"/>
    </row>
    <row r="78" ht="16.5">
      <c r="B78" s="6"/>
    </row>
    <row r="79" ht="16.5">
      <c r="B79" s="6"/>
    </row>
    <row r="80" ht="16.5">
      <c r="B80" s="6"/>
    </row>
    <row r="81" ht="16.5">
      <c r="B81" s="6"/>
    </row>
  </sheetData>
  <sheetProtection/>
  <mergeCells count="5">
    <mergeCell ref="F4:H4"/>
    <mergeCell ref="B2:H2"/>
    <mergeCell ref="B73:H73"/>
    <mergeCell ref="C4:E4"/>
    <mergeCell ref="B3:H3"/>
  </mergeCells>
  <printOptions/>
  <pageMargins left="0.45" right="0.25" top="0.23" bottom="0.3" header="0.39" footer="0.17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A2" sqref="A2"/>
    </sheetView>
  </sheetViews>
  <sheetFormatPr defaultColWidth="9.00390625" defaultRowHeight="15.75"/>
  <cols>
    <col min="1" max="1" width="4.625" style="2" customWidth="1"/>
    <col min="2" max="2" width="28.50390625" style="2" customWidth="1"/>
    <col min="3" max="3" width="9.25390625" style="2" customWidth="1"/>
    <col min="4" max="4" width="8.00390625" style="2" customWidth="1"/>
    <col min="5" max="5" width="7.875" style="2" customWidth="1"/>
    <col min="6" max="7" width="8.00390625" style="2" customWidth="1"/>
    <col min="8" max="8" width="7.75390625" style="2" customWidth="1"/>
    <col min="9" max="16384" width="9.00390625" style="2" customWidth="1"/>
  </cols>
  <sheetData>
    <row r="2" spans="1:8" ht="16.5">
      <c r="A2" s="1"/>
      <c r="B2" s="38" t="s">
        <v>72</v>
      </c>
      <c r="C2" s="38"/>
      <c r="D2" s="38"/>
      <c r="E2" s="38"/>
      <c r="F2" s="38"/>
      <c r="G2" s="38"/>
      <c r="H2" s="38"/>
    </row>
    <row r="3" spans="1:8" ht="16.5">
      <c r="A3" s="1"/>
      <c r="B3" s="40" t="s">
        <v>73</v>
      </c>
      <c r="C3" s="41"/>
      <c r="D3" s="41"/>
      <c r="E3" s="41"/>
      <c r="F3" s="41"/>
      <c r="G3" s="41"/>
      <c r="H3" s="42"/>
    </row>
    <row r="4" spans="1:8" ht="16.5">
      <c r="A4" s="1"/>
      <c r="B4" s="4"/>
      <c r="C4" s="36" t="s">
        <v>1</v>
      </c>
      <c r="D4" s="36"/>
      <c r="E4" s="36"/>
      <c r="F4" s="36" t="s">
        <v>2</v>
      </c>
      <c r="G4" s="37"/>
      <c r="H4" s="37"/>
    </row>
    <row r="5" spans="1:8" ht="16.5">
      <c r="A5" s="6"/>
      <c r="B5" s="20" t="s">
        <v>3</v>
      </c>
      <c r="C5" s="5" t="s">
        <v>4</v>
      </c>
      <c r="D5" s="5" t="s">
        <v>5</v>
      </c>
      <c r="E5" s="5" t="s">
        <v>6</v>
      </c>
      <c r="F5" s="7" t="s">
        <v>4</v>
      </c>
      <c r="G5" s="7" t="s">
        <v>5</v>
      </c>
      <c r="H5" s="7" t="s">
        <v>6</v>
      </c>
    </row>
    <row r="6" spans="1:8" ht="16.5">
      <c r="A6" s="6"/>
      <c r="B6" s="8" t="s">
        <v>7</v>
      </c>
      <c r="C6" s="5">
        <v>2</v>
      </c>
      <c r="D6" s="5">
        <v>3</v>
      </c>
      <c r="E6" s="5">
        <v>4</v>
      </c>
      <c r="F6" s="7">
        <v>5</v>
      </c>
      <c r="G6" s="7">
        <v>6</v>
      </c>
      <c r="H6" s="7">
        <v>7</v>
      </c>
    </row>
    <row r="7" spans="1:8" ht="16.5">
      <c r="A7" s="6"/>
      <c r="B7" s="20" t="s">
        <v>8</v>
      </c>
      <c r="C7" s="21"/>
      <c r="D7" s="21"/>
      <c r="E7" s="21"/>
      <c r="F7" s="7"/>
      <c r="G7" s="22"/>
      <c r="H7" s="7"/>
    </row>
    <row r="8" spans="1:12" ht="16.5">
      <c r="A8" s="6"/>
      <c r="B8" s="20" t="s">
        <v>9</v>
      </c>
      <c r="C8" s="23">
        <v>204613.61706666666</v>
      </c>
      <c r="D8" s="23">
        <v>335517.17806666665</v>
      </c>
      <c r="E8" s="23">
        <v>-130903.56100000002</v>
      </c>
      <c r="F8" s="23">
        <v>189245.8708115621</v>
      </c>
      <c r="G8" s="23">
        <v>316030.39789077034</v>
      </c>
      <c r="H8" s="23">
        <v>-126784.52707920822</v>
      </c>
      <c r="J8" s="9"/>
      <c r="K8" s="9"/>
      <c r="L8" s="9"/>
    </row>
    <row r="9" spans="1:12" ht="16.5">
      <c r="A9" s="6"/>
      <c r="B9" s="20" t="s">
        <v>10</v>
      </c>
      <c r="C9" s="23">
        <v>162203.77921333333</v>
      </c>
      <c r="D9" s="23">
        <v>68869.64436</v>
      </c>
      <c r="E9" s="23">
        <v>93334.13485333334</v>
      </c>
      <c r="F9" s="23">
        <v>188733.06140276266</v>
      </c>
      <c r="G9" s="23">
        <v>90284.134591424</v>
      </c>
      <c r="H9" s="23">
        <v>98448.92681133868</v>
      </c>
      <c r="J9" s="9"/>
      <c r="K9" s="9"/>
      <c r="L9" s="9"/>
    </row>
    <row r="10" spans="1:12" s="11" customFormat="1" ht="16.5">
      <c r="A10" s="10"/>
      <c r="B10" s="24" t="s">
        <v>11</v>
      </c>
      <c r="C10" s="23">
        <v>96054.26294666667</v>
      </c>
      <c r="D10" s="23">
        <v>47658.477053333336</v>
      </c>
      <c r="E10" s="23">
        <v>48395.785893333334</v>
      </c>
      <c r="F10" s="23">
        <v>109235.28952746847</v>
      </c>
      <c r="G10" s="23">
        <v>65139.00018919261</v>
      </c>
      <c r="H10" s="23">
        <v>44096.289338275885</v>
      </c>
      <c r="J10" s="9"/>
      <c r="K10" s="9"/>
      <c r="L10" s="9"/>
    </row>
    <row r="11" spans="1:12" s="11" customFormat="1" ht="16.5">
      <c r="A11" s="10"/>
      <c r="B11" s="24" t="s">
        <v>12</v>
      </c>
      <c r="C11" s="23">
        <v>10430.629013333335</v>
      </c>
      <c r="D11" s="23">
        <v>9014.329546666666</v>
      </c>
      <c r="E11" s="23">
        <v>1416.2994666666668</v>
      </c>
      <c r="F11" s="23">
        <v>11154.866869728907</v>
      </c>
      <c r="G11" s="23">
        <v>9779.236563528666</v>
      </c>
      <c r="H11" s="23">
        <v>1375.6303062002387</v>
      </c>
      <c r="J11" s="9"/>
      <c r="K11" s="9"/>
      <c r="L11" s="9"/>
    </row>
    <row r="12" spans="2:12" s="11" customFormat="1" ht="16.5">
      <c r="B12" s="24" t="s">
        <v>13</v>
      </c>
      <c r="C12" s="23">
        <v>10876.346786666667</v>
      </c>
      <c r="D12" s="23">
        <v>13863.07242666667</v>
      </c>
      <c r="E12" s="23">
        <v>-2986.72564</v>
      </c>
      <c r="F12" s="23">
        <v>12146.8671029</v>
      </c>
      <c r="G12" s="23">
        <v>13548.492952</v>
      </c>
      <c r="H12" s="23">
        <v>-1401.6258490999999</v>
      </c>
      <c r="J12" s="9"/>
      <c r="K12" s="9"/>
      <c r="L12" s="9"/>
    </row>
    <row r="13" spans="2:12" s="11" customFormat="1" ht="16.5">
      <c r="B13" s="24" t="s">
        <v>14</v>
      </c>
      <c r="C13" s="23">
        <v>1457.9553333333333</v>
      </c>
      <c r="D13" s="23">
        <v>949.7537599999999</v>
      </c>
      <c r="E13" s="23">
        <v>508.2015733333334</v>
      </c>
      <c r="F13" s="23">
        <v>1887.9100110333334</v>
      </c>
      <c r="G13" s="23">
        <v>1531.8148820000001</v>
      </c>
      <c r="H13" s="23">
        <v>356.09512903333336</v>
      </c>
      <c r="J13" s="9"/>
      <c r="K13" s="9"/>
      <c r="L13" s="9"/>
    </row>
    <row r="14" spans="2:12" s="11" customFormat="1" ht="16.5">
      <c r="B14" s="24" t="s">
        <v>15</v>
      </c>
      <c r="C14" s="23">
        <v>541.5262666666666</v>
      </c>
      <c r="D14" s="23">
        <v>458.2145333333334</v>
      </c>
      <c r="E14" s="23">
        <v>83.31173333333334</v>
      </c>
      <c r="F14" s="23">
        <v>487.475419</v>
      </c>
      <c r="G14" s="23">
        <v>501.001889</v>
      </c>
      <c r="H14" s="23">
        <v>-13.526470000000023</v>
      </c>
      <c r="J14" s="9"/>
      <c r="K14" s="9"/>
      <c r="L14" s="9"/>
    </row>
    <row r="15" spans="2:12" s="11" customFormat="1" ht="16.5">
      <c r="B15" s="27" t="s">
        <v>16</v>
      </c>
      <c r="C15" s="23">
        <v>72747.80554666667</v>
      </c>
      <c r="D15" s="23">
        <v>23373.106786666667</v>
      </c>
      <c r="E15" s="23">
        <v>49374.69876</v>
      </c>
      <c r="F15" s="23">
        <v>83558.17012480623</v>
      </c>
      <c r="G15" s="23">
        <v>39778.45390266393</v>
      </c>
      <c r="H15" s="23">
        <v>43779.716222142306</v>
      </c>
      <c r="J15" s="9"/>
      <c r="K15" s="9"/>
      <c r="L15" s="9"/>
    </row>
    <row r="16" spans="2:12" s="11" customFormat="1" ht="16.5">
      <c r="B16" s="28" t="s">
        <v>70</v>
      </c>
      <c r="C16" s="23"/>
      <c r="D16" s="23"/>
      <c r="E16" s="23"/>
      <c r="F16" s="23"/>
      <c r="G16" s="23"/>
      <c r="H16" s="23"/>
      <c r="J16" s="9"/>
      <c r="K16" s="9"/>
      <c r="L16" s="9"/>
    </row>
    <row r="17" spans="2:12" s="11" customFormat="1" ht="16.5">
      <c r="B17" s="29" t="s">
        <v>18</v>
      </c>
      <c r="C17" s="23">
        <v>50636.87152</v>
      </c>
      <c r="D17" s="23">
        <v>3569.9077733333334</v>
      </c>
      <c r="E17" s="23">
        <v>47066.96374666667</v>
      </c>
      <c r="F17" s="23">
        <v>52516.720666487716</v>
      </c>
      <c r="G17" s="23">
        <v>1908.5443890000001</v>
      </c>
      <c r="H17" s="23">
        <v>50608.17627748771</v>
      </c>
      <c r="J17" s="9"/>
      <c r="K17" s="9"/>
      <c r="L17" s="9"/>
    </row>
    <row r="18" spans="2:12" s="11" customFormat="1" ht="16.5">
      <c r="B18" s="29" t="s">
        <v>19</v>
      </c>
      <c r="C18" s="23">
        <v>14787.832666666665</v>
      </c>
      <c r="D18" s="23">
        <v>13050.783026666668</v>
      </c>
      <c r="E18" s="23">
        <v>1737.04964</v>
      </c>
      <c r="F18" s="23">
        <v>12619.119315599997</v>
      </c>
      <c r="G18" s="23">
        <v>17784.90760919463</v>
      </c>
      <c r="H18" s="23">
        <v>-5165.788293594632</v>
      </c>
      <c r="J18" s="9"/>
      <c r="K18" s="9"/>
      <c r="L18" s="9"/>
    </row>
    <row r="19" spans="2:12" s="11" customFormat="1" ht="16.5">
      <c r="B19" s="29" t="s">
        <v>20</v>
      </c>
      <c r="C19" s="23">
        <v>2536.84228</v>
      </c>
      <c r="D19" s="23">
        <v>2615.988426666667</v>
      </c>
      <c r="E19" s="23">
        <v>-79.14614666666667</v>
      </c>
      <c r="F19" s="23">
        <v>5446.575042</v>
      </c>
      <c r="G19" s="23">
        <v>4525.505819</v>
      </c>
      <c r="H19" s="23">
        <v>921.0692230000008</v>
      </c>
      <c r="J19" s="9"/>
      <c r="K19" s="9"/>
      <c r="L19" s="9"/>
    </row>
    <row r="20" spans="2:12" s="11" customFormat="1" ht="16.5">
      <c r="B20" s="29" t="s">
        <v>21</v>
      </c>
      <c r="C20" s="23">
        <v>2124.4492</v>
      </c>
      <c r="D20" s="23">
        <v>941.4225866666668</v>
      </c>
      <c r="E20" s="23">
        <v>1183.0266133333334</v>
      </c>
      <c r="F20" s="23">
        <v>2039.342948</v>
      </c>
      <c r="G20" s="23">
        <v>1523.1452571000002</v>
      </c>
      <c r="H20" s="23">
        <v>516.1976908999997</v>
      </c>
      <c r="J20" s="9"/>
      <c r="K20" s="9"/>
      <c r="L20" s="9"/>
    </row>
    <row r="21" spans="2:12" s="11" customFormat="1" ht="16.5">
      <c r="B21" s="24" t="s">
        <v>22</v>
      </c>
      <c r="C21" s="23">
        <v>51265.87510666667</v>
      </c>
      <c r="D21" s="23">
        <v>2724.2936799999998</v>
      </c>
      <c r="E21" s="23">
        <v>48541.58142666667</v>
      </c>
      <c r="F21" s="23">
        <v>65102.4964952359</v>
      </c>
      <c r="G21" s="23">
        <v>2274.166010179078</v>
      </c>
      <c r="H21" s="23">
        <v>62828.33048505682</v>
      </c>
      <c r="J21" s="9"/>
      <c r="K21" s="9"/>
      <c r="L21" s="9"/>
    </row>
    <row r="22" spans="2:12" s="11" customFormat="1" ht="16.5">
      <c r="B22" s="24" t="s">
        <v>23</v>
      </c>
      <c r="C22" s="23">
        <v>616.5068266666667</v>
      </c>
      <c r="D22" s="23">
        <v>445.7177733333334</v>
      </c>
      <c r="E22" s="23">
        <v>170.78905333333336</v>
      </c>
      <c r="F22" s="23">
        <v>222.00512199999997</v>
      </c>
      <c r="G22" s="23">
        <v>519.8497251790781</v>
      </c>
      <c r="H22" s="23">
        <v>-297.8446031790781</v>
      </c>
      <c r="J22" s="9"/>
      <c r="K22" s="9"/>
      <c r="L22" s="9"/>
    </row>
    <row r="23" spans="2:15" s="11" customFormat="1" ht="16.5">
      <c r="B23" s="24" t="s">
        <v>24</v>
      </c>
      <c r="C23" s="23">
        <v>50649.36828</v>
      </c>
      <c r="D23" s="23">
        <v>2278.575906666667</v>
      </c>
      <c r="E23" s="23">
        <v>48370.79237333334</v>
      </c>
      <c r="F23" s="23">
        <v>64880.4913732359</v>
      </c>
      <c r="G23" s="23">
        <v>1754.316285</v>
      </c>
      <c r="H23" s="23">
        <v>63126.1750882359</v>
      </c>
      <c r="J23" s="9"/>
      <c r="K23" s="9"/>
      <c r="L23" s="12"/>
      <c r="M23" s="13"/>
      <c r="N23" s="13"/>
      <c r="O23" s="13"/>
    </row>
    <row r="24" spans="2:15" s="11" customFormat="1" ht="16.5">
      <c r="B24" s="30" t="s">
        <v>25</v>
      </c>
      <c r="C24" s="23">
        <v>14883.64116</v>
      </c>
      <c r="D24" s="23">
        <v>18486.873626666667</v>
      </c>
      <c r="E24" s="23">
        <v>-3603.232466666667</v>
      </c>
      <c r="F24" s="23">
        <v>14395.27538005829</v>
      </c>
      <c r="G24" s="23">
        <v>22870.96839205232</v>
      </c>
      <c r="H24" s="23">
        <v>-8475.69301199403</v>
      </c>
      <c r="J24" s="9"/>
      <c r="K24" s="9"/>
      <c r="L24" s="12"/>
      <c r="M24" s="13"/>
      <c r="N24" s="13"/>
      <c r="O24" s="13"/>
    </row>
    <row r="25" spans="2:15" s="11" customFormat="1" ht="16.5">
      <c r="B25" s="30" t="s">
        <v>26</v>
      </c>
      <c r="C25" s="23">
        <v>14237.975226666667</v>
      </c>
      <c r="D25" s="23">
        <v>17112.230026666668</v>
      </c>
      <c r="E25" s="23">
        <v>-2874.2548</v>
      </c>
      <c r="F25" s="23">
        <v>13286.70279705829</v>
      </c>
      <c r="G25" s="23">
        <v>21224.152240254323</v>
      </c>
      <c r="H25" s="23">
        <v>-7937.449443196032</v>
      </c>
      <c r="J25" s="9"/>
      <c r="K25" s="9"/>
      <c r="L25" s="12"/>
      <c r="M25" s="13"/>
      <c r="N25" s="13"/>
      <c r="O25" s="13"/>
    </row>
    <row r="26" spans="2:15" s="11" customFormat="1" ht="16.5">
      <c r="B26" s="30" t="s">
        <v>27</v>
      </c>
      <c r="C26" s="23">
        <v>645.6659333333334</v>
      </c>
      <c r="D26" s="23">
        <v>1374.6435999999999</v>
      </c>
      <c r="E26" s="23">
        <v>-728.9776666666667</v>
      </c>
      <c r="F26" s="23">
        <v>1108.572583</v>
      </c>
      <c r="G26" s="23">
        <v>1646.816151798</v>
      </c>
      <c r="H26" s="23">
        <v>-538.243568798</v>
      </c>
      <c r="J26" s="9"/>
      <c r="K26" s="9"/>
      <c r="L26" s="14"/>
      <c r="M26" s="15"/>
      <c r="N26" s="13"/>
      <c r="O26" s="13"/>
    </row>
    <row r="27" spans="2:15" ht="16.5">
      <c r="B27" s="21" t="s">
        <v>28</v>
      </c>
      <c r="C27" s="23">
        <v>366817.39628000004</v>
      </c>
      <c r="D27" s="23">
        <v>404386.8224266667</v>
      </c>
      <c r="E27" s="23">
        <v>-37569.42614666667</v>
      </c>
      <c r="F27" s="23">
        <v>377978.93221432477</v>
      </c>
      <c r="G27" s="23">
        <v>406314.53248219437</v>
      </c>
      <c r="H27" s="23">
        <v>-28335.600267869566</v>
      </c>
      <c r="J27" s="9"/>
      <c r="K27" s="9"/>
      <c r="L27" s="16"/>
      <c r="M27" s="15"/>
      <c r="N27" s="13"/>
      <c r="O27" s="17"/>
    </row>
    <row r="28" spans="2:15" ht="12" customHeight="1">
      <c r="B28" s="20"/>
      <c r="C28" s="23"/>
      <c r="D28" s="23"/>
      <c r="E28" s="23"/>
      <c r="F28" s="23"/>
      <c r="G28" s="23"/>
      <c r="H28" s="23"/>
      <c r="J28" s="9"/>
      <c r="K28" s="9"/>
      <c r="L28" s="12"/>
      <c r="M28" s="17"/>
      <c r="N28" s="17"/>
      <c r="O28" s="17"/>
    </row>
    <row r="29" spans="2:15" ht="16.5">
      <c r="B29" s="20" t="s">
        <v>29</v>
      </c>
      <c r="C29" s="23"/>
      <c r="D29" s="23"/>
      <c r="E29" s="23"/>
      <c r="F29" s="23"/>
      <c r="G29" s="23"/>
      <c r="H29" s="23"/>
      <c r="J29" s="9"/>
      <c r="K29" s="9"/>
      <c r="L29" s="12"/>
      <c r="M29" s="17"/>
      <c r="N29" s="17"/>
      <c r="O29" s="17"/>
    </row>
    <row r="30" spans="2:15" ht="16.5">
      <c r="B30" s="21" t="s">
        <v>30</v>
      </c>
      <c r="C30" s="23">
        <v>220363.70025333334</v>
      </c>
      <c r="D30" s="23">
        <v>200552.17006666667</v>
      </c>
      <c r="E30" s="23">
        <v>19811.530186666667</v>
      </c>
      <c r="F30" s="23">
        <v>235346.1504486525</v>
      </c>
      <c r="G30" s="23">
        <v>161668.16193849995</v>
      </c>
      <c r="H30" s="23">
        <v>73677.98851015254</v>
      </c>
      <c r="J30" s="9"/>
      <c r="K30" s="9"/>
      <c r="L30" s="12"/>
      <c r="M30" s="17"/>
      <c r="N30" s="17"/>
      <c r="O30" s="17"/>
    </row>
    <row r="31" spans="2:15" s="11" customFormat="1" ht="16.5">
      <c r="B31" s="24" t="s">
        <v>31</v>
      </c>
      <c r="C31" s="23">
        <v>50557.725373333335</v>
      </c>
      <c r="D31" s="23">
        <v>13204.909733333334</v>
      </c>
      <c r="E31" s="23">
        <v>37352.81564</v>
      </c>
      <c r="F31" s="23">
        <v>46897.60900318583</v>
      </c>
      <c r="G31" s="23">
        <v>13559.951147066628</v>
      </c>
      <c r="H31" s="23">
        <v>33337.65785611921</v>
      </c>
      <c r="J31" s="9"/>
      <c r="K31" s="9"/>
      <c r="L31" s="12"/>
      <c r="M31" s="13"/>
      <c r="N31" s="13"/>
      <c r="O31" s="13"/>
    </row>
    <row r="32" spans="2:15" s="11" customFormat="1" ht="16.5">
      <c r="B32" s="24" t="s">
        <v>32</v>
      </c>
      <c r="C32" s="23">
        <v>49562.150160000005</v>
      </c>
      <c r="D32" s="23">
        <v>91.64290666666668</v>
      </c>
      <c r="E32" s="23">
        <v>49470.50725333333</v>
      </c>
      <c r="F32" s="23">
        <v>46289.47847318584</v>
      </c>
      <c r="G32" s="23">
        <v>140.64958799999997</v>
      </c>
      <c r="H32" s="23">
        <v>46148.82888518584</v>
      </c>
      <c r="J32" s="9"/>
      <c r="K32" s="9"/>
      <c r="L32" s="12"/>
      <c r="M32" s="13"/>
      <c r="N32" s="13"/>
      <c r="O32" s="13"/>
    </row>
    <row r="33" spans="2:15" s="11" customFormat="1" ht="16.5">
      <c r="B33" s="31" t="s">
        <v>33</v>
      </c>
      <c r="C33" s="23">
        <v>42655.60746666667</v>
      </c>
      <c r="D33" s="23">
        <v>91.64290666666668</v>
      </c>
      <c r="E33" s="23">
        <v>42563.96456</v>
      </c>
      <c r="F33" s="23">
        <v>36108.6130837963</v>
      </c>
      <c r="G33" s="23">
        <v>140.64958799999997</v>
      </c>
      <c r="H33" s="23">
        <v>35967.9634957963</v>
      </c>
      <c r="J33" s="9"/>
      <c r="K33" s="9"/>
      <c r="L33" s="12"/>
      <c r="M33" s="13"/>
      <c r="N33" s="13"/>
      <c r="O33" s="13"/>
    </row>
    <row r="34" spans="2:12" s="11" customFormat="1" ht="16.5">
      <c r="B34" s="31" t="s">
        <v>34</v>
      </c>
      <c r="C34" s="23">
        <v>6215.055306666667</v>
      </c>
      <c r="D34" s="23"/>
      <c r="E34" s="23">
        <v>6215.055306666667</v>
      </c>
      <c r="F34" s="23">
        <v>8273.956444222873</v>
      </c>
      <c r="G34" s="23">
        <v>0</v>
      </c>
      <c r="H34" s="23">
        <v>8273.956444222873</v>
      </c>
      <c r="J34" s="9"/>
      <c r="K34" s="9"/>
      <c r="L34" s="9"/>
    </row>
    <row r="35" spans="2:12" s="11" customFormat="1" ht="16.5">
      <c r="B35" s="31" t="s">
        <v>36</v>
      </c>
      <c r="C35" s="23">
        <v>691.4873866666667</v>
      </c>
      <c r="D35" s="23"/>
      <c r="E35" s="23">
        <v>691.4873866666667</v>
      </c>
      <c r="F35" s="23">
        <v>1906.9089451666666</v>
      </c>
      <c r="G35" s="23">
        <v>0</v>
      </c>
      <c r="H35" s="23">
        <v>1906.9089451666666</v>
      </c>
      <c r="J35" s="9"/>
      <c r="K35" s="9"/>
      <c r="L35" s="9"/>
    </row>
    <row r="36" spans="2:12" s="11" customFormat="1" ht="16.5">
      <c r="B36" s="24" t="s">
        <v>37</v>
      </c>
      <c r="C36" s="23">
        <v>995.5752133333333</v>
      </c>
      <c r="D36" s="23">
        <v>13113.266826666668</v>
      </c>
      <c r="E36" s="23">
        <v>-12117.691613333332</v>
      </c>
      <c r="F36" s="23">
        <v>608.1305300000001</v>
      </c>
      <c r="G36" s="23">
        <v>13419.301559066627</v>
      </c>
      <c r="H36" s="23">
        <v>-12811.171029066627</v>
      </c>
      <c r="J36" s="9"/>
      <c r="K36" s="9"/>
      <c r="L36" s="9"/>
    </row>
    <row r="37" spans="2:12" s="11" customFormat="1" ht="16.5">
      <c r="B37" s="32" t="s">
        <v>33</v>
      </c>
      <c r="C37" s="23">
        <v>995.5752133333333</v>
      </c>
      <c r="D37" s="23">
        <v>9772.466320000001</v>
      </c>
      <c r="E37" s="23">
        <v>-8776.891106666666</v>
      </c>
      <c r="F37" s="23">
        <v>608.1305300000001</v>
      </c>
      <c r="G37" s="23">
        <v>10016.858275908333</v>
      </c>
      <c r="H37" s="23">
        <v>-9408.727745908334</v>
      </c>
      <c r="J37" s="9"/>
      <c r="K37" s="9"/>
      <c r="L37" s="9"/>
    </row>
    <row r="38" spans="2:12" s="11" customFormat="1" ht="16.5">
      <c r="B38" s="32" t="s">
        <v>34</v>
      </c>
      <c r="C38" s="23"/>
      <c r="D38" s="23">
        <v>1128.8739866666667</v>
      </c>
      <c r="E38" s="23">
        <v>-1128.8739866666667</v>
      </c>
      <c r="F38" s="23"/>
      <c r="G38" s="23">
        <v>1322.3830050916258</v>
      </c>
      <c r="H38" s="23">
        <v>-1322.3830050916258</v>
      </c>
      <c r="J38" s="9"/>
      <c r="K38" s="9"/>
      <c r="L38" s="9"/>
    </row>
    <row r="39" spans="2:12" s="11" customFormat="1" ht="16.5">
      <c r="B39" s="32" t="s">
        <v>36</v>
      </c>
      <c r="C39" s="23"/>
      <c r="D39" s="23">
        <v>2211.92652</v>
      </c>
      <c r="E39" s="23">
        <v>-2211.92652</v>
      </c>
      <c r="F39" s="23"/>
      <c r="G39" s="23">
        <v>2080.0602780666663</v>
      </c>
      <c r="H39" s="23">
        <v>-2080.0602780666663</v>
      </c>
      <c r="J39" s="9"/>
      <c r="K39" s="9"/>
      <c r="L39" s="9"/>
    </row>
    <row r="40" spans="2:12" s="11" customFormat="1" ht="16.5">
      <c r="B40" s="24" t="s">
        <v>38</v>
      </c>
      <c r="C40" s="23">
        <v>169805.97488000002</v>
      </c>
      <c r="D40" s="23">
        <v>187347.26033333334</v>
      </c>
      <c r="E40" s="23">
        <v>-17541.285453333334</v>
      </c>
      <c r="F40" s="23">
        <v>188448.5414454667</v>
      </c>
      <c r="G40" s="23">
        <v>148108.21079143332</v>
      </c>
      <c r="H40" s="23">
        <v>40340.33065403336</v>
      </c>
      <c r="J40" s="9"/>
      <c r="K40" s="9"/>
      <c r="L40" s="9"/>
    </row>
    <row r="41" spans="2:12" s="11" customFormat="1" ht="16.5">
      <c r="B41" s="32" t="s">
        <v>39</v>
      </c>
      <c r="C41" s="23">
        <v>169726.82873333333</v>
      </c>
      <c r="D41" s="23">
        <v>187130.64982666666</v>
      </c>
      <c r="E41" s="23">
        <v>-17403.821093333336</v>
      </c>
      <c r="F41" s="23">
        <v>188336.73894746669</v>
      </c>
      <c r="G41" s="23">
        <v>147987.11161743331</v>
      </c>
      <c r="H41" s="23">
        <v>40349.627330033356</v>
      </c>
      <c r="J41" s="9"/>
      <c r="K41" s="9"/>
      <c r="L41" s="9"/>
    </row>
    <row r="42" spans="2:12" s="11" customFormat="1" ht="16.5">
      <c r="B42" s="33" t="s">
        <v>17</v>
      </c>
      <c r="C42" s="23"/>
      <c r="D42" s="23"/>
      <c r="E42" s="23"/>
      <c r="F42" s="23"/>
      <c r="G42" s="23"/>
      <c r="H42" s="23"/>
      <c r="J42" s="9"/>
      <c r="K42" s="9"/>
      <c r="L42" s="9"/>
    </row>
    <row r="43" spans="2:12" s="11" customFormat="1" ht="16.5">
      <c r="B43" s="33" t="s">
        <v>40</v>
      </c>
      <c r="C43" s="23">
        <v>165565.40765333333</v>
      </c>
      <c r="D43" s="23">
        <v>187130.64982666666</v>
      </c>
      <c r="E43" s="23">
        <v>-21565.242173333336</v>
      </c>
      <c r="F43" s="23">
        <v>188126.94725080003</v>
      </c>
      <c r="G43" s="23">
        <v>147987.11161743331</v>
      </c>
      <c r="H43" s="23">
        <v>40139.83563336669</v>
      </c>
      <c r="J43" s="9"/>
      <c r="K43" s="9"/>
      <c r="L43" s="9"/>
    </row>
    <row r="44" spans="2:12" s="11" customFormat="1" ht="16.5">
      <c r="B44" s="33" t="s">
        <v>41</v>
      </c>
      <c r="C44" s="23">
        <v>4161.42108</v>
      </c>
      <c r="D44" s="23"/>
      <c r="E44" s="23">
        <v>4161.42108</v>
      </c>
      <c r="F44" s="23">
        <v>209.79169666666667</v>
      </c>
      <c r="G44" s="23"/>
      <c r="H44" s="23">
        <v>209.79169666666667</v>
      </c>
      <c r="J44" s="9"/>
      <c r="K44" s="9"/>
      <c r="L44" s="9"/>
    </row>
    <row r="45" spans="2:12" s="11" customFormat="1" ht="16.5">
      <c r="B45" s="32" t="s">
        <v>42</v>
      </c>
      <c r="C45" s="23">
        <v>79.14614666666667</v>
      </c>
      <c r="D45" s="23">
        <v>216.6105066666667</v>
      </c>
      <c r="E45" s="23">
        <v>-137.46436</v>
      </c>
      <c r="F45" s="23">
        <v>111.80249799999999</v>
      </c>
      <c r="G45" s="23">
        <v>121.09917399999999</v>
      </c>
      <c r="H45" s="23">
        <v>-9.296676000000009</v>
      </c>
      <c r="J45" s="9"/>
      <c r="K45" s="9"/>
      <c r="L45" s="9"/>
    </row>
    <row r="46" spans="2:12" ht="16.5">
      <c r="B46" s="21" t="s">
        <v>43</v>
      </c>
      <c r="C46" s="23">
        <v>57672.5474</v>
      </c>
      <c r="D46" s="23">
        <v>40114.5996</v>
      </c>
      <c r="E46" s="23">
        <v>17557.9478</v>
      </c>
      <c r="F46" s="23">
        <v>63611.04729114667</v>
      </c>
      <c r="G46" s="23">
        <v>79989.53893859895</v>
      </c>
      <c r="H46" s="23">
        <v>-16378.491647452276</v>
      </c>
      <c r="J46" s="9"/>
      <c r="K46" s="9"/>
      <c r="L46" s="9"/>
    </row>
    <row r="47" spans="2:12" s="11" customFormat="1" ht="16.5">
      <c r="B47" s="24" t="s">
        <v>44</v>
      </c>
      <c r="C47" s="23">
        <v>3786.5182800000002</v>
      </c>
      <c r="D47" s="23">
        <v>2324.39736</v>
      </c>
      <c r="E47" s="23">
        <v>1462.12092</v>
      </c>
      <c r="F47" s="23">
        <v>4004.3875</v>
      </c>
      <c r="G47" s="23">
        <v>3593.313872398936</v>
      </c>
      <c r="H47" s="23">
        <v>411.073627601064</v>
      </c>
      <c r="J47" s="9"/>
      <c r="K47" s="9"/>
      <c r="L47" s="9"/>
    </row>
    <row r="48" spans="2:12" s="11" customFormat="1" ht="16.5">
      <c r="B48" s="24" t="s">
        <v>45</v>
      </c>
      <c r="C48" s="23">
        <v>24.99352</v>
      </c>
      <c r="D48" s="23">
        <v>33.324693333333336</v>
      </c>
      <c r="E48" s="23">
        <v>-8.331173333333334</v>
      </c>
      <c r="F48" s="23">
        <v>64.3875</v>
      </c>
      <c r="G48" s="23">
        <v>568.3138723989362</v>
      </c>
      <c r="H48" s="23">
        <v>-503.9263723989361</v>
      </c>
      <c r="J48" s="9"/>
      <c r="K48" s="9"/>
      <c r="L48" s="9"/>
    </row>
    <row r="49" spans="2:12" s="11" customFormat="1" ht="16.5">
      <c r="B49" s="24" t="s">
        <v>46</v>
      </c>
      <c r="C49" s="23">
        <v>3761.5247600000002</v>
      </c>
      <c r="D49" s="23">
        <v>2291.072666666667</v>
      </c>
      <c r="E49" s="23">
        <v>1470.4520933333333</v>
      </c>
      <c r="F49" s="23">
        <v>3940</v>
      </c>
      <c r="G49" s="23">
        <v>3024.9999999999995</v>
      </c>
      <c r="H49" s="23">
        <v>915.0000000000003</v>
      </c>
      <c r="J49" s="9"/>
      <c r="K49" s="9"/>
      <c r="L49" s="9"/>
    </row>
    <row r="50" spans="2:12" s="11" customFormat="1" ht="16.5">
      <c r="B50" s="27" t="s">
        <v>47</v>
      </c>
      <c r="C50" s="23">
        <v>11497.0192</v>
      </c>
      <c r="D50" s="23">
        <v>5386.1035600000005</v>
      </c>
      <c r="E50" s="23">
        <v>6110.91564</v>
      </c>
      <c r="F50" s="23">
        <v>10205.164761666667</v>
      </c>
      <c r="G50" s="23">
        <v>11942.556353266667</v>
      </c>
      <c r="H50" s="23">
        <v>-1737.3915916000017</v>
      </c>
      <c r="J50" s="9"/>
      <c r="K50" s="9"/>
      <c r="L50" s="9"/>
    </row>
    <row r="51" spans="2:12" s="11" customFormat="1" ht="16.5">
      <c r="B51" s="24" t="s">
        <v>45</v>
      </c>
      <c r="C51" s="23">
        <v>1682.8970133333332</v>
      </c>
      <c r="D51" s="23">
        <v>803.9582266666667</v>
      </c>
      <c r="E51" s="23">
        <v>878.9387866666668</v>
      </c>
      <c r="F51" s="23">
        <v>1189.9764570000002</v>
      </c>
      <c r="G51" s="23">
        <v>1624.4152460000003</v>
      </c>
      <c r="H51" s="23">
        <v>-434.4387890000001</v>
      </c>
      <c r="J51" s="9"/>
      <c r="K51" s="9"/>
      <c r="L51" s="9"/>
    </row>
    <row r="52" spans="2:12" s="11" customFormat="1" ht="16.5">
      <c r="B52" s="24" t="s">
        <v>46</v>
      </c>
      <c r="C52" s="23">
        <v>9814.122186666667</v>
      </c>
      <c r="D52" s="23">
        <v>4582.145333333334</v>
      </c>
      <c r="E52" s="23">
        <v>5231.976853333334</v>
      </c>
      <c r="F52" s="23">
        <v>9015.188304666668</v>
      </c>
      <c r="G52" s="23">
        <v>10318.141107266667</v>
      </c>
      <c r="H52" s="23">
        <v>-1302.9528025999998</v>
      </c>
      <c r="J52" s="9"/>
      <c r="K52" s="9"/>
      <c r="L52" s="9"/>
    </row>
    <row r="53" spans="2:12" s="11" customFormat="1" ht="16.5">
      <c r="B53" s="27" t="s">
        <v>48</v>
      </c>
      <c r="C53" s="23">
        <v>42389.00992</v>
      </c>
      <c r="D53" s="23">
        <v>32404.098680000003</v>
      </c>
      <c r="E53" s="23">
        <v>9984.91124</v>
      </c>
      <c r="F53" s="23">
        <v>49401.49502948</v>
      </c>
      <c r="G53" s="23">
        <v>64453.66871293334</v>
      </c>
      <c r="H53" s="23">
        <v>-15052.173683453337</v>
      </c>
      <c r="J53" s="9"/>
      <c r="K53" s="9"/>
      <c r="L53" s="9"/>
    </row>
    <row r="54" spans="2:12" s="11" customFormat="1" ht="16.5">
      <c r="B54" s="27" t="s">
        <v>49</v>
      </c>
      <c r="C54" s="23">
        <v>38556.67018666667</v>
      </c>
      <c r="D54" s="23">
        <v>32404.098680000003</v>
      </c>
      <c r="E54" s="23">
        <v>6152.571506666667</v>
      </c>
      <c r="F54" s="23">
        <v>49401.49502948</v>
      </c>
      <c r="G54" s="23">
        <v>46787.25630293334</v>
      </c>
      <c r="H54" s="23">
        <v>2614.2387265466646</v>
      </c>
      <c r="J54" s="9"/>
      <c r="K54" s="9"/>
      <c r="L54" s="9"/>
    </row>
    <row r="55" spans="2:12" s="11" customFormat="1" ht="16.5">
      <c r="B55" s="27" t="s">
        <v>50</v>
      </c>
      <c r="C55" s="23">
        <v>3832.3397333333332</v>
      </c>
      <c r="D55" s="23"/>
      <c r="E55" s="23">
        <v>3832.3397333333332</v>
      </c>
      <c r="F55" s="23">
        <v>0</v>
      </c>
      <c r="G55" s="23">
        <v>17666.41241</v>
      </c>
      <c r="H55" s="23">
        <v>-17666.41241</v>
      </c>
      <c r="J55" s="9"/>
      <c r="K55" s="9"/>
      <c r="L55" s="9"/>
    </row>
    <row r="56" spans="2:12" ht="16.5">
      <c r="B56" s="21" t="s">
        <v>51</v>
      </c>
      <c r="C56" s="23">
        <v>91442.95850666668</v>
      </c>
      <c r="D56" s="23">
        <v>80212.53685333334</v>
      </c>
      <c r="E56" s="23">
        <v>11230.421653333335</v>
      </c>
      <c r="F56" s="23">
        <v>75997.41589382025</v>
      </c>
      <c r="G56" s="23">
        <v>92417.23087643224</v>
      </c>
      <c r="H56" s="23">
        <v>-16419.814982612006</v>
      </c>
      <c r="J56" s="9"/>
      <c r="K56" s="9"/>
      <c r="L56" s="9"/>
    </row>
    <row r="57" spans="2:12" s="11" customFormat="1" ht="16.5">
      <c r="B57" s="24" t="s">
        <v>52</v>
      </c>
      <c r="C57" s="23">
        <v>91442.95850666668</v>
      </c>
      <c r="D57" s="23">
        <v>79583.53326666667</v>
      </c>
      <c r="E57" s="23">
        <v>11859.42524</v>
      </c>
      <c r="F57" s="23">
        <v>75996.26659382023</v>
      </c>
      <c r="G57" s="23">
        <v>91252.69617643225</v>
      </c>
      <c r="H57" s="23">
        <v>-15256.429582612012</v>
      </c>
      <c r="J57" s="9"/>
      <c r="K57" s="9"/>
      <c r="L57" s="9"/>
    </row>
    <row r="58" spans="2:12" s="11" customFormat="1" ht="16.5">
      <c r="B58" s="24" t="s">
        <v>53</v>
      </c>
      <c r="C58" s="23">
        <v>47725.12644000001</v>
      </c>
      <c r="D58" s="23">
        <v>43876.12436</v>
      </c>
      <c r="E58" s="23">
        <v>3849.0020799999998</v>
      </c>
      <c r="F58" s="23">
        <v>21309.865400000002</v>
      </c>
      <c r="G58" s="23">
        <v>33888.745054499566</v>
      </c>
      <c r="H58" s="23">
        <v>-12578.879654499566</v>
      </c>
      <c r="J58" s="9"/>
      <c r="K58" s="9"/>
      <c r="L58" s="9"/>
    </row>
    <row r="59" spans="2:12" s="11" customFormat="1" ht="16.5">
      <c r="B59" s="24" t="s">
        <v>54</v>
      </c>
      <c r="C59" s="23">
        <v>43717.83206666667</v>
      </c>
      <c r="D59" s="23">
        <v>35707.408906666664</v>
      </c>
      <c r="E59" s="23">
        <v>8010.42316</v>
      </c>
      <c r="F59" s="23">
        <v>54686.40119382023</v>
      </c>
      <c r="G59" s="23">
        <v>57363.951121932674</v>
      </c>
      <c r="H59" s="23">
        <v>-2677.549928112448</v>
      </c>
      <c r="J59" s="9"/>
      <c r="K59" s="9"/>
      <c r="L59" s="9"/>
    </row>
    <row r="60" spans="2:12" s="11" customFormat="1" ht="16.5">
      <c r="B60" s="34" t="s">
        <v>55</v>
      </c>
      <c r="C60" s="23">
        <v>37752.71196</v>
      </c>
      <c r="D60" s="23">
        <v>34361.924413333334</v>
      </c>
      <c r="E60" s="23">
        <v>3390.7875466666665</v>
      </c>
      <c r="F60" s="23">
        <v>54504.49769382023</v>
      </c>
      <c r="G60" s="23">
        <v>45638.56824667573</v>
      </c>
      <c r="H60" s="23">
        <v>8865.929447144503</v>
      </c>
      <c r="J60" s="9"/>
      <c r="K60" s="9"/>
      <c r="L60" s="9"/>
    </row>
    <row r="61" spans="2:12" s="11" customFormat="1" ht="16.5">
      <c r="B61" s="24" t="s">
        <v>56</v>
      </c>
      <c r="C61" s="23"/>
      <c r="D61" s="23">
        <v>629.0035866666667</v>
      </c>
      <c r="E61" s="23">
        <v>-629.0035866666667</v>
      </c>
      <c r="F61" s="23">
        <v>1.1493</v>
      </c>
      <c r="G61" s="23">
        <v>1164.5347</v>
      </c>
      <c r="H61" s="23">
        <v>-1163.3854</v>
      </c>
      <c r="J61" s="9"/>
      <c r="K61" s="9"/>
      <c r="L61" s="9"/>
    </row>
    <row r="62" spans="2:12" ht="16.5">
      <c r="B62" s="20" t="s">
        <v>57</v>
      </c>
      <c r="C62" s="23"/>
      <c r="D62" s="23">
        <v>124.96759999999999</v>
      </c>
      <c r="E62" s="23">
        <v>-124.96759999999999</v>
      </c>
      <c r="F62" s="23">
        <v>0</v>
      </c>
      <c r="G62" s="23">
        <v>110.34</v>
      </c>
      <c r="H62" s="23">
        <v>-110.34</v>
      </c>
      <c r="J62" s="9"/>
      <c r="K62" s="9"/>
      <c r="L62" s="9"/>
    </row>
    <row r="63" spans="2:12" ht="16.5">
      <c r="B63" s="20" t="s">
        <v>58</v>
      </c>
      <c r="C63" s="23">
        <v>9064.316586666668</v>
      </c>
      <c r="D63" s="23">
        <v>11155.441093333333</v>
      </c>
      <c r="E63" s="23">
        <v>-2091.1245066666665</v>
      </c>
      <c r="F63" s="23">
        <v>7982.2064484885705</v>
      </c>
      <c r="G63" s="23">
        <v>15887.574237662597</v>
      </c>
      <c r="H63" s="23">
        <v>-7905.367789174025</v>
      </c>
      <c r="J63" s="9"/>
      <c r="K63" s="9"/>
      <c r="L63" s="9"/>
    </row>
    <row r="64" spans="2:12" ht="16.5">
      <c r="B64" s="21" t="s">
        <v>59</v>
      </c>
      <c r="C64" s="23">
        <v>378543.5227466667</v>
      </c>
      <c r="D64" s="23">
        <v>332159.7152133334</v>
      </c>
      <c r="E64" s="23">
        <v>46383.80753333333</v>
      </c>
      <c r="F64" s="23">
        <v>382936.820082108</v>
      </c>
      <c r="G64" s="23">
        <v>350072.8459911938</v>
      </c>
      <c r="H64" s="23">
        <v>32863.974090914235</v>
      </c>
      <c r="I64" s="18"/>
      <c r="J64" s="9"/>
      <c r="K64" s="9"/>
      <c r="L64" s="9"/>
    </row>
    <row r="65" spans="2:12" ht="16.5">
      <c r="B65" s="20" t="s">
        <v>60</v>
      </c>
      <c r="C65" s="23">
        <v>495.7048133333334</v>
      </c>
      <c r="D65" s="23"/>
      <c r="E65" s="23">
        <v>495.7048133333334</v>
      </c>
      <c r="F65" s="23"/>
      <c r="G65" s="23">
        <v>3967.3030063780825</v>
      </c>
      <c r="H65" s="23">
        <v>-3967.3030063780825</v>
      </c>
      <c r="J65" s="9"/>
      <c r="K65" s="9"/>
      <c r="L65" s="9"/>
    </row>
    <row r="66" spans="2:12" ht="16.5">
      <c r="B66" s="20" t="s">
        <v>61</v>
      </c>
      <c r="C66" s="23">
        <v>745856.62384</v>
      </c>
      <c r="D66" s="23">
        <v>736546.53764</v>
      </c>
      <c r="E66" s="23">
        <v>9310.086200000002</v>
      </c>
      <c r="F66" s="23">
        <v>760915.7522964326</v>
      </c>
      <c r="G66" s="23">
        <v>760354.6814797662</v>
      </c>
      <c r="H66" s="23">
        <v>561.0708166665247</v>
      </c>
      <c r="J66" s="9"/>
      <c r="K66" s="9"/>
      <c r="L66" s="9"/>
    </row>
    <row r="67" spans="2:8" ht="16.5">
      <c r="B67" s="21" t="s">
        <v>62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2:8" ht="16.5">
      <c r="B68" s="21" t="s">
        <v>63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</row>
    <row r="69" spans="2:8" ht="16.5">
      <c r="B69" s="21" t="s">
        <v>64</v>
      </c>
      <c r="C69" s="23"/>
      <c r="D69" s="23">
        <v>9310.086200000002</v>
      </c>
      <c r="E69" s="23">
        <v>-9310.086200000002</v>
      </c>
      <c r="F69" s="23"/>
      <c r="G69" s="23">
        <v>561.0708166666666</v>
      </c>
      <c r="H69" s="23">
        <v>-561.0708166666666</v>
      </c>
    </row>
    <row r="70" spans="2:8" s="11" customFormat="1" ht="15.75">
      <c r="B70" s="24" t="s">
        <v>65</v>
      </c>
      <c r="C70" s="23"/>
      <c r="D70" s="23"/>
      <c r="E70" s="23"/>
      <c r="F70" s="23"/>
      <c r="G70" s="23"/>
      <c r="H70" s="23"/>
    </row>
    <row r="71" spans="2:8" s="11" customFormat="1" ht="15.75">
      <c r="B71" s="24" t="s">
        <v>66</v>
      </c>
      <c r="C71" s="23"/>
      <c r="D71" s="23">
        <v>9310.086200000002</v>
      </c>
      <c r="E71" s="23">
        <v>-9310.086200000002</v>
      </c>
      <c r="F71" s="23"/>
      <c r="G71" s="23">
        <v>561.0708166666666</v>
      </c>
      <c r="H71" s="23">
        <v>-561.0708166666666</v>
      </c>
    </row>
    <row r="72" spans="2:8" s="11" customFormat="1" ht="15.75">
      <c r="B72" s="24" t="s">
        <v>67</v>
      </c>
      <c r="C72" s="27"/>
      <c r="D72" s="27"/>
      <c r="E72" s="27"/>
      <c r="F72" s="35"/>
      <c r="G72" s="35"/>
      <c r="H72" s="35"/>
    </row>
    <row r="73" spans="2:8" ht="16.5">
      <c r="B73" s="39" t="s">
        <v>69</v>
      </c>
      <c r="C73" s="39"/>
      <c r="D73" s="39"/>
      <c r="E73" s="39"/>
      <c r="F73" s="39"/>
      <c r="G73" s="39"/>
      <c r="H73" s="39"/>
    </row>
    <row r="74" spans="2:8" ht="16.5">
      <c r="B74" s="3"/>
      <c r="F74" s="11"/>
      <c r="G74" s="11"/>
      <c r="H74" s="11"/>
    </row>
    <row r="75" spans="2:8" ht="16.5">
      <c r="B75" s="6"/>
      <c r="E75" s="19"/>
      <c r="H75" s="19"/>
    </row>
    <row r="76" ht="16.5">
      <c r="B76" s="6"/>
    </row>
    <row r="78" ht="16.5">
      <c r="B78" s="6"/>
    </row>
    <row r="79" ht="16.5">
      <c r="B79" s="6"/>
    </row>
    <row r="80" ht="16.5">
      <c r="B80" s="6"/>
    </row>
    <row r="81" ht="16.5">
      <c r="B81" s="6"/>
    </row>
  </sheetData>
  <sheetProtection/>
  <mergeCells count="5">
    <mergeCell ref="B2:H2"/>
    <mergeCell ref="C4:E4"/>
    <mergeCell ref="F4:H4"/>
    <mergeCell ref="B73:H73"/>
    <mergeCell ref="B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OCR-RBI-03</cp:lastModifiedBy>
  <cp:lastPrinted>2009-09-16T10:44:22Z</cp:lastPrinted>
  <dcterms:created xsi:type="dcterms:W3CDTF">2009-09-16T10:25:47Z</dcterms:created>
  <dcterms:modified xsi:type="dcterms:W3CDTF">2009-09-30T11:37:24Z</dcterms:modified>
  <cp:category/>
  <cp:version/>
  <cp:contentType/>
  <cp:contentStatus/>
</cp:coreProperties>
</file>