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firstSheet="3" activeTab="3"/>
  </bookViews>
  <sheets>
    <sheet name="Sheet1" sheetId="1" state="hidden" r:id="rId1"/>
    <sheet name="Sheet2" sheetId="2" state="hidden" r:id="rId2"/>
    <sheet name="Statement 2" sheetId="3" state="hidden" r:id="rId3"/>
    <sheet name="St 2" sheetId="4" r:id="rId4"/>
  </sheets>
  <definedNames>
    <definedName name="_xlnm.Print_Area" localSheetId="3">'St 2'!$A$1:$K$46</definedName>
  </definedNames>
  <calcPr fullCalcOnLoad="1"/>
</workbook>
</file>

<file path=xl/sharedStrings.xml><?xml version="1.0" encoding="utf-8"?>
<sst xmlns="http://schemas.openxmlformats.org/spreadsheetml/2006/main" count="257" uniqueCount="101">
  <si>
    <t>(Rs. billion)</t>
  </si>
  <si>
    <t>Outstanding as on</t>
  </si>
  <si>
    <t>Sr.No</t>
  </si>
  <si>
    <t>%</t>
  </si>
  <si>
    <t>2.1</t>
  </si>
  <si>
    <t>2.2</t>
  </si>
  <si>
    <t>2.3</t>
  </si>
  <si>
    <t>Statement 2: Industry-wise Deployment of Gross Bank Credit</t>
  </si>
  <si>
    <t>Industry</t>
  </si>
  <si>
    <t>Mining &amp; Quarrying (incl. Coal)</t>
  </si>
  <si>
    <t>Food Processing</t>
  </si>
  <si>
    <t>Beverage &amp; Tobacco</t>
  </si>
  <si>
    <t>2.4</t>
  </si>
  <si>
    <t>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</si>
  <si>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</si>
  <si>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</si>
  <si>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</si>
  <si>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</si>
  <si>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</si>
  <si>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</si>
  <si>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</si>
  <si>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</si>
  <si>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</si>
  <si>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</si>
  <si>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</si>
  <si>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</si>
  <si>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</si>
  <si>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</si>
  <si>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</si>
  <si>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</si>
  <si>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</si>
  <si>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</si>
  <si>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2.14</t>
  </si>
  <si>
    <t>All Engineering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</si>
  <si>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</si>
  <si>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</si>
  <si>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</si>
  <si>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</si>
  <si>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</si>
  <si>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</si>
  <si>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</si>
  <si>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</si>
  <si>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2.19</t>
  </si>
  <si>
    <t>Other Industries</t>
  </si>
  <si>
    <t>Industries</t>
  </si>
  <si>
    <t>Mar.22, 2013</t>
  </si>
  <si>
    <t>Mar.21, 2014</t>
  </si>
  <si>
    <t>Aug.22, 2014 / Aug.26, 2013</t>
  </si>
  <si>
    <t>Aug.23, 2013 / Aug 27, 2012</t>
  </si>
  <si>
    <t>Vehicles</t>
  </si>
  <si>
    <t>2013-14 (up to Aug)</t>
  </si>
  <si>
    <t>2014-15 (up to Aug)</t>
  </si>
  <si>
    <t>Sep19, 2014 / Sep20, 2013</t>
  </si>
  <si>
    <t>Sep20, 2013 / Mar. 22, 2013</t>
  </si>
  <si>
    <t>Sep 19, 2014 /  Mar. 21, 2014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</si>
  <si>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</si>
  <si>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</si>
  <si>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</si>
  <si>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</si>
  <si>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</si>
  <si>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</si>
  <si>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</si>
  <si>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</si>
  <si>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</si>
  <si>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</si>
  <si>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</si>
  <si>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</si>
  <si>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</si>
  <si>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</si>
  <si>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</si>
  <si>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</si>
  <si>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</si>
  <si>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</si>
  <si>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</si>
  <si>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</si>
  <si>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</si>
  <si>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</si>
  <si>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</si>
  <si>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2.13.1</t>
  </si>
  <si>
    <t>Iron &amp; Steel</t>
  </si>
  <si>
    <t>2.13.2</t>
  </si>
  <si>
    <t>Other Metal &amp; Metal Product</t>
  </si>
  <si>
    <t>2.14.1</t>
  </si>
  <si>
    <t>Electronics</t>
  </si>
  <si>
    <t>2.14.2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</si>
  <si>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</si>
  <si>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</si>
  <si>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</si>
  <si>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</si>
  <si>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</si>
  <si>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</si>
  <si>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</si>
  <si>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</si>
  <si>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Sep20, 2013 / Sep 21, 2012</t>
  </si>
  <si>
    <t>Oct.19, 2012</t>
  </si>
  <si>
    <t>Oct.18, 2013</t>
  </si>
  <si>
    <t>Oct.31, 2014</t>
  </si>
  <si>
    <t>Oct. 18, 2013 / Oct. 19, 2012</t>
  </si>
  <si>
    <t>Oct. 31, 2014 / Oct. 18, 2013</t>
  </si>
  <si>
    <t>Oct. 18, 2013 / Mar.22, 2013</t>
  </si>
  <si>
    <t>Oct. 31, 2014 /  Mar.21,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</si>
</sst>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d\-mmm\-yyyy"/>
    <numFmt numFmtId="174" formatCode="[$-409]dddd\,\ mmmm\ dd\,\ yyyy"/>
    <numFmt numFmtId="175" formatCode="[$-409]mmmm\ d\,\ yyyy;@"/>
    <numFmt numFmtId="176" formatCode="[$-409]h:mm:ss\ AM/PM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/>
    </xf>
    <xf numFmtId="17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left"/>
    </xf>
    <xf numFmtId="172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vertical="top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 horizontal="right"/>
    </xf>
    <xf numFmtId="1" fontId="2" fillId="34" borderId="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0" borderId="12" xfId="0" applyNumberFormat="1" applyFont="1" applyBorder="1" applyAlignment="1">
      <alignment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0" borderId="12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175" fontId="2" fillId="0" borderId="11" xfId="0" applyNumberFormat="1" applyFont="1" applyBorder="1" applyAlignment="1">
      <alignment horizontal="center" wrapText="1"/>
    </xf>
    <xf numFmtId="175" fontId="0" fillId="0" borderId="12" xfId="0" applyNumberForma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75" fontId="2" fillId="0" borderId="10" xfId="0" applyNumberFormat="1" applyFont="1" applyBorder="1" applyAlignment="1">
      <alignment horizontal="center" wrapText="1"/>
    </xf>
    <xf numFmtId="175" fontId="0" fillId="0" borderId="10" xfId="0" applyNumberFormat="1" applyBorder="1" applyAlignment="1">
      <alignment/>
    </xf>
    <xf numFmtId="0" fontId="0" fillId="34" borderId="15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2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7" customWidth="1"/>
    <col min="2" max="2" width="39.8515625" style="7" customWidth="1"/>
    <col min="3" max="4" width="14.57421875" style="7" customWidth="1"/>
    <col min="5" max="16384" width="9.140625" style="7" customWidth="1"/>
  </cols>
  <sheetData>
    <row r="1" spans="1:4" ht="12.75" customHeight="1">
      <c r="A1" s="41" t="s">
        <v>7</v>
      </c>
      <c r="B1" s="41"/>
      <c r="C1" s="41"/>
      <c r="D1" s="41"/>
    </row>
    <row r="2" spans="1:2" ht="12.75">
      <c r="A2" s="41"/>
      <c r="B2" s="42"/>
    </row>
    <row r="3" spans="1:4" ht="12.75">
      <c r="A3" s="43"/>
      <c r="B3" s="44"/>
      <c r="C3" s="44"/>
      <c r="D3" s="44"/>
    </row>
    <row r="4" spans="1:4" ht="12.75" customHeight="1">
      <c r="A4" s="45" t="s">
        <v>2</v>
      </c>
      <c r="B4" s="45" t="s">
        <v>8</v>
      </c>
      <c r="C4" s="47" t="s">
        <v>48</v>
      </c>
      <c r="D4" s="47" t="s">
        <v>47</v>
      </c>
    </row>
    <row r="5" spans="1:4" ht="12.75" customHeight="1">
      <c r="A5" s="46"/>
      <c r="B5" s="46"/>
      <c r="C5" s="47"/>
      <c r="D5" s="47"/>
    </row>
    <row r="6" spans="1:4" ht="12.75">
      <c r="A6" s="46"/>
      <c r="B6" s="46"/>
      <c r="C6" s="8" t="s">
        <v>3</v>
      </c>
      <c r="D6" s="8" t="s">
        <v>3</v>
      </c>
    </row>
    <row r="7" spans="1:4" ht="12.75">
      <c r="A7" s="13" t="s">
        <v>38</v>
      </c>
      <c r="B7" s="13" t="s">
        <v>39</v>
      </c>
      <c r="C7" s="14">
        <v>5.533232717222988</v>
      </c>
      <c r="D7" s="14">
        <v>31.107685450020433</v>
      </c>
    </row>
    <row r="8" spans="1:4" ht="12.75">
      <c r="A8" s="13" t="s">
        <v>26</v>
      </c>
      <c r="B8" s="13" t="s">
        <v>27</v>
      </c>
      <c r="C8" s="14">
        <v>5.308569757238973</v>
      </c>
      <c r="D8" s="14">
        <v>22.06637966949035</v>
      </c>
    </row>
    <row r="9" spans="1:4" s="3" customFormat="1" ht="12.75">
      <c r="A9" s="13" t="s">
        <v>5</v>
      </c>
      <c r="B9" s="13" t="s">
        <v>10</v>
      </c>
      <c r="C9" s="14">
        <v>31.928993568572928</v>
      </c>
      <c r="D9" s="14">
        <v>19.07475419555657</v>
      </c>
    </row>
    <row r="10" spans="1:4" s="3" customFormat="1" ht="12.75">
      <c r="A10" s="13" t="s">
        <v>6</v>
      </c>
      <c r="B10" s="13" t="s">
        <v>11</v>
      </c>
      <c r="C10" s="14">
        <v>9.179528838342813</v>
      </c>
      <c r="D10" s="14">
        <v>18.24776785714286</v>
      </c>
    </row>
    <row r="11" spans="1:4" ht="12.75">
      <c r="A11" s="13" t="s">
        <v>4</v>
      </c>
      <c r="B11" s="13" t="s">
        <v>9</v>
      </c>
      <c r="C11" s="14">
        <v>-2.3529056421408616</v>
      </c>
      <c r="D11" s="14">
        <v>17.689999690680192</v>
      </c>
    </row>
    <row r="12" spans="1:4" ht="12.75">
      <c r="A12" s="1" t="s">
        <v>16</v>
      </c>
      <c r="B12" s="9" t="s">
        <v>17</v>
      </c>
      <c r="C12" s="10">
        <v>22.844311377245518</v>
      </c>
      <c r="D12" s="10">
        <v>13.490129173775278</v>
      </c>
    </row>
    <row r="13" spans="1:4" ht="12.75">
      <c r="A13" s="1" t="s">
        <v>24</v>
      </c>
      <c r="B13" s="9" t="s">
        <v>25</v>
      </c>
      <c r="C13" s="10">
        <v>6.3088137839628775</v>
      </c>
      <c r="D13" s="10">
        <v>12.629347961600812</v>
      </c>
    </row>
    <row r="14" spans="1:4" s="3" customFormat="1" ht="12.75">
      <c r="A14" s="1" t="s">
        <v>14</v>
      </c>
      <c r="B14" s="9" t="s">
        <v>15</v>
      </c>
      <c r="C14" s="10">
        <v>10.236027883086713</v>
      </c>
      <c r="D14" s="10">
        <v>11.748391391169296</v>
      </c>
    </row>
    <row r="15" spans="1:4" s="3" customFormat="1" ht="12.75">
      <c r="A15" s="1" t="s">
        <v>40</v>
      </c>
      <c r="B15" s="9" t="s">
        <v>41</v>
      </c>
      <c r="C15" s="10">
        <v>20.03735349994034</v>
      </c>
      <c r="D15" s="10">
        <v>10.945920287888224</v>
      </c>
    </row>
    <row r="16" spans="1:4" s="3" customFormat="1" ht="12.75">
      <c r="A16" s="1" t="s">
        <v>18</v>
      </c>
      <c r="B16" s="9" t="s">
        <v>19</v>
      </c>
      <c r="C16" s="10">
        <v>17.31062919975564</v>
      </c>
      <c r="D16" s="10">
        <v>9.461042765084942</v>
      </c>
    </row>
    <row r="17" spans="1:4" s="3" customFormat="1" ht="12.75">
      <c r="A17" s="1" t="s">
        <v>28</v>
      </c>
      <c r="B17" s="9" t="s">
        <v>29</v>
      </c>
      <c r="C17" s="10">
        <v>26.96822583545247</v>
      </c>
      <c r="D17" s="10">
        <v>8.687032166700384</v>
      </c>
    </row>
    <row r="18" spans="1:4" s="3" customFormat="1" ht="12.75">
      <c r="A18" s="4"/>
      <c r="B18" s="11" t="s">
        <v>44</v>
      </c>
      <c r="C18" s="10">
        <v>17.348943484464115</v>
      </c>
      <c r="D18" s="10">
        <v>7.586700581987947</v>
      </c>
    </row>
    <row r="19" spans="1:4" s="3" customFormat="1" ht="12.75">
      <c r="A19" s="1" t="s">
        <v>30</v>
      </c>
      <c r="B19" s="9" t="s">
        <v>31</v>
      </c>
      <c r="C19" s="10">
        <v>21.001076940606538</v>
      </c>
      <c r="D19" s="10">
        <v>7.410906307335277</v>
      </c>
    </row>
    <row r="20" spans="1:4" s="3" customFormat="1" ht="12.75">
      <c r="A20" s="1" t="s">
        <v>32</v>
      </c>
      <c r="B20" s="9" t="s">
        <v>33</v>
      </c>
      <c r="C20" s="10">
        <v>15.005866612643182</v>
      </c>
      <c r="D20" s="10">
        <v>6.291653210416608</v>
      </c>
    </row>
    <row r="21" spans="1:4" s="3" customFormat="1" ht="12.75">
      <c r="A21" s="1" t="s">
        <v>12</v>
      </c>
      <c r="B21" s="9" t="s">
        <v>13</v>
      </c>
      <c r="C21" s="10">
        <v>14.724584814477048</v>
      </c>
      <c r="D21" s="10">
        <v>5.857955528638168</v>
      </c>
    </row>
    <row r="22" spans="1:4" s="3" customFormat="1" ht="12.75">
      <c r="A22" s="1" t="s">
        <v>34</v>
      </c>
      <c r="B22" s="9" t="s">
        <v>35</v>
      </c>
      <c r="C22" s="10">
        <v>9.207411219763266</v>
      </c>
      <c r="D22" s="10">
        <v>4.572945630488383</v>
      </c>
    </row>
    <row r="23" spans="1:4" s="3" customFormat="1" ht="12.75">
      <c r="A23" s="1" t="s">
        <v>36</v>
      </c>
      <c r="B23" s="9" t="s">
        <v>37</v>
      </c>
      <c r="C23" s="10">
        <v>31.2332364250211</v>
      </c>
      <c r="D23" s="10">
        <v>0.9861791987651451</v>
      </c>
    </row>
    <row r="24" spans="1:5" s="3" customFormat="1" ht="12.75">
      <c r="A24" s="1" t="s">
        <v>22</v>
      </c>
      <c r="B24" s="9" t="s">
        <v>23</v>
      </c>
      <c r="C24" s="10">
        <v>27.871397612963726</v>
      </c>
      <c r="D24" s="10">
        <v>-4.096473921181766</v>
      </c>
      <c r="E24" s="3" t="e">
        <f>(#REF!-#REF!)/#REF!*100</f>
        <v>#REF!</v>
      </c>
    </row>
    <row r="25" spans="1:4" ht="12.75">
      <c r="A25" s="1" t="s">
        <v>20</v>
      </c>
      <c r="B25" s="9" t="s">
        <v>21</v>
      </c>
      <c r="C25" s="10">
        <v>9.639949060317223</v>
      </c>
      <c r="D25" s="10">
        <v>-5.441554327549201</v>
      </c>
    </row>
    <row r="26" spans="1:4" ht="12.75">
      <c r="A26" s="1" t="s">
        <v>42</v>
      </c>
      <c r="B26" s="9" t="s">
        <v>43</v>
      </c>
      <c r="C26" s="10">
        <v>0.48944928851576647</v>
      </c>
      <c r="D26" s="10">
        <v>-5.663613100230088</v>
      </c>
    </row>
    <row r="28" ht="12.75">
      <c r="C28" s="2" t="e">
        <f>(#REF!-#REF!)/#REF!*100</f>
        <v>#REF!</v>
      </c>
    </row>
  </sheetData>
  <sheetProtection/>
  <mergeCells count="7">
    <mergeCell ref="A1:D1"/>
    <mergeCell ref="A2:B2"/>
    <mergeCell ref="A3:D3"/>
    <mergeCell ref="A4:A6"/>
    <mergeCell ref="B4:B6"/>
    <mergeCell ref="C4:C5"/>
    <mergeCell ref="D4:D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" sqref="A1:C19"/>
    </sheetView>
  </sheetViews>
  <sheetFormatPr defaultColWidth="9.140625" defaultRowHeight="12.75"/>
  <cols>
    <col min="1" max="1" width="39.8515625" style="12" customWidth="1"/>
    <col min="2" max="3" width="14.57421875" style="12" customWidth="1"/>
    <col min="4" max="16384" width="9.140625" style="12" customWidth="1"/>
  </cols>
  <sheetData>
    <row r="1" spans="2:3" ht="12.75">
      <c r="B1" s="15" t="s">
        <v>50</v>
      </c>
      <c r="C1" s="15" t="s">
        <v>51</v>
      </c>
    </row>
    <row r="2" spans="1:3" ht="12.75">
      <c r="A2" s="1" t="s">
        <v>39</v>
      </c>
      <c r="B2" s="2">
        <v>5.533232717222988</v>
      </c>
      <c r="C2" s="2">
        <v>31.107685450020433</v>
      </c>
    </row>
    <row r="3" spans="1:3" ht="12.75">
      <c r="A3" s="1" t="s">
        <v>27</v>
      </c>
      <c r="B3" s="2">
        <v>5.308569757238973</v>
      </c>
      <c r="C3" s="2">
        <v>22.06637966949035</v>
      </c>
    </row>
    <row r="4" spans="1:3" s="3" customFormat="1" ht="12.75">
      <c r="A4" s="1" t="s">
        <v>10</v>
      </c>
      <c r="B4" s="2">
        <v>31.928993568572928</v>
      </c>
      <c r="C4" s="2">
        <v>19.07475419555657</v>
      </c>
    </row>
    <row r="5" spans="1:3" s="3" customFormat="1" ht="12.75">
      <c r="A5" s="1" t="s">
        <v>11</v>
      </c>
      <c r="B5" s="2">
        <v>9.179528838342813</v>
      </c>
      <c r="C5" s="2">
        <v>18.24776785714286</v>
      </c>
    </row>
    <row r="6" spans="1:3" ht="12.75">
      <c r="A6" s="1" t="s">
        <v>9</v>
      </c>
      <c r="B6" s="2">
        <v>-2.3529056421408616</v>
      </c>
      <c r="C6" s="2">
        <v>17.689999690680192</v>
      </c>
    </row>
    <row r="7" spans="1:3" ht="12.75">
      <c r="A7" s="1" t="s">
        <v>17</v>
      </c>
      <c r="B7" s="2">
        <v>22.844311377245518</v>
      </c>
      <c r="C7" s="2">
        <v>13.490129173775278</v>
      </c>
    </row>
    <row r="8" spans="1:3" ht="12.75">
      <c r="A8" s="1" t="s">
        <v>25</v>
      </c>
      <c r="B8" s="2">
        <v>6.3088137839628775</v>
      </c>
      <c r="C8" s="2">
        <v>12.629347961600812</v>
      </c>
    </row>
    <row r="9" spans="1:3" s="3" customFormat="1" ht="12.75">
      <c r="A9" s="1" t="s">
        <v>15</v>
      </c>
      <c r="B9" s="2">
        <v>10.236027883086713</v>
      </c>
      <c r="C9" s="2">
        <v>11.748391391169296</v>
      </c>
    </row>
    <row r="10" spans="1:3" s="3" customFormat="1" ht="12.75">
      <c r="A10" s="1" t="s">
        <v>41</v>
      </c>
      <c r="B10" s="2">
        <v>20.03735349994034</v>
      </c>
      <c r="C10" s="2">
        <v>10.945920287888224</v>
      </c>
    </row>
    <row r="11" spans="1:3" s="3" customFormat="1" ht="12.75">
      <c r="A11" s="1" t="s">
        <v>19</v>
      </c>
      <c r="B11" s="2">
        <v>17.31062919975564</v>
      </c>
      <c r="C11" s="2">
        <v>9.461042765084942</v>
      </c>
    </row>
    <row r="12" spans="1:3" s="3" customFormat="1" ht="12.75">
      <c r="A12" s="1" t="s">
        <v>29</v>
      </c>
      <c r="B12" s="2">
        <v>26.96822583545247</v>
      </c>
      <c r="C12" s="2">
        <v>8.687032166700384</v>
      </c>
    </row>
    <row r="13" spans="1:3" s="3" customFormat="1" ht="12.75">
      <c r="A13" s="1" t="s">
        <v>31</v>
      </c>
      <c r="B13" s="2">
        <v>21.001076940606538</v>
      </c>
      <c r="C13" s="2">
        <v>7.410906307335277</v>
      </c>
    </row>
    <row r="14" spans="1:3" s="3" customFormat="1" ht="12.75">
      <c r="A14" s="1" t="s">
        <v>33</v>
      </c>
      <c r="B14" s="2">
        <v>15.005866612643182</v>
      </c>
      <c r="C14" s="2">
        <v>6.291653210416608</v>
      </c>
    </row>
    <row r="15" spans="1:3" s="3" customFormat="1" ht="12.75">
      <c r="A15" s="1" t="s">
        <v>13</v>
      </c>
      <c r="B15" s="2">
        <v>14.724584814477048</v>
      </c>
      <c r="C15" s="2">
        <v>5.857955528638168</v>
      </c>
    </row>
    <row r="16" spans="1:3" s="3" customFormat="1" ht="12.75">
      <c r="A16" s="1" t="s">
        <v>49</v>
      </c>
      <c r="B16" s="2">
        <v>9.207411219763266</v>
      </c>
      <c r="C16" s="2">
        <v>4.572945630488383</v>
      </c>
    </row>
    <row r="17" spans="1:3" s="3" customFormat="1" ht="12.75">
      <c r="A17" s="1" t="s">
        <v>37</v>
      </c>
      <c r="B17" s="2">
        <v>31.2332364250211</v>
      </c>
      <c r="C17" s="2">
        <v>0.9861791987651451</v>
      </c>
    </row>
    <row r="18" spans="1:3" s="3" customFormat="1" ht="12.75">
      <c r="A18" s="1" t="s">
        <v>23</v>
      </c>
      <c r="B18" s="2">
        <v>27.871397612963726</v>
      </c>
      <c r="C18" s="2">
        <v>-4.096473921181766</v>
      </c>
    </row>
    <row r="19" spans="1:3" s="3" customFormat="1" ht="12.75">
      <c r="A19" s="1" t="s">
        <v>21</v>
      </c>
      <c r="B19" s="2">
        <v>9.639949060317223</v>
      </c>
      <c r="C19" s="2">
        <v>-5.441554327549201</v>
      </c>
    </row>
    <row r="21" ht="12.75">
      <c r="B2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6" sqref="H6"/>
    </sheetView>
  </sheetViews>
  <sheetFormatPr defaultColWidth="9.140625" defaultRowHeight="12.75"/>
  <cols>
    <col min="2" max="2" width="39.57421875" style="0" customWidth="1"/>
    <col min="3" max="3" width="20.8515625" style="0" customWidth="1"/>
    <col min="4" max="4" width="13.421875" style="0" customWidth="1"/>
    <col min="5" max="5" width="20.140625" style="0" customWidth="1"/>
    <col min="6" max="6" width="12.7109375" style="0" customWidth="1"/>
    <col min="7" max="7" width="21.421875" style="0" customWidth="1"/>
    <col min="8" max="8" width="13.57421875" style="0" customWidth="1"/>
    <col min="9" max="9" width="15.57421875" style="0" customWidth="1"/>
    <col min="10" max="10" width="13.140625" style="0" customWidth="1"/>
    <col min="11" max="11" width="13.28125" style="0" customWidth="1"/>
  </cols>
  <sheetData>
    <row r="1" spans="1:11" ht="12.7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1"/>
      <c r="B2" s="42"/>
      <c r="C2" s="42"/>
      <c r="D2" s="42"/>
      <c r="E2" s="42"/>
      <c r="F2" s="42"/>
      <c r="G2" s="42"/>
      <c r="H2" s="16"/>
      <c r="I2" s="16"/>
      <c r="J2" s="16"/>
      <c r="K2" s="16" t="s">
        <v>0</v>
      </c>
    </row>
    <row r="3" spans="1:1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54"/>
    </row>
    <row r="4" spans="1:11" ht="12.75">
      <c r="A4" s="45" t="s">
        <v>2</v>
      </c>
      <c r="B4" s="45" t="s">
        <v>8</v>
      </c>
      <c r="C4" s="45" t="s">
        <v>1</v>
      </c>
      <c r="D4" s="45"/>
      <c r="E4" s="46"/>
      <c r="F4" s="46"/>
      <c r="G4" s="46"/>
      <c r="H4" s="47" t="s">
        <v>93</v>
      </c>
      <c r="I4" s="47" t="s">
        <v>52</v>
      </c>
      <c r="J4" s="47" t="s">
        <v>53</v>
      </c>
      <c r="K4" s="47" t="s">
        <v>54</v>
      </c>
    </row>
    <row r="5" spans="1:11" ht="12.75">
      <c r="A5" s="46"/>
      <c r="B5" s="46"/>
      <c r="C5" s="48">
        <v>41173</v>
      </c>
      <c r="D5" s="50" t="s">
        <v>45</v>
      </c>
      <c r="E5" s="52">
        <v>41537</v>
      </c>
      <c r="F5" s="50" t="s">
        <v>46</v>
      </c>
      <c r="G5" s="52">
        <v>41901</v>
      </c>
      <c r="H5" s="47"/>
      <c r="I5" s="47"/>
      <c r="J5" s="47"/>
      <c r="K5" s="47"/>
    </row>
    <row r="6" spans="1:11" ht="20.25" customHeight="1">
      <c r="A6" s="46"/>
      <c r="B6" s="46"/>
      <c r="C6" s="49"/>
      <c r="D6" s="51"/>
      <c r="E6" s="53"/>
      <c r="F6" s="51"/>
      <c r="G6" s="53"/>
      <c r="H6" s="17" t="s">
        <v>3</v>
      </c>
      <c r="I6" s="17" t="s">
        <v>3</v>
      </c>
      <c r="J6" s="17" t="s">
        <v>3</v>
      </c>
      <c r="K6" s="17" t="s">
        <v>3</v>
      </c>
    </row>
    <row r="7" spans="1:11" ht="12.75">
      <c r="A7" s="1" t="s">
        <v>4</v>
      </c>
      <c r="B7" s="1" t="s">
        <v>9</v>
      </c>
      <c r="C7" s="19">
        <v>322.15</v>
      </c>
      <c r="D7" s="20">
        <v>346.39</v>
      </c>
      <c r="E7" s="19">
        <v>324.03</v>
      </c>
      <c r="F7" s="20">
        <v>353.26</v>
      </c>
      <c r="G7" s="19">
        <v>379.33</v>
      </c>
      <c r="H7" s="2">
        <f>(E7-C7)/C7*100</f>
        <v>0.583579078069221</v>
      </c>
      <c r="I7" s="2">
        <f>(G7-E7)/E7*100</f>
        <v>17.066321019658677</v>
      </c>
      <c r="J7" s="2">
        <f>(E7-D7)/D7*100</f>
        <v>-6.455151707612811</v>
      </c>
      <c r="K7" s="2">
        <f>(G7-F7)/F7*100</f>
        <v>7.379833550359508</v>
      </c>
    </row>
    <row r="8" spans="1:11" ht="12.75">
      <c r="A8" s="1" t="s">
        <v>5</v>
      </c>
      <c r="B8" s="1" t="s">
        <v>10</v>
      </c>
      <c r="C8" s="19">
        <v>959.48</v>
      </c>
      <c r="D8" s="20">
        <v>1173.68</v>
      </c>
      <c r="E8" s="19">
        <v>1214.27</v>
      </c>
      <c r="F8" s="20">
        <v>1479.78</v>
      </c>
      <c r="G8" s="19">
        <v>1424.55</v>
      </c>
      <c r="H8" s="2">
        <f aca="true" t="shared" si="0" ref="H8:H46">(E8-C8)/C8*100</f>
        <v>26.555008963188385</v>
      </c>
      <c r="I8" s="2">
        <f aca="true" t="shared" si="1" ref="I8:I46">(G8-E8)/E8*100</f>
        <v>17.317400578125127</v>
      </c>
      <c r="J8" s="2">
        <f aca="true" t="shared" si="2" ref="J8:J46">(E8-D8)/D8*100</f>
        <v>3.4583532138231816</v>
      </c>
      <c r="K8" s="2">
        <f aca="true" t="shared" si="3" ref="K8:K46">(G8-F8)/F8*100</f>
        <v>-3.7323115598264622</v>
      </c>
    </row>
    <row r="9" spans="1:11" ht="12.75">
      <c r="A9" s="18" t="s">
        <v>55</v>
      </c>
      <c r="B9" s="18" t="s">
        <v>56</v>
      </c>
      <c r="C9" s="5">
        <v>273.51</v>
      </c>
      <c r="D9" s="5">
        <v>329.76</v>
      </c>
      <c r="E9" s="5">
        <v>318.99</v>
      </c>
      <c r="F9" s="5">
        <v>347.76</v>
      </c>
      <c r="G9" s="5">
        <v>340.95</v>
      </c>
      <c r="H9" s="6">
        <f t="shared" si="0"/>
        <v>16.628276845453556</v>
      </c>
      <c r="I9" s="6">
        <f t="shared" si="1"/>
        <v>6.884228345716161</v>
      </c>
      <c r="J9" s="6">
        <f t="shared" si="2"/>
        <v>-3.2660116448326004</v>
      </c>
      <c r="K9" s="6">
        <f t="shared" si="3"/>
        <v>-1.9582470669427199</v>
      </c>
    </row>
    <row r="10" spans="1:11" ht="12.75">
      <c r="A10" s="18" t="s">
        <v>57</v>
      </c>
      <c r="B10" s="18" t="s">
        <v>58</v>
      </c>
      <c r="C10" s="5">
        <v>130.87</v>
      </c>
      <c r="D10" s="5">
        <v>170.53</v>
      </c>
      <c r="E10" s="5">
        <v>175.67</v>
      </c>
      <c r="F10" s="5">
        <v>212.6</v>
      </c>
      <c r="G10" s="5">
        <v>176.34</v>
      </c>
      <c r="H10" s="6">
        <f t="shared" si="0"/>
        <v>34.23244441048367</v>
      </c>
      <c r="I10" s="6">
        <f t="shared" si="1"/>
        <v>0.38139693743952635</v>
      </c>
      <c r="J10" s="6">
        <f t="shared" si="2"/>
        <v>3.0141324107195135</v>
      </c>
      <c r="K10" s="6">
        <f t="shared" si="3"/>
        <v>-17.0555032925682</v>
      </c>
    </row>
    <row r="11" spans="1:11" ht="12.75">
      <c r="A11" s="18" t="s">
        <v>59</v>
      </c>
      <c r="B11" s="18" t="s">
        <v>60</v>
      </c>
      <c r="C11" s="5">
        <v>26.53</v>
      </c>
      <c r="D11" s="5">
        <v>25.82</v>
      </c>
      <c r="E11" s="5">
        <v>33.16</v>
      </c>
      <c r="F11" s="5">
        <v>32.41</v>
      </c>
      <c r="G11" s="5">
        <v>30.96</v>
      </c>
      <c r="H11" s="6">
        <f t="shared" si="0"/>
        <v>24.990576705616267</v>
      </c>
      <c r="I11" s="6">
        <f t="shared" si="1"/>
        <v>-6.634499396863679</v>
      </c>
      <c r="J11" s="6">
        <f t="shared" si="2"/>
        <v>28.42757552285049</v>
      </c>
      <c r="K11" s="6">
        <f t="shared" si="3"/>
        <v>-4.473927800061697</v>
      </c>
    </row>
    <row r="12" spans="1:11" ht="12.75">
      <c r="A12" s="18" t="s">
        <v>61</v>
      </c>
      <c r="B12" s="18" t="s">
        <v>62</v>
      </c>
      <c r="C12" s="5">
        <v>528.58</v>
      </c>
      <c r="D12" s="5">
        <v>647.57</v>
      </c>
      <c r="E12" s="5">
        <v>686.45</v>
      </c>
      <c r="F12" s="5">
        <v>887.01</v>
      </c>
      <c r="G12" s="5">
        <v>876.3</v>
      </c>
      <c r="H12" s="6">
        <f t="shared" si="0"/>
        <v>29.866812970600478</v>
      </c>
      <c r="I12" s="6">
        <f t="shared" si="1"/>
        <v>27.65678490785926</v>
      </c>
      <c r="J12" s="6">
        <f t="shared" si="2"/>
        <v>6.0039841252683095</v>
      </c>
      <c r="K12" s="6">
        <f t="shared" si="3"/>
        <v>-1.2074271992424028</v>
      </c>
    </row>
    <row r="13" spans="1:11" ht="12.75">
      <c r="A13" s="1" t="s">
        <v>6</v>
      </c>
      <c r="B13" s="1" t="s">
        <v>11</v>
      </c>
      <c r="C13" s="19">
        <v>152.22</v>
      </c>
      <c r="D13" s="20">
        <v>165.11</v>
      </c>
      <c r="E13" s="19">
        <v>162.53</v>
      </c>
      <c r="F13" s="20">
        <v>185.99</v>
      </c>
      <c r="G13" s="19">
        <v>196.92</v>
      </c>
      <c r="H13" s="2">
        <f t="shared" si="0"/>
        <v>6.773091577979243</v>
      </c>
      <c r="I13" s="2">
        <f t="shared" si="1"/>
        <v>21.159170614655746</v>
      </c>
      <c r="J13" s="2">
        <f t="shared" si="2"/>
        <v>-1.5625946338804506</v>
      </c>
      <c r="K13" s="2">
        <f t="shared" si="3"/>
        <v>5.8766600354857665</v>
      </c>
    </row>
    <row r="14" spans="1:11" ht="12.75">
      <c r="A14" s="1" t="s">
        <v>12</v>
      </c>
      <c r="B14" s="1" t="s">
        <v>13</v>
      </c>
      <c r="C14" s="19">
        <v>1633.57</v>
      </c>
      <c r="D14" s="20">
        <v>1835.36</v>
      </c>
      <c r="E14" s="19">
        <v>1869.53</v>
      </c>
      <c r="F14" s="20">
        <v>2039.98</v>
      </c>
      <c r="G14" s="19">
        <v>1952.7</v>
      </c>
      <c r="H14" s="2">
        <f t="shared" si="0"/>
        <v>14.444437642708916</v>
      </c>
      <c r="I14" s="2">
        <f t="shared" si="1"/>
        <v>4.448711708290324</v>
      </c>
      <c r="J14" s="2">
        <f t="shared" si="2"/>
        <v>1.8617600906634162</v>
      </c>
      <c r="K14" s="2">
        <f t="shared" si="3"/>
        <v>-4.278473318365865</v>
      </c>
    </row>
    <row r="15" spans="1:11" ht="12.75">
      <c r="A15" s="18" t="s">
        <v>63</v>
      </c>
      <c r="B15" s="18" t="s">
        <v>64</v>
      </c>
      <c r="C15" s="5">
        <v>826.23</v>
      </c>
      <c r="D15" s="5">
        <v>924.95</v>
      </c>
      <c r="E15" s="5">
        <v>912.75</v>
      </c>
      <c r="F15" s="5">
        <v>1011.22</v>
      </c>
      <c r="G15" s="5">
        <v>951.03</v>
      </c>
      <c r="H15" s="6">
        <f t="shared" si="0"/>
        <v>10.471660433535455</v>
      </c>
      <c r="I15" s="6">
        <f t="shared" si="1"/>
        <v>4.193919474116678</v>
      </c>
      <c r="J15" s="6">
        <f t="shared" si="2"/>
        <v>-1.3189902156873392</v>
      </c>
      <c r="K15" s="6">
        <f t="shared" si="3"/>
        <v>-5.95221613496569</v>
      </c>
    </row>
    <row r="16" spans="1:11" ht="12.75">
      <c r="A16" s="18" t="s">
        <v>65</v>
      </c>
      <c r="B16" s="18" t="s">
        <v>66</v>
      </c>
      <c r="C16" s="5">
        <v>19.51</v>
      </c>
      <c r="D16" s="5">
        <v>21.97</v>
      </c>
      <c r="E16" s="5">
        <v>21.19</v>
      </c>
      <c r="F16" s="5">
        <v>20.08</v>
      </c>
      <c r="G16" s="5">
        <v>21.69</v>
      </c>
      <c r="H16" s="6">
        <f t="shared" si="0"/>
        <v>8.61096873398257</v>
      </c>
      <c r="I16" s="6">
        <f t="shared" si="1"/>
        <v>2.3596035865974514</v>
      </c>
      <c r="J16" s="6">
        <f t="shared" si="2"/>
        <v>-3.5502958579881545</v>
      </c>
      <c r="K16" s="6">
        <f t="shared" si="3"/>
        <v>8.017928286852605</v>
      </c>
    </row>
    <row r="17" spans="1:11" ht="12.75">
      <c r="A17" s="18" t="s">
        <v>67</v>
      </c>
      <c r="B17" s="18" t="s">
        <v>68</v>
      </c>
      <c r="C17" s="5">
        <v>171.51</v>
      </c>
      <c r="D17" s="5">
        <v>189.07</v>
      </c>
      <c r="E17" s="5">
        <v>195.75</v>
      </c>
      <c r="F17" s="5">
        <v>215.68</v>
      </c>
      <c r="G17" s="5">
        <v>194.94</v>
      </c>
      <c r="H17" s="6">
        <f t="shared" si="0"/>
        <v>14.133286688822816</v>
      </c>
      <c r="I17" s="6">
        <f t="shared" si="1"/>
        <v>-0.413793103448277</v>
      </c>
      <c r="J17" s="6">
        <f t="shared" si="2"/>
        <v>3.5330829851377836</v>
      </c>
      <c r="K17" s="6">
        <f t="shared" si="3"/>
        <v>-9.616097922848668</v>
      </c>
    </row>
    <row r="18" spans="1:11" ht="12.75">
      <c r="A18" s="18" t="s">
        <v>69</v>
      </c>
      <c r="B18" s="18" t="s">
        <v>70</v>
      </c>
      <c r="C18" s="5">
        <v>616.31</v>
      </c>
      <c r="D18" s="5">
        <v>699.36</v>
      </c>
      <c r="E18" s="5">
        <v>739.84</v>
      </c>
      <c r="F18" s="5">
        <v>793</v>
      </c>
      <c r="G18" s="5">
        <v>785.04</v>
      </c>
      <c r="H18" s="6">
        <f t="shared" si="0"/>
        <v>20.0434846100177</v>
      </c>
      <c r="I18" s="6">
        <f t="shared" si="1"/>
        <v>6.109429065743935</v>
      </c>
      <c r="J18" s="6">
        <f t="shared" si="2"/>
        <v>5.7881491649508146</v>
      </c>
      <c r="K18" s="6">
        <f t="shared" si="3"/>
        <v>-1.0037831021437624</v>
      </c>
    </row>
    <row r="19" spans="1:11" ht="12.75">
      <c r="A19" s="1" t="s">
        <v>14</v>
      </c>
      <c r="B19" s="1" t="s">
        <v>15</v>
      </c>
      <c r="C19" s="19">
        <v>81.07</v>
      </c>
      <c r="D19" s="20">
        <v>86.73</v>
      </c>
      <c r="E19" s="19">
        <v>92.85</v>
      </c>
      <c r="F19" s="20">
        <v>102.66</v>
      </c>
      <c r="G19" s="19">
        <v>101.68</v>
      </c>
      <c r="H19" s="2">
        <f t="shared" si="0"/>
        <v>14.530652522511412</v>
      </c>
      <c r="I19" s="2">
        <f t="shared" si="1"/>
        <v>9.50996230479269</v>
      </c>
      <c r="J19" s="2">
        <f t="shared" si="2"/>
        <v>7.0563818747838</v>
      </c>
      <c r="K19" s="2">
        <f t="shared" si="3"/>
        <v>-0.954607442041681</v>
      </c>
    </row>
    <row r="20" spans="1:11" ht="12.75">
      <c r="A20" s="1" t="s">
        <v>16</v>
      </c>
      <c r="B20" s="1" t="s">
        <v>17</v>
      </c>
      <c r="C20" s="19">
        <v>67.22</v>
      </c>
      <c r="D20" s="20">
        <v>76.69</v>
      </c>
      <c r="E20" s="19">
        <v>83.64</v>
      </c>
      <c r="F20" s="20">
        <v>93.5</v>
      </c>
      <c r="G20" s="19">
        <v>94.11</v>
      </c>
      <c r="H20" s="2">
        <f t="shared" si="0"/>
        <v>24.427253793513838</v>
      </c>
      <c r="I20" s="2">
        <f t="shared" si="1"/>
        <v>12.517934002869438</v>
      </c>
      <c r="J20" s="2">
        <f t="shared" si="2"/>
        <v>9.062459251532147</v>
      </c>
      <c r="K20" s="2">
        <f t="shared" si="3"/>
        <v>0.6524064171122989</v>
      </c>
    </row>
    <row r="21" spans="1:11" ht="12.75">
      <c r="A21" s="1" t="s">
        <v>18</v>
      </c>
      <c r="B21" s="1" t="s">
        <v>19</v>
      </c>
      <c r="C21" s="19">
        <v>266.79</v>
      </c>
      <c r="D21" s="20">
        <v>282.67</v>
      </c>
      <c r="E21" s="19">
        <v>309.06</v>
      </c>
      <c r="F21" s="20">
        <v>331.4</v>
      </c>
      <c r="G21" s="19">
        <v>338.24</v>
      </c>
      <c r="H21" s="2">
        <f t="shared" si="0"/>
        <v>15.843922185988973</v>
      </c>
      <c r="I21" s="2">
        <f t="shared" si="1"/>
        <v>9.441532388532973</v>
      </c>
      <c r="J21" s="2">
        <f t="shared" si="2"/>
        <v>9.335974811617783</v>
      </c>
      <c r="K21" s="2">
        <f t="shared" si="3"/>
        <v>2.063971031985526</v>
      </c>
    </row>
    <row r="22" spans="1:11" ht="12.75">
      <c r="A22" s="1" t="s">
        <v>20</v>
      </c>
      <c r="B22" s="1" t="s">
        <v>21</v>
      </c>
      <c r="C22" s="19">
        <v>542.29</v>
      </c>
      <c r="D22" s="20">
        <v>643.27</v>
      </c>
      <c r="E22" s="19">
        <v>592.05</v>
      </c>
      <c r="F22" s="20">
        <v>634.88</v>
      </c>
      <c r="G22" s="19">
        <v>530.35</v>
      </c>
      <c r="H22" s="2">
        <f t="shared" si="0"/>
        <v>9.1759021925538</v>
      </c>
      <c r="I22" s="2">
        <f t="shared" si="1"/>
        <v>-10.421417110041372</v>
      </c>
      <c r="J22" s="2">
        <f t="shared" si="2"/>
        <v>-7.962441898425237</v>
      </c>
      <c r="K22" s="2">
        <f t="shared" si="3"/>
        <v>-16.464528729838708</v>
      </c>
    </row>
    <row r="23" spans="1:11" ht="12.75">
      <c r="A23" s="1" t="s">
        <v>22</v>
      </c>
      <c r="B23" s="1" t="s">
        <v>23</v>
      </c>
      <c r="C23" s="19">
        <v>1320.11</v>
      </c>
      <c r="D23" s="20">
        <v>1592.44</v>
      </c>
      <c r="E23" s="19">
        <v>1715.08</v>
      </c>
      <c r="F23" s="20">
        <v>1676.7</v>
      </c>
      <c r="G23" s="19">
        <v>1517.49</v>
      </c>
      <c r="H23" s="2">
        <f t="shared" si="0"/>
        <v>29.919476407269098</v>
      </c>
      <c r="I23" s="2">
        <f t="shared" si="1"/>
        <v>-11.520745387970237</v>
      </c>
      <c r="J23" s="2">
        <f t="shared" si="2"/>
        <v>7.701389063324199</v>
      </c>
      <c r="K23" s="2">
        <f t="shared" si="3"/>
        <v>-9.49543746645196</v>
      </c>
    </row>
    <row r="24" spans="1:11" ht="12.75">
      <c r="A24" s="18" t="s">
        <v>71</v>
      </c>
      <c r="B24" s="18" t="s">
        <v>72</v>
      </c>
      <c r="C24" s="5">
        <v>169.23</v>
      </c>
      <c r="D24" s="5">
        <v>268.98</v>
      </c>
      <c r="E24" s="5">
        <v>275.82</v>
      </c>
      <c r="F24" s="5">
        <v>306.14</v>
      </c>
      <c r="G24" s="5">
        <v>215.16</v>
      </c>
      <c r="H24" s="6">
        <f t="shared" si="0"/>
        <v>62.9852862967559</v>
      </c>
      <c r="I24" s="6">
        <f t="shared" si="1"/>
        <v>-21.992603872090495</v>
      </c>
      <c r="J24" s="6">
        <f t="shared" si="2"/>
        <v>2.5429399955386924</v>
      </c>
      <c r="K24" s="6">
        <f t="shared" si="3"/>
        <v>-29.71842947671</v>
      </c>
    </row>
    <row r="25" spans="1:11" ht="12.75">
      <c r="A25" s="18" t="s">
        <v>73</v>
      </c>
      <c r="B25" s="18" t="s">
        <v>74</v>
      </c>
      <c r="C25" s="5">
        <v>465.61</v>
      </c>
      <c r="D25" s="5">
        <v>495.42</v>
      </c>
      <c r="E25" s="5">
        <v>536.6</v>
      </c>
      <c r="F25" s="5">
        <v>491.99</v>
      </c>
      <c r="G25" s="5">
        <v>492.4</v>
      </c>
      <c r="H25" s="6">
        <f t="shared" si="0"/>
        <v>15.246665664397243</v>
      </c>
      <c r="I25" s="6">
        <f t="shared" si="1"/>
        <v>-8.237048080506904</v>
      </c>
      <c r="J25" s="6">
        <f t="shared" si="2"/>
        <v>8.312139195026443</v>
      </c>
      <c r="K25" s="6">
        <f t="shared" si="3"/>
        <v>0.08333502713469139</v>
      </c>
    </row>
    <row r="26" spans="1:11" ht="12.75">
      <c r="A26" s="18" t="s">
        <v>75</v>
      </c>
      <c r="B26" s="18" t="s">
        <v>76</v>
      </c>
      <c r="C26" s="5">
        <v>342.27</v>
      </c>
      <c r="D26" s="5">
        <v>441.41</v>
      </c>
      <c r="E26" s="5">
        <v>497.98</v>
      </c>
      <c r="F26" s="5">
        <v>435.21</v>
      </c>
      <c r="G26" s="5">
        <v>369.58</v>
      </c>
      <c r="H26" s="6">
        <f t="shared" si="0"/>
        <v>45.49332398398926</v>
      </c>
      <c r="I26" s="6">
        <f t="shared" si="1"/>
        <v>-25.78416803887707</v>
      </c>
      <c r="J26" s="6">
        <f t="shared" si="2"/>
        <v>12.815749529915497</v>
      </c>
      <c r="K26" s="6">
        <f t="shared" si="3"/>
        <v>-15.080076285011835</v>
      </c>
    </row>
    <row r="27" spans="1:11" ht="12.75">
      <c r="A27" s="18" t="s">
        <v>77</v>
      </c>
      <c r="B27" s="18" t="s">
        <v>62</v>
      </c>
      <c r="C27" s="5">
        <v>343</v>
      </c>
      <c r="D27" s="5">
        <v>386.63</v>
      </c>
      <c r="E27" s="5">
        <v>404.67</v>
      </c>
      <c r="F27" s="5">
        <v>443.35</v>
      </c>
      <c r="G27" s="5">
        <v>440.35</v>
      </c>
      <c r="H27" s="6">
        <f t="shared" si="0"/>
        <v>17.9795918367347</v>
      </c>
      <c r="I27" s="6">
        <f t="shared" si="1"/>
        <v>8.81706081498505</v>
      </c>
      <c r="J27" s="6">
        <f t="shared" si="2"/>
        <v>4.665959703075297</v>
      </c>
      <c r="K27" s="6">
        <f t="shared" si="3"/>
        <v>-0.6766662907409495</v>
      </c>
    </row>
    <row r="28" spans="1:11" ht="12.75">
      <c r="A28" s="1" t="s">
        <v>24</v>
      </c>
      <c r="B28" s="1" t="s">
        <v>25</v>
      </c>
      <c r="C28" s="19">
        <v>303.22</v>
      </c>
      <c r="D28" s="20">
        <v>312.17</v>
      </c>
      <c r="E28" s="19">
        <v>332.94</v>
      </c>
      <c r="F28" s="20">
        <v>368.22</v>
      </c>
      <c r="G28" s="19">
        <v>362.59</v>
      </c>
      <c r="H28" s="2">
        <f t="shared" si="0"/>
        <v>9.801464283358607</v>
      </c>
      <c r="I28" s="2">
        <f t="shared" si="1"/>
        <v>8.90550850003003</v>
      </c>
      <c r="J28" s="2">
        <f t="shared" si="2"/>
        <v>6.653426017874869</v>
      </c>
      <c r="K28" s="2">
        <f t="shared" si="3"/>
        <v>-1.5289772418662897</v>
      </c>
    </row>
    <row r="29" spans="1:11" ht="12.75">
      <c r="A29" s="1" t="s">
        <v>26</v>
      </c>
      <c r="B29" s="1" t="s">
        <v>27</v>
      </c>
      <c r="C29" s="19">
        <v>68.55</v>
      </c>
      <c r="D29" s="20">
        <v>74.48</v>
      </c>
      <c r="E29" s="19">
        <v>72.15</v>
      </c>
      <c r="F29" s="20">
        <v>87.11</v>
      </c>
      <c r="G29" s="19">
        <v>87.42</v>
      </c>
      <c r="H29" s="2">
        <f t="shared" si="0"/>
        <v>5.251641137855593</v>
      </c>
      <c r="I29" s="2">
        <f t="shared" si="1"/>
        <v>21.164241164241158</v>
      </c>
      <c r="J29" s="2">
        <f t="shared" si="2"/>
        <v>-3.1283566058002124</v>
      </c>
      <c r="K29" s="2">
        <f t="shared" si="3"/>
        <v>0.35587188612099907</v>
      </c>
    </row>
    <row r="30" spans="1:11" ht="12.75">
      <c r="A30" s="1" t="s">
        <v>28</v>
      </c>
      <c r="B30" s="1" t="s">
        <v>29</v>
      </c>
      <c r="C30" s="19">
        <v>405.94</v>
      </c>
      <c r="D30" s="20">
        <v>458.58</v>
      </c>
      <c r="E30" s="19">
        <v>498.31</v>
      </c>
      <c r="F30" s="20">
        <v>541.16</v>
      </c>
      <c r="G30" s="19">
        <v>546.62</v>
      </c>
      <c r="H30" s="2">
        <f t="shared" si="0"/>
        <v>22.754594275016014</v>
      </c>
      <c r="I30" s="2">
        <f t="shared" si="1"/>
        <v>9.69476831691116</v>
      </c>
      <c r="J30" s="2">
        <f t="shared" si="2"/>
        <v>8.663700990012652</v>
      </c>
      <c r="K30" s="2">
        <f t="shared" si="3"/>
        <v>1.0089437504619774</v>
      </c>
    </row>
    <row r="31" spans="1:11" ht="12.75">
      <c r="A31" s="1" t="s">
        <v>30</v>
      </c>
      <c r="B31" s="1" t="s">
        <v>31</v>
      </c>
      <c r="C31" s="19">
        <v>2781.24</v>
      </c>
      <c r="D31" s="20">
        <v>3141.16</v>
      </c>
      <c r="E31" s="19">
        <v>3367.58</v>
      </c>
      <c r="F31" s="20">
        <v>3619.69</v>
      </c>
      <c r="G31" s="19">
        <v>3595.17</v>
      </c>
      <c r="H31" s="2">
        <f t="shared" si="0"/>
        <v>21.081963440767435</v>
      </c>
      <c r="I31" s="2">
        <f t="shared" si="1"/>
        <v>6.75826557943687</v>
      </c>
      <c r="J31" s="2">
        <f t="shared" si="2"/>
        <v>7.208165136446411</v>
      </c>
      <c r="K31" s="2">
        <f t="shared" si="3"/>
        <v>-0.6774060762109457</v>
      </c>
    </row>
    <row r="32" spans="1:11" ht="12.75">
      <c r="A32" s="18" t="s">
        <v>78</v>
      </c>
      <c r="B32" s="18" t="s">
        <v>79</v>
      </c>
      <c r="C32" s="5">
        <v>2103.53</v>
      </c>
      <c r="D32" s="5">
        <v>2365.97</v>
      </c>
      <c r="E32" s="5">
        <v>2544.6</v>
      </c>
      <c r="F32" s="5">
        <v>2685.29</v>
      </c>
      <c r="G32" s="5">
        <v>2662.21</v>
      </c>
      <c r="H32" s="6">
        <f t="shared" si="0"/>
        <v>20.968086977604298</v>
      </c>
      <c r="I32" s="6">
        <f t="shared" si="1"/>
        <v>4.621944509942629</v>
      </c>
      <c r="J32" s="6">
        <f t="shared" si="2"/>
        <v>7.5499689345173495</v>
      </c>
      <c r="K32" s="6">
        <f t="shared" si="3"/>
        <v>-0.8594974844430183</v>
      </c>
    </row>
    <row r="33" spans="1:11" ht="12.75">
      <c r="A33" s="18" t="s">
        <v>80</v>
      </c>
      <c r="B33" s="18" t="s">
        <v>81</v>
      </c>
      <c r="C33" s="5">
        <v>677.71</v>
      </c>
      <c r="D33" s="5">
        <v>775.19</v>
      </c>
      <c r="E33" s="5">
        <v>822.98</v>
      </c>
      <c r="F33" s="5">
        <v>934.4</v>
      </c>
      <c r="G33" s="5">
        <v>932.96</v>
      </c>
      <c r="H33" s="6">
        <f t="shared" si="0"/>
        <v>21.435422230747662</v>
      </c>
      <c r="I33" s="6">
        <f t="shared" si="1"/>
        <v>13.363629735838053</v>
      </c>
      <c r="J33" s="6">
        <f t="shared" si="2"/>
        <v>6.164940208207015</v>
      </c>
      <c r="K33" s="6">
        <f t="shared" si="3"/>
        <v>-0.15410958904108957</v>
      </c>
    </row>
    <row r="34" spans="1:11" ht="12.75">
      <c r="A34" s="1" t="s">
        <v>32</v>
      </c>
      <c r="B34" s="1" t="s">
        <v>33</v>
      </c>
      <c r="C34" s="19">
        <v>1183.91</v>
      </c>
      <c r="D34" s="20">
        <v>1284.47</v>
      </c>
      <c r="E34" s="19">
        <v>1381.74</v>
      </c>
      <c r="F34" s="20">
        <v>1455.73</v>
      </c>
      <c r="G34" s="19">
        <v>1462.72</v>
      </c>
      <c r="H34" s="2">
        <f t="shared" si="0"/>
        <v>16.7098850419373</v>
      </c>
      <c r="I34" s="2">
        <f t="shared" si="1"/>
        <v>5.8607263305687045</v>
      </c>
      <c r="J34" s="2">
        <f t="shared" si="2"/>
        <v>7.572773206069428</v>
      </c>
      <c r="K34" s="2">
        <f t="shared" si="3"/>
        <v>0.48017146036696423</v>
      </c>
    </row>
    <row r="35" spans="1:11" ht="12.75">
      <c r="A35" s="18" t="s">
        <v>82</v>
      </c>
      <c r="B35" s="18" t="s">
        <v>83</v>
      </c>
      <c r="C35" s="5">
        <v>286.48</v>
      </c>
      <c r="D35" s="5">
        <v>334.39</v>
      </c>
      <c r="E35" s="5">
        <v>325.19</v>
      </c>
      <c r="F35" s="5">
        <v>367.34</v>
      </c>
      <c r="G35" s="5">
        <v>378.95</v>
      </c>
      <c r="H35" s="6">
        <f t="shared" si="0"/>
        <v>13.512287070650647</v>
      </c>
      <c r="I35" s="6">
        <f t="shared" si="1"/>
        <v>16.531873673852207</v>
      </c>
      <c r="J35" s="6">
        <f t="shared" si="2"/>
        <v>-2.7512784473219862</v>
      </c>
      <c r="K35" s="6">
        <f t="shared" si="3"/>
        <v>3.1605596994609937</v>
      </c>
    </row>
    <row r="36" spans="1:11" ht="12.75">
      <c r="A36" s="18" t="s">
        <v>84</v>
      </c>
      <c r="B36" s="18" t="s">
        <v>62</v>
      </c>
      <c r="C36" s="5">
        <v>897.42</v>
      </c>
      <c r="D36" s="5">
        <v>950.08</v>
      </c>
      <c r="E36" s="5">
        <v>1056.55</v>
      </c>
      <c r="F36" s="5">
        <v>1088.39</v>
      </c>
      <c r="G36" s="5">
        <v>1083.77</v>
      </c>
      <c r="H36" s="6">
        <f t="shared" si="0"/>
        <v>17.731942680127478</v>
      </c>
      <c r="I36" s="6">
        <f t="shared" si="1"/>
        <v>2.5763096871894398</v>
      </c>
      <c r="J36" s="6">
        <f t="shared" si="2"/>
        <v>11.206424722128654</v>
      </c>
      <c r="K36" s="6">
        <f t="shared" si="3"/>
        <v>-0.42448019551816146</v>
      </c>
    </row>
    <row r="37" spans="1:11" ht="12.75">
      <c r="A37" s="1" t="s">
        <v>34</v>
      </c>
      <c r="B37" s="1" t="s">
        <v>35</v>
      </c>
      <c r="C37" s="19">
        <v>576.97</v>
      </c>
      <c r="D37" s="20">
        <v>588.63</v>
      </c>
      <c r="E37" s="19">
        <v>656.47</v>
      </c>
      <c r="F37" s="20">
        <v>677.38</v>
      </c>
      <c r="G37" s="19">
        <v>665.08</v>
      </c>
      <c r="H37" s="2">
        <f t="shared" si="0"/>
        <v>13.778879317815484</v>
      </c>
      <c r="I37" s="2">
        <f t="shared" si="1"/>
        <v>1.3115603150182054</v>
      </c>
      <c r="J37" s="2">
        <f t="shared" si="2"/>
        <v>11.525066680257552</v>
      </c>
      <c r="K37" s="2">
        <f t="shared" si="3"/>
        <v>-1.8158197761965151</v>
      </c>
    </row>
    <row r="38" spans="1:11" ht="12.75">
      <c r="A38" s="1" t="s">
        <v>36</v>
      </c>
      <c r="B38" s="1" t="s">
        <v>37</v>
      </c>
      <c r="C38" s="19">
        <v>546.26</v>
      </c>
      <c r="D38" s="20">
        <v>611.44</v>
      </c>
      <c r="E38" s="19">
        <v>703.39</v>
      </c>
      <c r="F38" s="20">
        <v>719.68</v>
      </c>
      <c r="G38" s="19">
        <v>712.94</v>
      </c>
      <c r="H38" s="2">
        <f t="shared" si="0"/>
        <v>28.764690806575622</v>
      </c>
      <c r="I38" s="2">
        <f t="shared" si="1"/>
        <v>1.3577105162143432</v>
      </c>
      <c r="J38" s="2">
        <f t="shared" si="2"/>
        <v>15.038270312704425</v>
      </c>
      <c r="K38" s="2">
        <f t="shared" si="3"/>
        <v>-0.9365273454868687</v>
      </c>
    </row>
    <row r="39" spans="1:11" ht="12.75">
      <c r="A39" s="1" t="s">
        <v>38</v>
      </c>
      <c r="B39" s="1" t="s">
        <v>39</v>
      </c>
      <c r="C39" s="19">
        <v>507.27</v>
      </c>
      <c r="D39" s="20">
        <v>521.66</v>
      </c>
      <c r="E39" s="19">
        <v>546.7</v>
      </c>
      <c r="F39" s="20">
        <v>614.13</v>
      </c>
      <c r="G39" s="19">
        <v>712.07</v>
      </c>
      <c r="H39" s="2">
        <f t="shared" si="0"/>
        <v>7.77298085832004</v>
      </c>
      <c r="I39" s="2">
        <f t="shared" si="1"/>
        <v>30.248765319187854</v>
      </c>
      <c r="J39" s="2">
        <f t="shared" si="2"/>
        <v>4.800061342636982</v>
      </c>
      <c r="K39" s="2">
        <f t="shared" si="3"/>
        <v>15.947763502841427</v>
      </c>
    </row>
    <row r="40" spans="1:11" ht="12.75">
      <c r="A40" s="1" t="s">
        <v>40</v>
      </c>
      <c r="B40" s="1" t="s">
        <v>41</v>
      </c>
      <c r="C40" s="19">
        <v>6585.03</v>
      </c>
      <c r="D40" s="20">
        <v>7297.21</v>
      </c>
      <c r="E40" s="19">
        <v>7942.57</v>
      </c>
      <c r="F40" s="20">
        <v>8397.8</v>
      </c>
      <c r="G40" s="19">
        <v>8719.87</v>
      </c>
      <c r="H40" s="2">
        <f t="shared" si="0"/>
        <v>20.615547689228446</v>
      </c>
      <c r="I40" s="2">
        <f t="shared" si="1"/>
        <v>9.786504871848798</v>
      </c>
      <c r="J40" s="2">
        <f t="shared" si="2"/>
        <v>8.84392802180559</v>
      </c>
      <c r="K40" s="2">
        <f t="shared" si="3"/>
        <v>3.835171116244749</v>
      </c>
    </row>
    <row r="41" spans="1:11" ht="12.75">
      <c r="A41" s="18" t="s">
        <v>85</v>
      </c>
      <c r="B41" s="18" t="s">
        <v>86</v>
      </c>
      <c r="C41" s="5">
        <v>3644.76</v>
      </c>
      <c r="D41" s="5">
        <v>4158.49</v>
      </c>
      <c r="E41" s="5">
        <v>4603.12</v>
      </c>
      <c r="F41" s="5">
        <v>4883.46</v>
      </c>
      <c r="G41" s="5">
        <v>5188.54</v>
      </c>
      <c r="H41" s="6">
        <f t="shared" si="0"/>
        <v>26.29418672285691</v>
      </c>
      <c r="I41" s="6">
        <f t="shared" si="1"/>
        <v>12.717895688141958</v>
      </c>
      <c r="J41" s="6">
        <f t="shared" si="2"/>
        <v>10.692102181320626</v>
      </c>
      <c r="K41" s="6">
        <f t="shared" si="3"/>
        <v>6.247209969980299</v>
      </c>
    </row>
    <row r="42" spans="1:11" ht="12.75">
      <c r="A42" s="18" t="s">
        <v>87</v>
      </c>
      <c r="B42" s="18" t="s">
        <v>88</v>
      </c>
      <c r="C42" s="5">
        <v>868.84</v>
      </c>
      <c r="D42" s="5">
        <v>877.65</v>
      </c>
      <c r="E42" s="5">
        <v>872.62</v>
      </c>
      <c r="F42" s="5">
        <v>903.93</v>
      </c>
      <c r="G42" s="5">
        <v>850.71</v>
      </c>
      <c r="H42" s="6">
        <f t="shared" si="0"/>
        <v>0.4350628424105673</v>
      </c>
      <c r="I42" s="6">
        <f t="shared" si="1"/>
        <v>-2.5108294561206446</v>
      </c>
      <c r="J42" s="6">
        <f t="shared" si="2"/>
        <v>-0.5731214037486438</v>
      </c>
      <c r="K42" s="6">
        <f t="shared" si="3"/>
        <v>-5.887624041684634</v>
      </c>
    </row>
    <row r="43" spans="1:11" ht="12.75">
      <c r="A43" s="18" t="s">
        <v>89</v>
      </c>
      <c r="B43" s="18" t="s">
        <v>90</v>
      </c>
      <c r="C43" s="5">
        <v>1228.79</v>
      </c>
      <c r="D43" s="5">
        <v>1313.12</v>
      </c>
      <c r="E43" s="5">
        <v>1434.29</v>
      </c>
      <c r="F43" s="5">
        <v>1573.99</v>
      </c>
      <c r="G43" s="5">
        <v>1633.13</v>
      </c>
      <c r="H43" s="6">
        <f t="shared" si="0"/>
        <v>16.723768910879812</v>
      </c>
      <c r="I43" s="6">
        <f t="shared" si="1"/>
        <v>13.863305189327136</v>
      </c>
      <c r="J43" s="6">
        <f t="shared" si="2"/>
        <v>9.22764103813818</v>
      </c>
      <c r="K43" s="6">
        <f t="shared" si="3"/>
        <v>3.757330097395797</v>
      </c>
    </row>
    <row r="44" spans="1:11" ht="12.75">
      <c r="A44" s="18" t="s">
        <v>91</v>
      </c>
      <c r="B44" s="18" t="s">
        <v>92</v>
      </c>
      <c r="C44" s="5">
        <v>842.64</v>
      </c>
      <c r="D44" s="5">
        <v>947.96</v>
      </c>
      <c r="E44" s="5">
        <v>1032.54</v>
      </c>
      <c r="F44" s="5">
        <v>1036.42</v>
      </c>
      <c r="G44" s="5">
        <v>1047.49</v>
      </c>
      <c r="H44" s="6">
        <f t="shared" si="0"/>
        <v>22.536314440330386</v>
      </c>
      <c r="I44" s="6">
        <f t="shared" si="1"/>
        <v>1.4478857961919194</v>
      </c>
      <c r="J44" s="6">
        <f t="shared" si="2"/>
        <v>8.92231739735853</v>
      </c>
      <c r="K44" s="6">
        <f t="shared" si="3"/>
        <v>1.068099805098313</v>
      </c>
    </row>
    <row r="45" spans="1:11" ht="12.75">
      <c r="A45" s="1" t="s">
        <v>42</v>
      </c>
      <c r="B45" s="1" t="s">
        <v>43</v>
      </c>
      <c r="C45" s="19">
        <v>1859.3</v>
      </c>
      <c r="D45" s="20">
        <v>1809.68</v>
      </c>
      <c r="E45" s="19">
        <v>1850.12</v>
      </c>
      <c r="F45" s="20">
        <v>1849.7</v>
      </c>
      <c r="G45" s="19">
        <v>1742.43</v>
      </c>
      <c r="H45" s="2">
        <f t="shared" si="0"/>
        <v>-0.4937342010434069</v>
      </c>
      <c r="I45" s="2">
        <f t="shared" si="1"/>
        <v>-5.820703521933703</v>
      </c>
      <c r="J45" s="2">
        <f t="shared" si="2"/>
        <v>2.2346492197515486</v>
      </c>
      <c r="K45" s="2">
        <f t="shared" si="3"/>
        <v>-5.799318808455424</v>
      </c>
    </row>
    <row r="46" spans="1:11" ht="12.75">
      <c r="A46" s="4"/>
      <c r="B46" s="4" t="s">
        <v>44</v>
      </c>
      <c r="C46" s="19">
        <v>20162.59</v>
      </c>
      <c r="D46" s="19">
        <v>22301.82</v>
      </c>
      <c r="E46" s="19">
        <v>23715.01</v>
      </c>
      <c r="F46" s="19">
        <v>25228.75</v>
      </c>
      <c r="G46" s="19">
        <v>25142.28</v>
      </c>
      <c r="H46" s="2">
        <f t="shared" si="0"/>
        <v>17.6188674173308</v>
      </c>
      <c r="I46" s="2">
        <f t="shared" si="1"/>
        <v>6.018424617995103</v>
      </c>
      <c r="J46" s="2">
        <f t="shared" si="2"/>
        <v>6.336657725692336</v>
      </c>
      <c r="K46" s="2">
        <f t="shared" si="3"/>
        <v>-0.3427438933756177</v>
      </c>
    </row>
    <row r="47" spans="1:11" ht="12.75">
      <c r="A47" s="16"/>
      <c r="B47" s="16"/>
      <c r="C47" s="21"/>
      <c r="D47" s="21"/>
      <c r="E47" s="21"/>
      <c r="F47" s="21"/>
      <c r="G47" s="21"/>
      <c r="H47" s="16"/>
      <c r="I47" s="16"/>
      <c r="J47" s="16"/>
      <c r="K47" s="16"/>
    </row>
  </sheetData>
  <sheetProtection/>
  <mergeCells count="15">
    <mergeCell ref="A1:K1"/>
    <mergeCell ref="A2:G2"/>
    <mergeCell ref="A3:K3"/>
    <mergeCell ref="A4:A6"/>
    <mergeCell ref="B4:B6"/>
    <mergeCell ref="C4:G4"/>
    <mergeCell ref="H4:H5"/>
    <mergeCell ref="I4:I5"/>
    <mergeCell ref="J4:J5"/>
    <mergeCell ref="K4:K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2" max="2" width="31.57421875" style="0" customWidth="1"/>
    <col min="3" max="3" width="17.57421875" style="0" customWidth="1"/>
    <col min="4" max="4" width="15.140625" style="0" customWidth="1"/>
    <col min="5" max="5" width="17.421875" style="0" customWidth="1"/>
    <col min="6" max="6" width="14.57421875" style="0" customWidth="1"/>
    <col min="7" max="7" width="12.28125" style="0" customWidth="1"/>
    <col min="8" max="8" width="17.421875" style="0" customWidth="1"/>
    <col min="9" max="9" width="17.00390625" style="0" customWidth="1"/>
    <col min="10" max="10" width="17.140625" style="0" customWidth="1"/>
    <col min="11" max="11" width="17.00390625" style="0" customWidth="1"/>
  </cols>
  <sheetData>
    <row r="1" spans="1:11" ht="12.75" customHeight="1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6" t="s">
        <v>0</v>
      </c>
    </row>
    <row r="3" spans="1:11" ht="12.75" customHeight="1">
      <c r="A3" s="22"/>
      <c r="B3" s="22"/>
      <c r="C3" s="36" t="s">
        <v>1</v>
      </c>
      <c r="D3" s="37"/>
      <c r="E3" s="37"/>
      <c r="F3" s="37"/>
      <c r="G3" s="38"/>
      <c r="H3" s="27"/>
      <c r="I3" s="27"/>
      <c r="J3" s="28"/>
      <c r="K3" s="27"/>
    </row>
    <row r="4" spans="1:11" ht="12.75">
      <c r="A4" s="55" t="s">
        <v>2</v>
      </c>
      <c r="B4" s="56" t="s">
        <v>8</v>
      </c>
      <c r="C4" s="32" t="s">
        <v>94</v>
      </c>
      <c r="D4" s="39" t="s">
        <v>45</v>
      </c>
      <c r="E4" s="32" t="s">
        <v>95</v>
      </c>
      <c r="F4" s="39" t="s">
        <v>46</v>
      </c>
      <c r="G4" s="32" t="s">
        <v>96</v>
      </c>
      <c r="H4" s="34" t="s">
        <v>97</v>
      </c>
      <c r="I4" s="34" t="s">
        <v>98</v>
      </c>
      <c r="J4" s="34" t="s">
        <v>99</v>
      </c>
      <c r="K4" s="34" t="s">
        <v>100</v>
      </c>
    </row>
    <row r="5" spans="1:11" ht="12.75" customHeight="1">
      <c r="A5" s="57"/>
      <c r="B5" s="58"/>
      <c r="C5" s="33"/>
      <c r="D5" s="40"/>
      <c r="E5" s="33"/>
      <c r="F5" s="40"/>
      <c r="G5" s="33"/>
      <c r="H5" s="35"/>
      <c r="I5" s="35"/>
      <c r="J5" s="35"/>
      <c r="K5" s="35"/>
    </row>
    <row r="6" spans="1:11" ht="12.75" customHeight="1">
      <c r="A6" s="57"/>
      <c r="B6" s="59"/>
      <c r="C6" s="29"/>
      <c r="D6" s="30"/>
      <c r="E6" s="29"/>
      <c r="F6" s="30"/>
      <c r="G6" s="31"/>
      <c r="H6" s="25" t="s">
        <v>3</v>
      </c>
      <c r="I6" s="25" t="s">
        <v>3</v>
      </c>
      <c r="J6" s="25" t="s">
        <v>3</v>
      </c>
      <c r="K6" s="25" t="s">
        <v>3</v>
      </c>
    </row>
    <row r="7" spans="1:11" ht="12.75">
      <c r="A7" s="1" t="s">
        <v>4</v>
      </c>
      <c r="B7" s="1" t="s">
        <v>9</v>
      </c>
      <c r="C7" s="19">
        <v>322.49</v>
      </c>
      <c r="D7" s="20">
        <v>346.39</v>
      </c>
      <c r="E7" s="19">
        <v>333.48</v>
      </c>
      <c r="F7" s="20">
        <v>353.26</v>
      </c>
      <c r="G7" s="19">
        <v>365.85</v>
      </c>
      <c r="H7" s="2">
        <f>(E7-C7)/C7*100</f>
        <v>3.407857607987847</v>
      </c>
      <c r="I7" s="2">
        <f>(G7-E7)/E7*100</f>
        <v>9.706729039222743</v>
      </c>
      <c r="J7" s="2">
        <f>(E7-D7)/D7*100</f>
        <v>-3.7270129045295675</v>
      </c>
      <c r="K7" s="2">
        <f>(G7-F7)/F7*100</f>
        <v>3.563947234331663</v>
      </c>
    </row>
    <row r="8" spans="1:11" ht="12.75">
      <c r="A8" s="1" t="s">
        <v>5</v>
      </c>
      <c r="B8" s="1" t="s">
        <v>10</v>
      </c>
      <c r="C8" s="19">
        <v>965.72</v>
      </c>
      <c r="D8" s="20">
        <v>1173.68</v>
      </c>
      <c r="E8" s="19">
        <v>1221.2</v>
      </c>
      <c r="F8" s="20">
        <v>1479.78</v>
      </c>
      <c r="G8" s="19">
        <v>1434.66</v>
      </c>
      <c r="H8" s="2">
        <f aca="true" t="shared" si="0" ref="H8:H46">(E8-C8)/C8*100</f>
        <v>26.454873048088473</v>
      </c>
      <c r="I8" s="2">
        <f aca="true" t="shared" si="1" ref="I8:I46">(G8-E8)/E8*100</f>
        <v>17.479528332787424</v>
      </c>
      <c r="J8" s="2">
        <f aca="true" t="shared" si="2" ref="J8:J46">(E8-D8)/D8*100</f>
        <v>4.048803762524707</v>
      </c>
      <c r="K8" s="2">
        <f aca="true" t="shared" si="3" ref="K8:K46">(G8-F8)/F8*100</f>
        <v>-3.049101893524706</v>
      </c>
    </row>
    <row r="9" spans="1:11" ht="12.75">
      <c r="A9" s="23" t="s">
        <v>55</v>
      </c>
      <c r="B9" s="23" t="s">
        <v>56</v>
      </c>
      <c r="C9" s="5">
        <v>270.27</v>
      </c>
      <c r="D9" s="5">
        <v>329.76</v>
      </c>
      <c r="E9" s="5">
        <v>313.06</v>
      </c>
      <c r="F9" s="5">
        <v>347.76</v>
      </c>
      <c r="G9" s="5">
        <v>335.58</v>
      </c>
      <c r="H9" s="6">
        <f t="shared" si="0"/>
        <v>15.83231583231584</v>
      </c>
      <c r="I9" s="6">
        <f t="shared" si="1"/>
        <v>7.193509231457222</v>
      </c>
      <c r="J9" s="6">
        <f t="shared" si="2"/>
        <v>-5.0642891800097</v>
      </c>
      <c r="K9" s="6">
        <f t="shared" si="3"/>
        <v>-3.5024154589372003</v>
      </c>
    </row>
    <row r="10" spans="1:11" ht="12.75">
      <c r="A10" s="23" t="s">
        <v>57</v>
      </c>
      <c r="B10" s="23" t="s">
        <v>58</v>
      </c>
      <c r="C10" s="5">
        <v>136.38</v>
      </c>
      <c r="D10" s="5">
        <v>170.53</v>
      </c>
      <c r="E10" s="5">
        <v>176.22</v>
      </c>
      <c r="F10" s="5">
        <v>212.6</v>
      </c>
      <c r="G10" s="5">
        <v>181.03</v>
      </c>
      <c r="H10" s="6">
        <f t="shared" si="0"/>
        <v>29.212494500659925</v>
      </c>
      <c r="I10" s="6">
        <f t="shared" si="1"/>
        <v>2.729542617183068</v>
      </c>
      <c r="J10" s="6">
        <f t="shared" si="2"/>
        <v>3.3366563068081847</v>
      </c>
      <c r="K10" s="6">
        <f t="shared" si="3"/>
        <v>-14.84948259642521</v>
      </c>
    </row>
    <row r="11" spans="1:11" ht="12.75">
      <c r="A11" s="23" t="s">
        <v>59</v>
      </c>
      <c r="B11" s="23" t="s">
        <v>60</v>
      </c>
      <c r="C11" s="5">
        <v>28.94</v>
      </c>
      <c r="D11" s="5">
        <v>25.82</v>
      </c>
      <c r="E11" s="5">
        <v>33.59</v>
      </c>
      <c r="F11" s="5">
        <v>32.41</v>
      </c>
      <c r="G11" s="5">
        <v>32.62</v>
      </c>
      <c r="H11" s="6">
        <f t="shared" si="0"/>
        <v>16.067726330338637</v>
      </c>
      <c r="I11" s="6">
        <f t="shared" si="1"/>
        <v>-2.887764215540357</v>
      </c>
      <c r="J11" s="6">
        <f t="shared" si="2"/>
        <v>30.092951200619687</v>
      </c>
      <c r="K11" s="6">
        <f t="shared" si="3"/>
        <v>0.647948164146871</v>
      </c>
    </row>
    <row r="12" spans="1:11" ht="12.75">
      <c r="A12" s="23" t="s">
        <v>61</v>
      </c>
      <c r="B12" s="23" t="s">
        <v>62</v>
      </c>
      <c r="C12" s="5">
        <v>530.14</v>
      </c>
      <c r="D12" s="5">
        <v>647.57</v>
      </c>
      <c r="E12" s="5">
        <v>698.33</v>
      </c>
      <c r="F12" s="5">
        <v>887.01</v>
      </c>
      <c r="G12" s="5">
        <v>885.44</v>
      </c>
      <c r="H12" s="6">
        <f t="shared" si="0"/>
        <v>31.72558192175653</v>
      </c>
      <c r="I12" s="6">
        <f t="shared" si="1"/>
        <v>26.793922644022167</v>
      </c>
      <c r="J12" s="6">
        <f t="shared" si="2"/>
        <v>7.838534830211404</v>
      </c>
      <c r="K12" s="6">
        <f t="shared" si="3"/>
        <v>-0.17699913191507832</v>
      </c>
    </row>
    <row r="13" spans="1:11" ht="12.75">
      <c r="A13" s="1" t="s">
        <v>6</v>
      </c>
      <c r="B13" s="1" t="s">
        <v>11</v>
      </c>
      <c r="C13" s="19">
        <v>153.09</v>
      </c>
      <c r="D13" s="20">
        <v>165.11</v>
      </c>
      <c r="E13" s="19">
        <v>162.7</v>
      </c>
      <c r="F13" s="20">
        <v>185.99</v>
      </c>
      <c r="G13" s="19">
        <v>193.39</v>
      </c>
      <c r="H13" s="2">
        <f t="shared" si="0"/>
        <v>6.277353190933428</v>
      </c>
      <c r="I13" s="2">
        <f t="shared" si="1"/>
        <v>18.862937922556853</v>
      </c>
      <c r="J13" s="2">
        <f t="shared" si="2"/>
        <v>-1.4596329719581036</v>
      </c>
      <c r="K13" s="2">
        <f t="shared" si="3"/>
        <v>3.9787085327168</v>
      </c>
    </row>
    <row r="14" spans="1:11" ht="12.75">
      <c r="A14" s="1" t="s">
        <v>12</v>
      </c>
      <c r="B14" s="1" t="s">
        <v>13</v>
      </c>
      <c r="C14" s="19">
        <v>1639.96</v>
      </c>
      <c r="D14" s="20">
        <v>1835.36</v>
      </c>
      <c r="E14" s="19">
        <v>1868.73</v>
      </c>
      <c r="F14" s="20">
        <v>2039.98</v>
      </c>
      <c r="G14" s="19">
        <v>1957.84</v>
      </c>
      <c r="H14" s="2">
        <f t="shared" si="0"/>
        <v>13.94973048123125</v>
      </c>
      <c r="I14" s="2">
        <f t="shared" si="1"/>
        <v>4.768479127535807</v>
      </c>
      <c r="J14" s="2">
        <f t="shared" si="2"/>
        <v>1.8181719117775323</v>
      </c>
      <c r="K14" s="2">
        <f t="shared" si="3"/>
        <v>-4.02651006382416</v>
      </c>
    </row>
    <row r="15" spans="1:11" ht="12.75">
      <c r="A15" s="23" t="s">
        <v>63</v>
      </c>
      <c r="B15" s="23" t="s">
        <v>64</v>
      </c>
      <c r="C15" s="5">
        <v>820.82</v>
      </c>
      <c r="D15" s="5">
        <v>924.95</v>
      </c>
      <c r="E15" s="5">
        <v>908.39</v>
      </c>
      <c r="F15" s="5">
        <v>1011.22</v>
      </c>
      <c r="G15" s="5">
        <v>946.7</v>
      </c>
      <c r="H15" s="6">
        <f t="shared" si="0"/>
        <v>10.668599692989929</v>
      </c>
      <c r="I15" s="6">
        <f t="shared" si="1"/>
        <v>4.217351578066697</v>
      </c>
      <c r="J15" s="6">
        <f t="shared" si="2"/>
        <v>-1.7903670468674044</v>
      </c>
      <c r="K15" s="6">
        <f t="shared" si="3"/>
        <v>-6.380411779830301</v>
      </c>
    </row>
    <row r="16" spans="1:11" ht="12.75">
      <c r="A16" s="23" t="s">
        <v>65</v>
      </c>
      <c r="B16" s="23" t="s">
        <v>66</v>
      </c>
      <c r="C16" s="5">
        <v>20.24</v>
      </c>
      <c r="D16" s="5">
        <v>21.97</v>
      </c>
      <c r="E16" s="5">
        <v>20.14</v>
      </c>
      <c r="F16" s="5">
        <v>20.08</v>
      </c>
      <c r="G16" s="5">
        <v>23.7</v>
      </c>
      <c r="H16" s="6">
        <f t="shared" si="0"/>
        <v>-0.4940711462450488</v>
      </c>
      <c r="I16" s="6">
        <f t="shared" si="1"/>
        <v>17.67626613704071</v>
      </c>
      <c r="J16" s="6">
        <f t="shared" si="2"/>
        <v>-8.329540282202997</v>
      </c>
      <c r="K16" s="6">
        <f t="shared" si="3"/>
        <v>18.027888446215144</v>
      </c>
    </row>
    <row r="17" spans="1:11" ht="12.75">
      <c r="A17" s="23" t="s">
        <v>67</v>
      </c>
      <c r="B17" s="23" t="s">
        <v>68</v>
      </c>
      <c r="C17" s="5">
        <v>173.05</v>
      </c>
      <c r="D17" s="5">
        <v>189.07</v>
      </c>
      <c r="E17" s="5">
        <v>195.76</v>
      </c>
      <c r="F17" s="5">
        <v>215.68</v>
      </c>
      <c r="G17" s="5">
        <v>196.6</v>
      </c>
      <c r="H17" s="6">
        <f t="shared" si="0"/>
        <v>13.123374747182885</v>
      </c>
      <c r="I17" s="6">
        <f t="shared" si="1"/>
        <v>0.42909685328974434</v>
      </c>
      <c r="J17" s="6">
        <f t="shared" si="2"/>
        <v>3.538372031522715</v>
      </c>
      <c r="K17" s="6">
        <f t="shared" si="3"/>
        <v>-8.84643916913947</v>
      </c>
    </row>
    <row r="18" spans="1:11" ht="12.75">
      <c r="A18" s="23" t="s">
        <v>69</v>
      </c>
      <c r="B18" s="23" t="s">
        <v>70</v>
      </c>
      <c r="C18" s="5">
        <v>625.85</v>
      </c>
      <c r="D18" s="5">
        <v>699.36</v>
      </c>
      <c r="E18" s="5">
        <v>744.43</v>
      </c>
      <c r="F18" s="5">
        <v>793</v>
      </c>
      <c r="G18" s="5">
        <v>790.84</v>
      </c>
      <c r="H18" s="6">
        <f t="shared" si="0"/>
        <v>18.947032036430443</v>
      </c>
      <c r="I18" s="6">
        <f t="shared" si="1"/>
        <v>6.234300068508803</v>
      </c>
      <c r="J18" s="6">
        <f t="shared" si="2"/>
        <v>6.444463509494386</v>
      </c>
      <c r="K18" s="6">
        <f t="shared" si="3"/>
        <v>-0.27238335435056343</v>
      </c>
    </row>
    <row r="19" spans="1:11" ht="12.75">
      <c r="A19" s="1" t="s">
        <v>14</v>
      </c>
      <c r="B19" s="1" t="s">
        <v>15</v>
      </c>
      <c r="C19" s="19">
        <v>81.13</v>
      </c>
      <c r="D19" s="20">
        <v>86.73</v>
      </c>
      <c r="E19" s="19">
        <v>94.77</v>
      </c>
      <c r="F19" s="20">
        <v>102.66</v>
      </c>
      <c r="G19" s="19">
        <v>102.11</v>
      </c>
      <c r="H19" s="2">
        <f t="shared" si="0"/>
        <v>16.812523111056333</v>
      </c>
      <c r="I19" s="2">
        <f t="shared" si="1"/>
        <v>7.745067004326267</v>
      </c>
      <c r="J19" s="2">
        <f t="shared" si="2"/>
        <v>9.270148737461078</v>
      </c>
      <c r="K19" s="2">
        <f t="shared" si="3"/>
        <v>-0.535749074615232</v>
      </c>
    </row>
    <row r="20" spans="1:11" ht="12.75">
      <c r="A20" s="1" t="s">
        <v>16</v>
      </c>
      <c r="B20" s="1" t="s">
        <v>17</v>
      </c>
      <c r="C20" s="19">
        <v>68.2</v>
      </c>
      <c r="D20" s="20">
        <v>76.69</v>
      </c>
      <c r="E20" s="19">
        <v>86.3</v>
      </c>
      <c r="F20" s="20">
        <v>93.5</v>
      </c>
      <c r="G20" s="19">
        <v>95.58</v>
      </c>
      <c r="H20" s="2">
        <f t="shared" si="0"/>
        <v>26.53958944281524</v>
      </c>
      <c r="I20" s="2">
        <f t="shared" si="1"/>
        <v>10.753186558516802</v>
      </c>
      <c r="J20" s="2">
        <f t="shared" si="2"/>
        <v>12.530968835571782</v>
      </c>
      <c r="K20" s="2">
        <f t="shared" si="3"/>
        <v>2.2245989304812817</v>
      </c>
    </row>
    <row r="21" spans="1:11" ht="12.75">
      <c r="A21" s="1" t="s">
        <v>18</v>
      </c>
      <c r="B21" s="1" t="s">
        <v>19</v>
      </c>
      <c r="C21" s="19">
        <v>267.09</v>
      </c>
      <c r="D21" s="20">
        <v>282.67</v>
      </c>
      <c r="E21" s="19">
        <v>312.98</v>
      </c>
      <c r="F21" s="20">
        <v>331.4</v>
      </c>
      <c r="G21" s="19">
        <v>336.48</v>
      </c>
      <c r="H21" s="2">
        <f t="shared" si="0"/>
        <v>17.181474409375134</v>
      </c>
      <c r="I21" s="2">
        <f t="shared" si="1"/>
        <v>7.508466994696146</v>
      </c>
      <c r="J21" s="2">
        <f t="shared" si="2"/>
        <v>10.722750910956238</v>
      </c>
      <c r="K21" s="2">
        <f t="shared" si="3"/>
        <v>1.5328907664453957</v>
      </c>
    </row>
    <row r="22" spans="1:11" ht="12.75">
      <c r="A22" s="1" t="s">
        <v>20</v>
      </c>
      <c r="B22" s="1" t="s">
        <v>21</v>
      </c>
      <c r="C22" s="19">
        <v>513.52</v>
      </c>
      <c r="D22" s="20">
        <v>643.27</v>
      </c>
      <c r="E22" s="19">
        <v>601.83</v>
      </c>
      <c r="F22" s="20">
        <v>634.88</v>
      </c>
      <c r="G22" s="19">
        <v>554.59</v>
      </c>
      <c r="H22" s="2">
        <f t="shared" si="0"/>
        <v>17.19699330113726</v>
      </c>
      <c r="I22" s="2">
        <f t="shared" si="1"/>
        <v>-7.849392685642126</v>
      </c>
      <c r="J22" s="2">
        <f t="shared" si="2"/>
        <v>-6.44208497209569</v>
      </c>
      <c r="K22" s="2">
        <f t="shared" si="3"/>
        <v>-12.646484374999995</v>
      </c>
    </row>
    <row r="23" spans="1:11" ht="12.75">
      <c r="A23" s="1" t="s">
        <v>22</v>
      </c>
      <c r="B23" s="1" t="s">
        <v>23</v>
      </c>
      <c r="C23" s="19">
        <v>1311.58</v>
      </c>
      <c r="D23" s="20">
        <v>1592.44</v>
      </c>
      <c r="E23" s="19">
        <v>1607.11</v>
      </c>
      <c r="F23" s="20">
        <v>1676.7</v>
      </c>
      <c r="G23" s="19">
        <v>1500.06</v>
      </c>
      <c r="H23" s="2">
        <f t="shared" si="0"/>
        <v>22.532365543847877</v>
      </c>
      <c r="I23" s="2">
        <f t="shared" si="1"/>
        <v>-6.66102506984587</v>
      </c>
      <c r="J23" s="2">
        <f t="shared" si="2"/>
        <v>0.921227801361423</v>
      </c>
      <c r="K23" s="2">
        <f t="shared" si="3"/>
        <v>-10.534979423868318</v>
      </c>
    </row>
    <row r="24" spans="1:11" ht="12.75">
      <c r="A24" s="23" t="s">
        <v>71</v>
      </c>
      <c r="B24" s="23" t="s">
        <v>72</v>
      </c>
      <c r="C24" s="5">
        <v>173.95</v>
      </c>
      <c r="D24" s="5">
        <v>268.98</v>
      </c>
      <c r="E24" s="5">
        <v>274.29</v>
      </c>
      <c r="F24" s="5">
        <v>306.14</v>
      </c>
      <c r="G24" s="5">
        <v>217.67</v>
      </c>
      <c r="H24" s="6">
        <f t="shared" si="0"/>
        <v>57.68324231100893</v>
      </c>
      <c r="I24" s="6">
        <f t="shared" si="1"/>
        <v>-20.64238579605528</v>
      </c>
      <c r="J24" s="6">
        <f t="shared" si="2"/>
        <v>1.974124470220835</v>
      </c>
      <c r="K24" s="6">
        <f t="shared" si="3"/>
        <v>-28.898543150192722</v>
      </c>
    </row>
    <row r="25" spans="1:11" ht="12.75">
      <c r="A25" s="23" t="s">
        <v>73</v>
      </c>
      <c r="B25" s="23" t="s">
        <v>74</v>
      </c>
      <c r="C25" s="5">
        <v>470.78</v>
      </c>
      <c r="D25" s="5">
        <v>495.42</v>
      </c>
      <c r="E25" s="5">
        <v>525.97</v>
      </c>
      <c r="F25" s="5">
        <v>491.99</v>
      </c>
      <c r="G25" s="5">
        <v>481.88</v>
      </c>
      <c r="H25" s="6">
        <f t="shared" si="0"/>
        <v>11.723097837631178</v>
      </c>
      <c r="I25" s="6">
        <f t="shared" si="1"/>
        <v>-8.382607373044095</v>
      </c>
      <c r="J25" s="6">
        <f t="shared" si="2"/>
        <v>6.1664850026240385</v>
      </c>
      <c r="K25" s="6">
        <f t="shared" si="3"/>
        <v>-2.054919815443406</v>
      </c>
    </row>
    <row r="26" spans="1:11" ht="12.75">
      <c r="A26" s="23" t="s">
        <v>75</v>
      </c>
      <c r="B26" s="23" t="s">
        <v>76</v>
      </c>
      <c r="C26" s="5">
        <v>327.77</v>
      </c>
      <c r="D26" s="5">
        <v>441.41</v>
      </c>
      <c r="E26" s="5">
        <v>399.85</v>
      </c>
      <c r="F26" s="5">
        <v>435.21</v>
      </c>
      <c r="G26" s="5">
        <v>367.76</v>
      </c>
      <c r="H26" s="6">
        <f t="shared" si="0"/>
        <v>21.991030295634147</v>
      </c>
      <c r="I26" s="6">
        <f t="shared" si="1"/>
        <v>-8.02550956608729</v>
      </c>
      <c r="J26" s="6">
        <f t="shared" si="2"/>
        <v>-9.41528284361478</v>
      </c>
      <c r="K26" s="6">
        <f t="shared" si="3"/>
        <v>-15.498265205303186</v>
      </c>
    </row>
    <row r="27" spans="1:11" ht="12.75">
      <c r="A27" s="23" t="s">
        <v>77</v>
      </c>
      <c r="B27" s="23" t="s">
        <v>62</v>
      </c>
      <c r="C27" s="5">
        <v>339.07</v>
      </c>
      <c r="D27" s="5">
        <v>386.63</v>
      </c>
      <c r="E27" s="5">
        <v>407.01</v>
      </c>
      <c r="F27" s="5">
        <v>443.35</v>
      </c>
      <c r="G27" s="5">
        <v>432.75</v>
      </c>
      <c r="H27" s="6">
        <f t="shared" si="0"/>
        <v>20.03716046833987</v>
      </c>
      <c r="I27" s="6">
        <f t="shared" si="1"/>
        <v>6.324168939338103</v>
      </c>
      <c r="J27" s="6">
        <f t="shared" si="2"/>
        <v>5.271189509350024</v>
      </c>
      <c r="K27" s="6">
        <f t="shared" si="3"/>
        <v>-2.390887560618027</v>
      </c>
    </row>
    <row r="28" spans="1:11" ht="12.75">
      <c r="A28" s="1" t="s">
        <v>24</v>
      </c>
      <c r="B28" s="1" t="s">
        <v>25</v>
      </c>
      <c r="C28" s="19">
        <v>306.16</v>
      </c>
      <c r="D28" s="20">
        <v>312.17</v>
      </c>
      <c r="E28" s="19">
        <v>342.35</v>
      </c>
      <c r="F28" s="20">
        <v>368.22</v>
      </c>
      <c r="G28" s="19">
        <v>366.88</v>
      </c>
      <c r="H28" s="2">
        <f t="shared" si="0"/>
        <v>11.820616671021686</v>
      </c>
      <c r="I28" s="2">
        <f t="shared" si="1"/>
        <v>7.165181831459025</v>
      </c>
      <c r="J28" s="2">
        <f t="shared" si="2"/>
        <v>9.667809206522088</v>
      </c>
      <c r="K28" s="2">
        <f t="shared" si="3"/>
        <v>-0.3639128781706675</v>
      </c>
    </row>
    <row r="29" spans="1:11" ht="12.75">
      <c r="A29" s="1" t="s">
        <v>26</v>
      </c>
      <c r="B29" s="1" t="s">
        <v>27</v>
      </c>
      <c r="C29" s="19">
        <v>67.74</v>
      </c>
      <c r="D29" s="20">
        <v>74.48</v>
      </c>
      <c r="E29" s="19">
        <v>80.11</v>
      </c>
      <c r="F29" s="20">
        <v>87.11</v>
      </c>
      <c r="G29" s="19">
        <v>88.86</v>
      </c>
      <c r="H29" s="2">
        <f t="shared" si="0"/>
        <v>18.260997933274293</v>
      </c>
      <c r="I29" s="2">
        <f t="shared" si="1"/>
        <v>10.922481587816751</v>
      </c>
      <c r="J29" s="2">
        <f t="shared" si="2"/>
        <v>7.559076262083774</v>
      </c>
      <c r="K29" s="2">
        <f t="shared" si="3"/>
        <v>2.0089541958443347</v>
      </c>
    </row>
    <row r="30" spans="1:11" ht="12.75">
      <c r="A30" s="1" t="s">
        <v>28</v>
      </c>
      <c r="B30" s="1" t="s">
        <v>29</v>
      </c>
      <c r="C30" s="19">
        <v>416.06</v>
      </c>
      <c r="D30" s="20">
        <v>458.58</v>
      </c>
      <c r="E30" s="19">
        <v>495.32</v>
      </c>
      <c r="F30" s="20">
        <v>541.16</v>
      </c>
      <c r="G30" s="19">
        <v>556.32</v>
      </c>
      <c r="H30" s="2">
        <f t="shared" si="0"/>
        <v>19.050136999471228</v>
      </c>
      <c r="I30" s="2">
        <f t="shared" si="1"/>
        <v>12.315270935960603</v>
      </c>
      <c r="J30" s="2">
        <f t="shared" si="2"/>
        <v>8.011688255048194</v>
      </c>
      <c r="K30" s="2">
        <f t="shared" si="3"/>
        <v>2.801389607509809</v>
      </c>
    </row>
    <row r="31" spans="1:11" ht="12.75">
      <c r="A31" s="1" t="s">
        <v>30</v>
      </c>
      <c r="B31" s="1" t="s">
        <v>31</v>
      </c>
      <c r="C31" s="19">
        <v>2882.39</v>
      </c>
      <c r="D31" s="20">
        <v>3141.16</v>
      </c>
      <c r="E31" s="19">
        <v>3377.32</v>
      </c>
      <c r="F31" s="20">
        <v>3619.69</v>
      </c>
      <c r="G31" s="19">
        <v>3675.51</v>
      </c>
      <c r="H31" s="2">
        <f t="shared" si="0"/>
        <v>17.170820048640202</v>
      </c>
      <c r="I31" s="2">
        <f t="shared" si="1"/>
        <v>8.82919000864591</v>
      </c>
      <c r="J31" s="2">
        <f t="shared" si="2"/>
        <v>7.518241668682917</v>
      </c>
      <c r="K31" s="2">
        <f t="shared" si="3"/>
        <v>1.5421210103627703</v>
      </c>
    </row>
    <row r="32" spans="1:11" ht="12.75">
      <c r="A32" s="23" t="s">
        <v>78</v>
      </c>
      <c r="B32" s="23" t="s">
        <v>79</v>
      </c>
      <c r="C32" s="5">
        <v>2143.45</v>
      </c>
      <c r="D32" s="5">
        <v>2365.97</v>
      </c>
      <c r="E32" s="5">
        <v>2556.34</v>
      </c>
      <c r="F32" s="5">
        <v>2685.29</v>
      </c>
      <c r="G32" s="5">
        <v>2719.51</v>
      </c>
      <c r="H32" s="6">
        <f t="shared" si="0"/>
        <v>19.26287060579908</v>
      </c>
      <c r="I32" s="6">
        <f t="shared" si="1"/>
        <v>6.382953754195454</v>
      </c>
      <c r="J32" s="6">
        <f t="shared" si="2"/>
        <v>8.046171337760004</v>
      </c>
      <c r="K32" s="6">
        <f t="shared" si="3"/>
        <v>1.2743502563968978</v>
      </c>
    </row>
    <row r="33" spans="1:11" ht="12.75">
      <c r="A33" s="23" t="s">
        <v>80</v>
      </c>
      <c r="B33" s="23" t="s">
        <v>81</v>
      </c>
      <c r="C33" s="5">
        <v>738.94</v>
      </c>
      <c r="D33" s="5">
        <v>775.19</v>
      </c>
      <c r="E33" s="5">
        <v>820.99</v>
      </c>
      <c r="F33" s="5">
        <v>934.4</v>
      </c>
      <c r="G33" s="5">
        <v>956</v>
      </c>
      <c r="H33" s="6">
        <f t="shared" si="0"/>
        <v>11.10374319971851</v>
      </c>
      <c r="I33" s="6">
        <f t="shared" si="1"/>
        <v>16.44478008258322</v>
      </c>
      <c r="J33" s="6">
        <f t="shared" si="2"/>
        <v>5.908228950321851</v>
      </c>
      <c r="K33" s="6">
        <f t="shared" si="3"/>
        <v>2.311643835616441</v>
      </c>
    </row>
    <row r="34" spans="1:11" ht="12.75">
      <c r="A34" s="1" t="s">
        <v>32</v>
      </c>
      <c r="B34" s="1" t="s">
        <v>33</v>
      </c>
      <c r="C34" s="19">
        <v>1176.63</v>
      </c>
      <c r="D34" s="20">
        <v>1284.47</v>
      </c>
      <c r="E34" s="19">
        <v>1372.92</v>
      </c>
      <c r="F34" s="20">
        <v>1455.73</v>
      </c>
      <c r="G34" s="19">
        <v>1473.35</v>
      </c>
      <c r="H34" s="2">
        <f t="shared" si="0"/>
        <v>16.682389536217837</v>
      </c>
      <c r="I34" s="2">
        <f t="shared" si="1"/>
        <v>7.31506569938524</v>
      </c>
      <c r="J34" s="2">
        <f t="shared" si="2"/>
        <v>6.886108667388109</v>
      </c>
      <c r="K34" s="2">
        <f t="shared" si="3"/>
        <v>1.2103892892225818</v>
      </c>
    </row>
    <row r="35" spans="1:11" ht="12.75">
      <c r="A35" s="23" t="s">
        <v>82</v>
      </c>
      <c r="B35" s="23" t="s">
        <v>83</v>
      </c>
      <c r="C35" s="5">
        <v>293.89</v>
      </c>
      <c r="D35" s="5">
        <v>334.39</v>
      </c>
      <c r="E35" s="5">
        <v>330.06</v>
      </c>
      <c r="F35" s="5">
        <v>367.34</v>
      </c>
      <c r="G35" s="5">
        <v>377.47</v>
      </c>
      <c r="H35" s="6">
        <f t="shared" si="0"/>
        <v>12.30732587022356</v>
      </c>
      <c r="I35" s="6">
        <f t="shared" si="1"/>
        <v>14.364055020299347</v>
      </c>
      <c r="J35" s="6">
        <f t="shared" si="2"/>
        <v>-1.2948951822721924</v>
      </c>
      <c r="K35" s="6">
        <f t="shared" si="3"/>
        <v>2.757663200304909</v>
      </c>
    </row>
    <row r="36" spans="1:11" ht="12.75">
      <c r="A36" s="23" t="s">
        <v>84</v>
      </c>
      <c r="B36" s="23" t="s">
        <v>62</v>
      </c>
      <c r="C36" s="5">
        <v>882.74</v>
      </c>
      <c r="D36" s="5">
        <v>950.08</v>
      </c>
      <c r="E36" s="5">
        <v>1042.86</v>
      </c>
      <c r="F36" s="5">
        <v>1088.39</v>
      </c>
      <c r="G36" s="5">
        <v>1095.87</v>
      </c>
      <c r="H36" s="6">
        <f t="shared" si="0"/>
        <v>18.138976369032772</v>
      </c>
      <c r="I36" s="6">
        <f t="shared" si="1"/>
        <v>5.083136758529428</v>
      </c>
      <c r="J36" s="6">
        <f t="shared" si="2"/>
        <v>9.765493432132017</v>
      </c>
      <c r="K36" s="6">
        <f t="shared" si="3"/>
        <v>0.6872536498865104</v>
      </c>
    </row>
    <row r="37" spans="1:11" ht="12.75">
      <c r="A37" s="1" t="s">
        <v>34</v>
      </c>
      <c r="B37" s="1" t="s">
        <v>35</v>
      </c>
      <c r="C37" s="19">
        <v>574.01</v>
      </c>
      <c r="D37" s="20">
        <v>588.63</v>
      </c>
      <c r="E37" s="19">
        <v>644.42</v>
      </c>
      <c r="F37" s="20">
        <v>677.38</v>
      </c>
      <c r="G37" s="19">
        <v>664.07</v>
      </c>
      <c r="H37" s="2">
        <f t="shared" si="0"/>
        <v>12.266336823400284</v>
      </c>
      <c r="I37" s="2">
        <f t="shared" si="1"/>
        <v>3.0492535923776565</v>
      </c>
      <c r="J37" s="2">
        <f t="shared" si="2"/>
        <v>9.477940302057315</v>
      </c>
      <c r="K37" s="2">
        <f t="shared" si="3"/>
        <v>-1.964923676518342</v>
      </c>
    </row>
    <row r="38" spans="1:11" ht="12.75">
      <c r="A38" s="1" t="s">
        <v>36</v>
      </c>
      <c r="B38" s="1" t="s">
        <v>37</v>
      </c>
      <c r="C38" s="19">
        <v>548.87</v>
      </c>
      <c r="D38" s="20">
        <v>611.44</v>
      </c>
      <c r="E38" s="19">
        <v>695.79</v>
      </c>
      <c r="F38" s="20">
        <v>719.68</v>
      </c>
      <c r="G38" s="19">
        <v>718.53</v>
      </c>
      <c r="H38" s="2">
        <f t="shared" si="0"/>
        <v>26.767722775884994</v>
      </c>
      <c r="I38" s="2">
        <f t="shared" si="1"/>
        <v>3.2682274824300452</v>
      </c>
      <c r="J38" s="2">
        <f t="shared" si="2"/>
        <v>13.795302891534721</v>
      </c>
      <c r="K38" s="2">
        <f t="shared" si="3"/>
        <v>-0.15979324144063714</v>
      </c>
    </row>
    <row r="39" spans="1:11" ht="12.75">
      <c r="A39" s="1" t="s">
        <v>38</v>
      </c>
      <c r="B39" s="1" t="s">
        <v>39</v>
      </c>
      <c r="C39" s="19">
        <v>488.93</v>
      </c>
      <c r="D39" s="20">
        <v>521.66</v>
      </c>
      <c r="E39" s="19">
        <v>569.01</v>
      </c>
      <c r="F39" s="20">
        <v>614.13</v>
      </c>
      <c r="G39" s="19">
        <v>726.52</v>
      </c>
      <c r="H39" s="2">
        <f t="shared" si="0"/>
        <v>16.37862270672693</v>
      </c>
      <c r="I39" s="2">
        <f t="shared" si="1"/>
        <v>27.681411574489022</v>
      </c>
      <c r="J39" s="2">
        <f t="shared" si="2"/>
        <v>9.076793313652576</v>
      </c>
      <c r="K39" s="2">
        <f t="shared" si="3"/>
        <v>18.300685522609218</v>
      </c>
    </row>
    <row r="40" spans="1:11" ht="12.75">
      <c r="A40" s="1" t="s">
        <v>40</v>
      </c>
      <c r="B40" s="1" t="s">
        <v>41</v>
      </c>
      <c r="C40" s="19">
        <v>6679.12</v>
      </c>
      <c r="D40" s="20">
        <v>7297.21</v>
      </c>
      <c r="E40" s="19">
        <v>7886.52</v>
      </c>
      <c r="F40" s="20">
        <v>8397.8</v>
      </c>
      <c r="G40" s="19">
        <v>8879.63</v>
      </c>
      <c r="H40" s="2">
        <f t="shared" si="0"/>
        <v>18.077231731126265</v>
      </c>
      <c r="I40" s="2">
        <f t="shared" si="1"/>
        <v>12.592499606924203</v>
      </c>
      <c r="J40" s="2">
        <f t="shared" si="2"/>
        <v>8.075826240439845</v>
      </c>
      <c r="K40" s="2">
        <f t="shared" si="3"/>
        <v>5.7375741265569555</v>
      </c>
    </row>
    <row r="41" spans="1:11" ht="12.75">
      <c r="A41" s="23" t="s">
        <v>85</v>
      </c>
      <c r="B41" s="23" t="s">
        <v>86</v>
      </c>
      <c r="C41" s="5">
        <v>3600.74</v>
      </c>
      <c r="D41" s="5">
        <v>4158.49</v>
      </c>
      <c r="E41" s="5">
        <v>4532</v>
      </c>
      <c r="F41" s="5">
        <v>4883.46</v>
      </c>
      <c r="G41" s="5">
        <v>5276.89</v>
      </c>
      <c r="H41" s="6">
        <f t="shared" si="0"/>
        <v>25.863017046496005</v>
      </c>
      <c r="I41" s="6">
        <f t="shared" si="1"/>
        <v>16.43623124448368</v>
      </c>
      <c r="J41" s="6">
        <f t="shared" si="2"/>
        <v>8.981866013865615</v>
      </c>
      <c r="K41" s="6">
        <f t="shared" si="3"/>
        <v>8.056378059818249</v>
      </c>
    </row>
    <row r="42" spans="1:11" ht="12.75">
      <c r="A42" s="23" t="s">
        <v>87</v>
      </c>
      <c r="B42" s="23" t="s">
        <v>88</v>
      </c>
      <c r="C42" s="5">
        <v>893.77</v>
      </c>
      <c r="D42" s="5">
        <v>877.65</v>
      </c>
      <c r="E42" s="5">
        <v>880.7</v>
      </c>
      <c r="F42" s="5">
        <v>903.93</v>
      </c>
      <c r="G42" s="5">
        <v>903.77</v>
      </c>
      <c r="H42" s="6">
        <f t="shared" si="0"/>
        <v>-1.4623448985756893</v>
      </c>
      <c r="I42" s="6">
        <f t="shared" si="1"/>
        <v>2.619507210173718</v>
      </c>
      <c r="J42" s="6">
        <f t="shared" si="2"/>
        <v>0.3475189426308971</v>
      </c>
      <c r="K42" s="6">
        <f t="shared" si="3"/>
        <v>-0.017700485657071694</v>
      </c>
    </row>
    <row r="43" spans="1:11" ht="12.75">
      <c r="A43" s="23" t="s">
        <v>89</v>
      </c>
      <c r="B43" s="23" t="s">
        <v>90</v>
      </c>
      <c r="C43" s="5">
        <v>1254.94</v>
      </c>
      <c r="D43" s="5">
        <v>1313.12</v>
      </c>
      <c r="E43" s="5">
        <v>1459.5</v>
      </c>
      <c r="F43" s="5">
        <v>1573.99</v>
      </c>
      <c r="G43" s="5">
        <v>1636.39</v>
      </c>
      <c r="H43" s="6">
        <f t="shared" si="0"/>
        <v>16.300380894704126</v>
      </c>
      <c r="I43" s="6">
        <f t="shared" si="1"/>
        <v>12.119904076738615</v>
      </c>
      <c r="J43" s="6">
        <f t="shared" si="2"/>
        <v>11.147496039965892</v>
      </c>
      <c r="K43" s="6">
        <f t="shared" si="3"/>
        <v>3.964447042230261</v>
      </c>
    </row>
    <row r="44" spans="1:11" ht="12.75">
      <c r="A44" s="23" t="s">
        <v>91</v>
      </c>
      <c r="B44" s="23" t="s">
        <v>92</v>
      </c>
      <c r="C44" s="5">
        <v>929.66</v>
      </c>
      <c r="D44" s="5">
        <v>947.96</v>
      </c>
      <c r="E44" s="5">
        <v>1014.32</v>
      </c>
      <c r="F44" s="5">
        <v>1036.42</v>
      </c>
      <c r="G44" s="5">
        <v>1062.58</v>
      </c>
      <c r="H44" s="6">
        <f t="shared" si="0"/>
        <v>9.106555084654614</v>
      </c>
      <c r="I44" s="6">
        <f t="shared" si="1"/>
        <v>4.757867339695547</v>
      </c>
      <c r="J44" s="6">
        <f t="shared" si="2"/>
        <v>7.000295371112706</v>
      </c>
      <c r="K44" s="6">
        <f t="shared" si="3"/>
        <v>2.5240732521564473</v>
      </c>
    </row>
    <row r="45" spans="1:11" ht="12.75">
      <c r="A45" s="1" t="s">
        <v>42</v>
      </c>
      <c r="B45" s="1" t="s">
        <v>43</v>
      </c>
      <c r="C45" s="19">
        <v>1863.11</v>
      </c>
      <c r="D45" s="20">
        <v>1809.68</v>
      </c>
      <c r="E45" s="19">
        <v>1812.02</v>
      </c>
      <c r="F45" s="20">
        <v>1849.7</v>
      </c>
      <c r="G45" s="19">
        <v>1711.41</v>
      </c>
      <c r="H45" s="2">
        <f t="shared" si="0"/>
        <v>-2.742189135370425</v>
      </c>
      <c r="I45" s="2">
        <f t="shared" si="1"/>
        <v>-5.552366971666975</v>
      </c>
      <c r="J45" s="2">
        <f t="shared" si="2"/>
        <v>0.12930462844259308</v>
      </c>
      <c r="K45" s="2">
        <f t="shared" si="3"/>
        <v>-7.476347515813372</v>
      </c>
    </row>
    <row r="46" spans="1:11" ht="12.75">
      <c r="A46" s="4"/>
      <c r="B46" s="4" t="s">
        <v>44</v>
      </c>
      <c r="C46" s="19">
        <v>20325.8</v>
      </c>
      <c r="D46" s="19">
        <v>22301.82</v>
      </c>
      <c r="E46" s="19">
        <v>23564.88</v>
      </c>
      <c r="F46" s="19">
        <v>25228.75</v>
      </c>
      <c r="G46" s="19">
        <v>25401.64</v>
      </c>
      <c r="H46" s="2">
        <f t="shared" si="0"/>
        <v>15.93580572474393</v>
      </c>
      <c r="I46" s="2">
        <f t="shared" si="1"/>
        <v>7.794480599943637</v>
      </c>
      <c r="J46" s="2">
        <f t="shared" si="2"/>
        <v>5.663483966779399</v>
      </c>
      <c r="K46" s="2">
        <f t="shared" si="3"/>
        <v>0.6852896001585469</v>
      </c>
    </row>
  </sheetData>
  <sheetProtection/>
  <mergeCells count="12">
    <mergeCell ref="H4:H5"/>
    <mergeCell ref="I4:I5"/>
    <mergeCell ref="J4:J5"/>
    <mergeCell ref="K4:K5"/>
    <mergeCell ref="A1:K1"/>
    <mergeCell ref="A4:A6"/>
    <mergeCell ref="C3:G3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gali</cp:lastModifiedBy>
  <cp:lastPrinted>2014-11-28T07:17:00Z</cp:lastPrinted>
  <dcterms:created xsi:type="dcterms:W3CDTF">2014-03-04T11:28:44Z</dcterms:created>
  <dcterms:modified xsi:type="dcterms:W3CDTF">2014-11-28T12:29:35Z</dcterms:modified>
  <cp:category/>
  <cp:version/>
  <cp:contentType/>
  <cp:contentStatus/>
</cp:coreProperties>
</file>