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tatement 1" sheetId="1" r:id="rId1"/>
  </sheets>
  <definedNames>
    <definedName name="_xlnm.Print_Area" localSheetId="0">'Statement 1'!$A$2:$K$55</definedName>
  </definedNames>
  <calcPr fullCalcOnLoad="1"/>
</workbook>
</file>

<file path=xl/sharedStrings.xml><?xml version="1.0" encoding="utf-8"?>
<sst xmlns="http://schemas.openxmlformats.org/spreadsheetml/2006/main" count="104" uniqueCount="100">
  <si>
    <t>** March 21, 2014 includes  Rs. 34 billion credit to medium enterprises, please refer to RBI press release dated November 18, 2013- Incremental credit to Medium Industries to qualify as priority sector</t>
  </si>
  <si>
    <t>* March 21, 2014 includes  Rs. 335 billion  credit to medium enterprises, please refer to RBI press release dated November 18, 2013- Incremental credit to Medium Industries to qualify as priority sector</t>
  </si>
  <si>
    <t>6. For details of priority sector, please refer RBI Circular RBI/2006-2007/358 RPCD. No. Plan.BC 13/04.09.01/ 2012-13 July 17, 2012.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</si>
  <si>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</si>
  <si>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 xml:space="preserve">4. Micro &amp; small enterprises under item 5.2 includes credit to micro &amp; small enterprises in manufacturing as well as services sector. </t>
  </si>
  <si>
    <t xml:space="preserve">3. Micro &amp; small under item 2.1 includes credit to micro &amp; small industries in manufacturing sector. </t>
  </si>
  <si>
    <t>2. Export credit under priority sector relates to foreign banks only.</t>
  </si>
  <si>
    <t>Note: 1. Data are provisional and relate to select banks which cover 95 per cent of total non-food credit extended by all scheduled commercial banks.</t>
  </si>
  <si>
    <t>Export Credit</t>
  </si>
  <si>
    <t>5.8</t>
  </si>
  <si>
    <t>Weaker Sections</t>
  </si>
  <si>
    <t>5.7</t>
  </si>
  <si>
    <t>State-Sponsored Orgs. for SC/ST</t>
  </si>
  <si>
    <t>5.6</t>
  </si>
  <si>
    <t>Education Loans</t>
  </si>
  <si>
    <t>5.5</t>
  </si>
  <si>
    <t>Micro-Credit</t>
  </si>
  <si>
    <t>5.4</t>
  </si>
  <si>
    <t>Housing</t>
  </si>
  <si>
    <t>5.3</t>
  </si>
  <si>
    <t>Services**</t>
  </si>
  <si>
    <t>5.2(b)</t>
  </si>
  <si>
    <t>Manufacturing*</t>
  </si>
  <si>
    <t>5.2(a)</t>
  </si>
  <si>
    <t>Micro &amp; Small Enterprises</t>
  </si>
  <si>
    <t>5.2</t>
  </si>
  <si>
    <t>Agriculture &amp; Allied Activities</t>
  </si>
  <si>
    <t>5.1</t>
  </si>
  <si>
    <t>Priority Sector</t>
  </si>
  <si>
    <t>5</t>
  </si>
  <si>
    <t>Other Personal Loans</t>
  </si>
  <si>
    <t>4.8</t>
  </si>
  <si>
    <t>Vehicle Loans</t>
  </si>
  <si>
    <t>4.7</t>
  </si>
  <si>
    <t>Education</t>
  </si>
  <si>
    <t>4.6</t>
  </si>
  <si>
    <t>Credit Card Outstanding</t>
  </si>
  <si>
    <t>4.5</t>
  </si>
  <si>
    <t>Advances to Individuals against share, bonds, etc.</t>
  </si>
  <si>
    <t>4.4</t>
  </si>
  <si>
    <t>Advances against Fixed Deposits (Including FCNR (B), NRNR Deposits etc.)</t>
  </si>
  <si>
    <t>4.3</t>
  </si>
  <si>
    <t>Housing (Including Priority Sector Housing)</t>
  </si>
  <si>
    <t>4.2</t>
  </si>
  <si>
    <t>Consumer Durables</t>
  </si>
  <si>
    <t>4.1</t>
  </si>
  <si>
    <t>Personal Loans</t>
  </si>
  <si>
    <t>4</t>
  </si>
  <si>
    <t>Other Services</t>
  </si>
  <si>
    <t>Non-Banking Financial Companies (NBFCs)</t>
  </si>
  <si>
    <t>3.8</t>
  </si>
  <si>
    <t>Commercial Real Estate</t>
  </si>
  <si>
    <t>3.7</t>
  </si>
  <si>
    <t>Retail Trade</t>
  </si>
  <si>
    <t>3.6.2</t>
  </si>
  <si>
    <t>Wholesale Trade (other than food procurement)</t>
  </si>
  <si>
    <t>3.6.1</t>
  </si>
  <si>
    <t>Trade</t>
  </si>
  <si>
    <t>3.6</t>
  </si>
  <si>
    <t>Professional Services</t>
  </si>
  <si>
    <t>3.5</t>
  </si>
  <si>
    <t>Shipping</t>
  </si>
  <si>
    <t>3.4</t>
  </si>
  <si>
    <t>Tourism, Hotels &amp; Restaurants</t>
  </si>
  <si>
    <t>3.3</t>
  </si>
  <si>
    <t>Computer Software</t>
  </si>
  <si>
    <t>3.2</t>
  </si>
  <si>
    <t>Transport Operators</t>
  </si>
  <si>
    <t>3.1</t>
  </si>
  <si>
    <t>Services</t>
  </si>
  <si>
    <t>3</t>
  </si>
  <si>
    <t>Large</t>
  </si>
  <si>
    <t>2.3</t>
  </si>
  <si>
    <t>Medium</t>
  </si>
  <si>
    <t>2.2</t>
  </si>
  <si>
    <t>Micro &amp; Small</t>
  </si>
  <si>
    <t>2.1</t>
  </si>
  <si>
    <t>Industry (Micro &amp; Small, Medium and Large )</t>
  </si>
  <si>
    <t>2</t>
  </si>
  <si>
    <t>1</t>
  </si>
  <si>
    <t>Non-food Credit (1 to 4)</t>
  </si>
  <si>
    <t>III</t>
  </si>
  <si>
    <t>Food Credit</t>
  </si>
  <si>
    <t>II</t>
  </si>
  <si>
    <t>Gross Bank Credit (II + III)</t>
  </si>
  <si>
    <t>I</t>
  </si>
  <si>
    <t>%</t>
  </si>
  <si>
    <t>Jun.27, 2014</t>
  </si>
  <si>
    <t>Mar.21, 2014</t>
  </si>
  <si>
    <t>Jun.28, 2013</t>
  </si>
  <si>
    <t>Mar.22, 2013</t>
  </si>
  <si>
    <t>Jun.27, 2014 /  Mar. 21, 2014</t>
  </si>
  <si>
    <t>Jun.28, 2013 / Mar. 22, 2013</t>
  </si>
  <si>
    <t>Jun.27, 2014 / Jun.28, 2013</t>
  </si>
  <si>
    <t>Jun.28, 2013 / June 29, 2012</t>
  </si>
  <si>
    <t>Sector</t>
  </si>
  <si>
    <t>Sr.No</t>
  </si>
  <si>
    <t>Outstanding as on</t>
  </si>
  <si>
    <t>(Rs. billion)</t>
  </si>
  <si>
    <t>Statement 1: Deployment of Gross Bank Credit by Major Sectors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</si>
</sst>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vertical="top"/>
    </xf>
    <xf numFmtId="0" fontId="18" fillId="33" borderId="12" xfId="0" applyFont="1" applyFill="1" applyBorder="1" applyAlignment="1">
      <alignment vertical="top"/>
    </xf>
    <xf numFmtId="0" fontId="18" fillId="33" borderId="13" xfId="0" applyFont="1" applyFill="1" applyBorder="1" applyAlignment="1">
      <alignment vertical="top"/>
    </xf>
    <xf numFmtId="0" fontId="18" fillId="33" borderId="13" xfId="0" applyFont="1" applyFill="1" applyBorder="1" applyAlignment="1">
      <alignment horizontal="left" vertical="top"/>
    </xf>
    <xf numFmtId="0" fontId="18" fillId="33" borderId="14" xfId="0" applyFont="1" applyFill="1" applyBorder="1" applyAlignment="1">
      <alignment horizontal="left" vertical="top"/>
    </xf>
    <xf numFmtId="164" fontId="0" fillId="0" borderId="15" xfId="0" applyNumberFormat="1" applyFont="1" applyFill="1" applyBorder="1" applyAlignment="1">
      <alignment/>
    </xf>
    <xf numFmtId="1" fontId="0" fillId="0" borderId="15" xfId="0" applyNumberFormat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1" fontId="0" fillId="33" borderId="15" xfId="0" applyNumberFormat="1" applyFill="1" applyBorder="1" applyAlignment="1">
      <alignment horizontal="right"/>
    </xf>
    <xf numFmtId="0" fontId="20" fillId="33" borderId="0" xfId="0" applyFont="1" applyFill="1" applyAlignment="1">
      <alignment/>
    </xf>
    <xf numFmtId="164" fontId="20" fillId="34" borderId="15" xfId="0" applyNumberFormat="1" applyFont="1" applyFill="1" applyBorder="1" applyAlignment="1">
      <alignment/>
    </xf>
    <xf numFmtId="1" fontId="20" fillId="34" borderId="15" xfId="0" applyNumberFormat="1" applyFont="1" applyFill="1" applyBorder="1" applyAlignment="1">
      <alignment/>
    </xf>
    <xf numFmtId="1" fontId="20" fillId="34" borderId="15" xfId="0" applyNumberFormat="1" applyFont="1" applyFill="1" applyBorder="1" applyAlignment="1">
      <alignment/>
    </xf>
    <xf numFmtId="0" fontId="20" fillId="34" borderId="15" xfId="0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20" fillId="33" borderId="15" xfId="0" applyFont="1" applyFill="1" applyBorder="1" applyAlignment="1">
      <alignment horizontal="center" vertical="top" wrapText="1"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20" fillId="33" borderId="15" xfId="0" applyFont="1" applyFill="1" applyBorder="1" applyAlignment="1">
      <alignment horizontal="center" vertical="top" wrapText="1"/>
    </xf>
    <xf numFmtId="165" fontId="20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20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K2"/>
    </sheetView>
  </sheetViews>
  <sheetFormatPr defaultColWidth="9.140625" defaultRowHeight="12.75"/>
  <cols>
    <col min="1" max="1" width="9.140625" style="1" customWidth="1"/>
    <col min="2" max="2" width="41.8515625" style="1" customWidth="1"/>
    <col min="3" max="3" width="14.57421875" style="1" customWidth="1"/>
    <col min="4" max="4" width="13.7109375" style="1" customWidth="1"/>
    <col min="5" max="5" width="14.57421875" style="1" customWidth="1"/>
    <col min="6" max="7" width="13.7109375" style="1" customWidth="1"/>
    <col min="8" max="11" width="14.57421875" style="1" customWidth="1"/>
    <col min="12" max="16384" width="9.140625" style="1" customWidth="1"/>
  </cols>
  <sheetData>
    <row r="2" spans="1:11" ht="12.75" customHeight="1">
      <c r="A2" s="41" t="s">
        <v>99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40"/>
      <c r="B3" s="39"/>
      <c r="C3" s="39"/>
      <c r="D3" s="39"/>
      <c r="E3" s="39"/>
      <c r="F3" s="39"/>
      <c r="G3" s="39"/>
      <c r="K3" s="1" t="s">
        <v>98</v>
      </c>
    </row>
    <row r="4" spans="1:11" ht="12.75" customHeight="1">
      <c r="A4" s="20"/>
      <c r="B4" s="20"/>
      <c r="C4" s="20"/>
      <c r="D4" s="37" t="s">
        <v>97</v>
      </c>
      <c r="E4" s="32"/>
      <c r="F4" s="32"/>
      <c r="G4" s="32"/>
      <c r="H4" s="32"/>
      <c r="I4" s="20"/>
      <c r="J4" s="38"/>
      <c r="K4" s="32"/>
    </row>
    <row r="5" spans="1:11" ht="12.75" customHeight="1">
      <c r="A5" s="37" t="s">
        <v>96</v>
      </c>
      <c r="B5" s="37" t="s">
        <v>95</v>
      </c>
      <c r="C5" s="20"/>
      <c r="D5" s="36"/>
      <c r="E5" s="20"/>
      <c r="F5" s="20"/>
      <c r="G5" s="20"/>
      <c r="H5" s="33" t="s">
        <v>94</v>
      </c>
      <c r="I5" s="33" t="s">
        <v>93</v>
      </c>
      <c r="J5" s="33" t="s">
        <v>92</v>
      </c>
      <c r="K5" s="33" t="s">
        <v>91</v>
      </c>
    </row>
    <row r="6" spans="1:11" ht="13.5" customHeight="1">
      <c r="A6" s="32"/>
      <c r="B6" s="32"/>
      <c r="C6" s="34">
        <v>41089</v>
      </c>
      <c r="D6" s="35" t="s">
        <v>90</v>
      </c>
      <c r="E6" s="34" t="s">
        <v>89</v>
      </c>
      <c r="F6" s="35" t="s">
        <v>88</v>
      </c>
      <c r="G6" s="34" t="s">
        <v>87</v>
      </c>
      <c r="H6" s="33"/>
      <c r="I6" s="33"/>
      <c r="J6" s="33"/>
      <c r="K6" s="33"/>
    </row>
    <row r="7" spans="1:11" ht="15.75" customHeight="1">
      <c r="A7" s="32"/>
      <c r="B7" s="32"/>
      <c r="C7" s="30"/>
      <c r="D7" s="31"/>
      <c r="E7" s="30"/>
      <c r="F7" s="31"/>
      <c r="G7" s="30"/>
      <c r="H7" s="29" t="s">
        <v>86</v>
      </c>
      <c r="I7" s="29" t="s">
        <v>86</v>
      </c>
      <c r="J7" s="29" t="s">
        <v>86</v>
      </c>
      <c r="K7" s="29" t="s">
        <v>86</v>
      </c>
    </row>
    <row r="8" spans="1:11" s="22" customFormat="1" ht="12.75">
      <c r="A8" s="26" t="s">
        <v>85</v>
      </c>
      <c r="B8" s="26" t="s">
        <v>84</v>
      </c>
      <c r="C8" s="24">
        <v>45020.8</v>
      </c>
      <c r="D8" s="25">
        <v>49641.77</v>
      </c>
      <c r="E8" s="24">
        <v>51019.41</v>
      </c>
      <c r="F8" s="25">
        <v>56572.31</v>
      </c>
      <c r="G8" s="24">
        <v>57548.13</v>
      </c>
      <c r="H8" s="23">
        <f>(E8-C8)/C8*100</f>
        <v>13.324085755917265</v>
      </c>
      <c r="I8" s="23">
        <f>(G8-E8)/E8*100</f>
        <v>12.796541551538901</v>
      </c>
      <c r="J8" s="23">
        <f>(E8-D8)/D8*100</f>
        <v>2.7751629323450935</v>
      </c>
      <c r="K8" s="23">
        <f>(G8-F8)/F8*100</f>
        <v>1.7249074679821272</v>
      </c>
    </row>
    <row r="9" spans="1:11" s="22" customFormat="1" ht="12.75">
      <c r="A9" s="26" t="s">
        <v>83</v>
      </c>
      <c r="B9" s="26" t="s">
        <v>82</v>
      </c>
      <c r="C9" s="24">
        <v>1031.54</v>
      </c>
      <c r="D9" s="25">
        <v>946.14</v>
      </c>
      <c r="E9" s="24">
        <v>1101.28</v>
      </c>
      <c r="F9" s="25">
        <v>912.23</v>
      </c>
      <c r="G9" s="24">
        <v>1157.94</v>
      </c>
      <c r="H9" s="23">
        <f>(E9-C9)/C9*100</f>
        <v>6.760765457471354</v>
      </c>
      <c r="I9" s="23">
        <f>(G9-E9)/E9*100</f>
        <v>5.144922272265008</v>
      </c>
      <c r="J9" s="23">
        <f>(E9-D9)/D9*100</f>
        <v>16.39715052740609</v>
      </c>
      <c r="K9" s="23">
        <f>(G9-F9)/F9*100</f>
        <v>26.935093123444748</v>
      </c>
    </row>
    <row r="10" spans="1:11" s="22" customFormat="1" ht="12.75">
      <c r="A10" s="26" t="s">
        <v>81</v>
      </c>
      <c r="B10" s="26" t="s">
        <v>80</v>
      </c>
      <c r="C10" s="24">
        <v>43989.26</v>
      </c>
      <c r="D10" s="25">
        <v>48695.63</v>
      </c>
      <c r="E10" s="24">
        <v>49918.13</v>
      </c>
      <c r="F10" s="25">
        <v>55660.08</v>
      </c>
      <c r="G10" s="24">
        <v>56390.19</v>
      </c>
      <c r="H10" s="23">
        <f>(E10-C10)/C10*100</f>
        <v>13.477994401360686</v>
      </c>
      <c r="I10" s="23">
        <f>(G10-E10)/E10*100</f>
        <v>12.965349463211073</v>
      </c>
      <c r="J10" s="23">
        <f>(E10-D10)/D10*100</f>
        <v>2.5104922145991337</v>
      </c>
      <c r="K10" s="23">
        <f>(G10-F10)/F10*100</f>
        <v>1.3117300585985514</v>
      </c>
    </row>
    <row r="11" spans="1:11" s="22" customFormat="1" ht="12.75">
      <c r="A11" s="26" t="s">
        <v>79</v>
      </c>
      <c r="B11" s="26" t="s">
        <v>26</v>
      </c>
      <c r="C11" s="24">
        <v>5503.6</v>
      </c>
      <c r="D11" s="25">
        <v>5899.14</v>
      </c>
      <c r="E11" s="24">
        <v>6051.4</v>
      </c>
      <c r="F11" s="25">
        <v>6694.38</v>
      </c>
      <c r="G11" s="24">
        <v>7186.24</v>
      </c>
      <c r="H11" s="23">
        <f>(E11-C11)/C11*100</f>
        <v>9.95348499164182</v>
      </c>
      <c r="I11" s="23">
        <f>(G11-E11)/E11*100</f>
        <v>18.75334633307995</v>
      </c>
      <c r="J11" s="23">
        <f>(E11-D11)/D11*100</f>
        <v>2.5810541875595305</v>
      </c>
      <c r="K11" s="23">
        <f>(G11-F11)/F11*100</f>
        <v>7.347357036798026</v>
      </c>
    </row>
    <row r="12" spans="1:11" s="22" customFormat="1" ht="12.75">
      <c r="A12" s="26" t="s">
        <v>78</v>
      </c>
      <c r="B12" s="26" t="s">
        <v>77</v>
      </c>
      <c r="C12" s="24">
        <v>19991.26</v>
      </c>
      <c r="D12" s="25">
        <v>22301.79</v>
      </c>
      <c r="E12" s="24">
        <v>22820.18</v>
      </c>
      <c r="F12" s="25">
        <v>25228.76</v>
      </c>
      <c r="G12" s="24">
        <v>25174.26</v>
      </c>
      <c r="H12" s="23">
        <f>(E12-C12)/C12*100</f>
        <v>14.150783892561059</v>
      </c>
      <c r="I12" s="23">
        <f>(G12-E12)/E12*100</f>
        <v>10.315781908819291</v>
      </c>
      <c r="J12" s="23">
        <f>(E12-D12)/D12*100</f>
        <v>2.324432254092606</v>
      </c>
      <c r="K12" s="23">
        <f>(G12-F12)/F12*100</f>
        <v>-0.21602330039209222</v>
      </c>
    </row>
    <row r="13" spans="1:11" ht="12.75">
      <c r="A13" s="20" t="s">
        <v>76</v>
      </c>
      <c r="B13" s="20" t="s">
        <v>75</v>
      </c>
      <c r="C13" s="18">
        <v>2414.28</v>
      </c>
      <c r="D13" s="19">
        <v>2843.48</v>
      </c>
      <c r="E13" s="18">
        <v>2927.53</v>
      </c>
      <c r="F13" s="19">
        <v>3517.03</v>
      </c>
      <c r="G13" s="18">
        <v>3564.77</v>
      </c>
      <c r="H13" s="17">
        <f>(E13-C13)/C13*100</f>
        <v>21.25892605662972</v>
      </c>
      <c r="I13" s="17">
        <f>(G13-E13)/E13*100</f>
        <v>21.767155246914626</v>
      </c>
      <c r="J13" s="17">
        <f>(E13-D13)/D13*100</f>
        <v>2.955885042272152</v>
      </c>
      <c r="K13" s="17">
        <f>(G13-F13)/F13*100</f>
        <v>1.357395302286298</v>
      </c>
    </row>
    <row r="14" spans="1:11" ht="12.75">
      <c r="A14" s="20" t="s">
        <v>74</v>
      </c>
      <c r="B14" s="20" t="s">
        <v>73</v>
      </c>
      <c r="C14" s="18">
        <v>1177.13</v>
      </c>
      <c r="D14" s="19">
        <v>1247.04</v>
      </c>
      <c r="E14" s="18">
        <v>1321.12</v>
      </c>
      <c r="F14" s="19">
        <v>1274.08</v>
      </c>
      <c r="G14" s="18">
        <v>1252.63</v>
      </c>
      <c r="H14" s="17">
        <f>(E14-C14)/C14*100</f>
        <v>12.232293799325458</v>
      </c>
      <c r="I14" s="17">
        <f>(G14-E14)/E14*100</f>
        <v>-5.184237616567745</v>
      </c>
      <c r="J14" s="17">
        <f>(E14-D14)/D14*100</f>
        <v>5.940467025917367</v>
      </c>
      <c r="K14" s="17">
        <f>(G14-F14)/F14*100</f>
        <v>-1.6835677508476563</v>
      </c>
    </row>
    <row r="15" spans="1:11" ht="12.75">
      <c r="A15" s="20" t="s">
        <v>72</v>
      </c>
      <c r="B15" s="20" t="s">
        <v>71</v>
      </c>
      <c r="C15" s="18">
        <v>16399.85</v>
      </c>
      <c r="D15" s="19">
        <v>18211.27</v>
      </c>
      <c r="E15" s="18">
        <v>18571.54</v>
      </c>
      <c r="F15" s="19">
        <v>20437.65</v>
      </c>
      <c r="G15" s="18">
        <v>20356.87</v>
      </c>
      <c r="H15" s="17">
        <f>(E15-C15)/C15*100</f>
        <v>13.242133312194944</v>
      </c>
      <c r="I15" s="17">
        <f>(G15-E15)/E15*100</f>
        <v>9.613257705069143</v>
      </c>
      <c r="J15" s="17">
        <f>(E15-D15)/D15*100</f>
        <v>1.9782804823606503</v>
      </c>
      <c r="K15" s="17">
        <f>(G15-F15)/F15*100</f>
        <v>-0.3952509217057855</v>
      </c>
    </row>
    <row r="16" spans="1:11" s="22" customFormat="1" ht="12.75">
      <c r="A16" s="26" t="s">
        <v>70</v>
      </c>
      <c r="B16" s="26" t="s">
        <v>69</v>
      </c>
      <c r="C16" s="24">
        <v>10485.13</v>
      </c>
      <c r="D16" s="25">
        <v>11518.86</v>
      </c>
      <c r="E16" s="24">
        <v>11739.51</v>
      </c>
      <c r="F16" s="25">
        <v>13370.33</v>
      </c>
      <c r="G16" s="24">
        <v>13365.16</v>
      </c>
      <c r="H16" s="23">
        <f>(E16-C16)/C16*100</f>
        <v>11.963418670059419</v>
      </c>
      <c r="I16" s="23">
        <f>(G16-E16)/E16*100</f>
        <v>13.84768188791525</v>
      </c>
      <c r="J16" s="23">
        <f>(E16-D16)/D16*100</f>
        <v>1.9155541433787684</v>
      </c>
      <c r="K16" s="23">
        <f>(G16-F16)/F16*100</f>
        <v>-0.038667706780611044</v>
      </c>
    </row>
    <row r="17" spans="1:11" ht="12.75">
      <c r="A17" s="20" t="s">
        <v>68</v>
      </c>
      <c r="B17" s="20" t="s">
        <v>67</v>
      </c>
      <c r="C17" s="18">
        <v>778.66</v>
      </c>
      <c r="D17" s="19">
        <v>796.3</v>
      </c>
      <c r="E17" s="18">
        <v>828.65</v>
      </c>
      <c r="F17" s="19">
        <v>904</v>
      </c>
      <c r="G17" s="18">
        <v>890.62</v>
      </c>
      <c r="H17" s="17">
        <f>(E17-C17)/C17*100</f>
        <v>6.420003595921199</v>
      </c>
      <c r="I17" s="17">
        <f>(G17-E17)/E17*100</f>
        <v>7.478428769685637</v>
      </c>
      <c r="J17" s="17">
        <f>(E17-D17)/D17*100</f>
        <v>4.062539244003519</v>
      </c>
      <c r="K17" s="17">
        <f>(G17-F17)/F17*100</f>
        <v>-1.4800884955752207</v>
      </c>
    </row>
    <row r="18" spans="1:11" ht="12.75">
      <c r="A18" s="20" t="s">
        <v>66</v>
      </c>
      <c r="B18" s="20" t="s">
        <v>65</v>
      </c>
      <c r="C18" s="18">
        <v>146.92</v>
      </c>
      <c r="D18" s="19">
        <v>169.1</v>
      </c>
      <c r="E18" s="18">
        <v>177.83</v>
      </c>
      <c r="F18" s="19">
        <v>175.58</v>
      </c>
      <c r="G18" s="18">
        <v>171.85</v>
      </c>
      <c r="H18" s="17">
        <f>(E18-C18)/C18*100</f>
        <v>21.038660495507777</v>
      </c>
      <c r="I18" s="17">
        <f>(G18-E18)/E18*100</f>
        <v>-3.362762188607107</v>
      </c>
      <c r="J18" s="17">
        <f>(E18-D18)/D18*100</f>
        <v>5.162625665286823</v>
      </c>
      <c r="K18" s="17">
        <f>(G18-F18)/F18*100</f>
        <v>-2.124387743478766</v>
      </c>
    </row>
    <row r="19" spans="1:11" ht="12.75">
      <c r="A19" s="20" t="s">
        <v>64</v>
      </c>
      <c r="B19" s="20" t="s">
        <v>63</v>
      </c>
      <c r="C19" s="18">
        <v>337.96</v>
      </c>
      <c r="D19" s="19">
        <v>354.41</v>
      </c>
      <c r="E19" s="18">
        <v>361.79</v>
      </c>
      <c r="F19" s="19">
        <v>391.77</v>
      </c>
      <c r="G19" s="18">
        <v>387.69</v>
      </c>
      <c r="H19" s="17">
        <f>(E19-C19)/C19*100</f>
        <v>7.0511303112794534</v>
      </c>
      <c r="I19" s="17">
        <f>(G19-E19)/E19*100</f>
        <v>7.15884905608225</v>
      </c>
      <c r="J19" s="17">
        <f>(E19-D19)/D19*100</f>
        <v>2.0823340199204297</v>
      </c>
      <c r="K19" s="17">
        <f>(G19-F19)/F19*100</f>
        <v>-1.0414273680986252</v>
      </c>
    </row>
    <row r="20" spans="1:11" ht="12.75">
      <c r="A20" s="20" t="s">
        <v>62</v>
      </c>
      <c r="B20" s="20" t="s">
        <v>61</v>
      </c>
      <c r="C20" s="18">
        <v>74.66</v>
      </c>
      <c r="D20" s="19">
        <v>82.2</v>
      </c>
      <c r="E20" s="18">
        <v>85.84</v>
      </c>
      <c r="F20" s="19">
        <v>99</v>
      </c>
      <c r="G20" s="18">
        <v>93.39</v>
      </c>
      <c r="H20" s="17">
        <f>(E20-C20)/C20*100</f>
        <v>14.974551299223155</v>
      </c>
      <c r="I20" s="17">
        <f>(G20-E20)/E20*100</f>
        <v>8.795433364398878</v>
      </c>
      <c r="J20" s="17">
        <f>(E20-D20)/D20*100</f>
        <v>4.428223844282239</v>
      </c>
      <c r="K20" s="17">
        <f>(G20-F20)/F20*100</f>
        <v>-5.666666666666666</v>
      </c>
    </row>
    <row r="21" spans="1:11" ht="12.75">
      <c r="A21" s="20" t="s">
        <v>60</v>
      </c>
      <c r="B21" s="20" t="s">
        <v>59</v>
      </c>
      <c r="C21" s="18">
        <v>490.59</v>
      </c>
      <c r="D21" s="19">
        <v>564.21</v>
      </c>
      <c r="E21" s="18">
        <v>606.55</v>
      </c>
      <c r="F21" s="19">
        <v>707.04</v>
      </c>
      <c r="G21" s="18">
        <v>716.82</v>
      </c>
      <c r="H21" s="17">
        <f>(E21-C21)/C21*100</f>
        <v>23.636845431011636</v>
      </c>
      <c r="I21" s="17">
        <f>(G21-E21)/E21*100</f>
        <v>18.179869755172714</v>
      </c>
      <c r="J21" s="17">
        <f>(E21-D21)/D21*100</f>
        <v>7.504298045054132</v>
      </c>
      <c r="K21" s="17">
        <f>(G21-F21)/F21*100</f>
        <v>1.3832315003394557</v>
      </c>
    </row>
    <row r="22" spans="1:11" ht="12.75">
      <c r="A22" s="20" t="s">
        <v>58</v>
      </c>
      <c r="B22" s="20" t="s">
        <v>57</v>
      </c>
      <c r="C22" s="18">
        <v>2360.68</v>
      </c>
      <c r="D22" s="19">
        <v>2759.53</v>
      </c>
      <c r="E22" s="18">
        <v>2818.46</v>
      </c>
      <c r="F22" s="19">
        <v>3227.81</v>
      </c>
      <c r="G22" s="18">
        <v>3251.77</v>
      </c>
      <c r="H22" s="17">
        <f>(E22-C22)/C22*100</f>
        <v>19.39187013911247</v>
      </c>
      <c r="I22" s="17">
        <f>(G22-E22)/E22*100</f>
        <v>15.373998566593103</v>
      </c>
      <c r="J22" s="17">
        <f>(E22-D22)/D22*100</f>
        <v>2.135508582983328</v>
      </c>
      <c r="K22" s="17">
        <f>(G22-F22)/F22*100</f>
        <v>0.7422989581171147</v>
      </c>
    </row>
    <row r="23" spans="1:11" ht="12.75">
      <c r="A23" s="20" t="s">
        <v>56</v>
      </c>
      <c r="B23" s="20" t="s">
        <v>55</v>
      </c>
      <c r="C23" s="18">
        <v>1325.71</v>
      </c>
      <c r="D23" s="19">
        <v>1500.99</v>
      </c>
      <c r="E23" s="18">
        <v>1488.96</v>
      </c>
      <c r="F23" s="19">
        <v>1701.22</v>
      </c>
      <c r="G23" s="18">
        <v>1674.2</v>
      </c>
      <c r="H23" s="17">
        <f>(E23-C23)/C23*100</f>
        <v>12.314156188004919</v>
      </c>
      <c r="I23" s="17">
        <f>(G23-E23)/E23*100</f>
        <v>12.440898345153665</v>
      </c>
      <c r="J23" s="17">
        <f>(E23-D23)/D23*100</f>
        <v>-0.8014710291207785</v>
      </c>
      <c r="K23" s="17">
        <f>(G23-F23)/F23*100</f>
        <v>-1.5882719460152115</v>
      </c>
    </row>
    <row r="24" spans="1:11" ht="12.75">
      <c r="A24" s="20" t="s">
        <v>54</v>
      </c>
      <c r="B24" s="20" t="s">
        <v>53</v>
      </c>
      <c r="C24" s="18">
        <v>1034.97</v>
      </c>
      <c r="D24" s="19">
        <v>1258.54</v>
      </c>
      <c r="E24" s="18">
        <v>1329.5</v>
      </c>
      <c r="F24" s="19">
        <v>1526.59</v>
      </c>
      <c r="G24" s="18">
        <v>1577.57</v>
      </c>
      <c r="H24" s="17">
        <f>(E24-C24)/C24*100</f>
        <v>28.457829695546728</v>
      </c>
      <c r="I24" s="17">
        <f>(G24-E24)/E24*100</f>
        <v>18.65889432117337</v>
      </c>
      <c r="J24" s="17">
        <f>(E24-D24)/D24*100</f>
        <v>5.638279275986464</v>
      </c>
      <c r="K24" s="17">
        <f>(G24-F24)/F24*100</f>
        <v>3.339469012636007</v>
      </c>
    </row>
    <row r="25" spans="1:11" ht="12.75">
      <c r="A25" s="20" t="s">
        <v>52</v>
      </c>
      <c r="B25" s="20" t="s">
        <v>51</v>
      </c>
      <c r="C25" s="18">
        <v>1160.05</v>
      </c>
      <c r="D25" s="19">
        <v>1260.7</v>
      </c>
      <c r="E25" s="18">
        <v>1338.73</v>
      </c>
      <c r="F25" s="19">
        <v>1543.56</v>
      </c>
      <c r="G25" s="18">
        <v>1549.04</v>
      </c>
      <c r="H25" s="17">
        <f>(E25-C25)/C25*100</f>
        <v>15.402784362742992</v>
      </c>
      <c r="I25" s="17">
        <f>(G25-E25)/E25*100</f>
        <v>15.709665130384764</v>
      </c>
      <c r="J25" s="17">
        <f>(E25-D25)/D25*100</f>
        <v>6.18941857698104</v>
      </c>
      <c r="K25" s="17">
        <f>(G25-F25)/F25*100</f>
        <v>0.3550234522791481</v>
      </c>
    </row>
    <row r="26" spans="1:11" ht="12.75">
      <c r="A26" s="20" t="s">
        <v>50</v>
      </c>
      <c r="B26" s="20" t="s">
        <v>49</v>
      </c>
      <c r="C26" s="18">
        <v>2597.05</v>
      </c>
      <c r="D26" s="19">
        <v>2602.57</v>
      </c>
      <c r="E26" s="18">
        <v>2629.95</v>
      </c>
      <c r="F26" s="19">
        <v>2946.42</v>
      </c>
      <c r="G26" s="18">
        <v>3058.39</v>
      </c>
      <c r="H26" s="17">
        <f>(E26-C26)/C26*100</f>
        <v>1.2668219710825603</v>
      </c>
      <c r="I26" s="17">
        <f>(G26-E26)/E26*100</f>
        <v>16.290804007680755</v>
      </c>
      <c r="J26" s="17">
        <f>(E26-D26)/D26*100</f>
        <v>1.0520370249407183</v>
      </c>
      <c r="K26" s="17">
        <f>(G26-F26)/F26*100</f>
        <v>3.800204994535735</v>
      </c>
    </row>
    <row r="27" spans="1:11" ht="12.75">
      <c r="A27" s="28">
        <v>3.9</v>
      </c>
      <c r="B27" s="20" t="s">
        <v>48</v>
      </c>
      <c r="C27" s="18">
        <v>2538.56</v>
      </c>
      <c r="D27" s="27">
        <v>2929.83</v>
      </c>
      <c r="E27" s="18">
        <v>2891.71</v>
      </c>
      <c r="F27" s="27">
        <v>3375.36</v>
      </c>
      <c r="G27" s="18">
        <v>3245.61</v>
      </c>
      <c r="H27" s="17">
        <f>(E27-C27)/C27*100</f>
        <v>13.911430102105134</v>
      </c>
      <c r="I27" s="17">
        <f>(G27-E27)/E27*100</f>
        <v>12.238433314543991</v>
      </c>
      <c r="J27" s="17">
        <f>(E27-D27)/D27*100</f>
        <v>-1.3010993811927618</v>
      </c>
      <c r="K27" s="17">
        <f>(G27-F27)/F27*100</f>
        <v>-3.8440344141069396</v>
      </c>
    </row>
    <row r="28" spans="1:11" s="22" customFormat="1" ht="12.75">
      <c r="A28" s="26" t="s">
        <v>47</v>
      </c>
      <c r="B28" s="26" t="s">
        <v>46</v>
      </c>
      <c r="C28" s="24">
        <v>8009.27</v>
      </c>
      <c r="D28" s="25">
        <v>8975.84</v>
      </c>
      <c r="E28" s="24">
        <v>9307.04</v>
      </c>
      <c r="F28" s="25">
        <v>10366.61</v>
      </c>
      <c r="G28" s="24">
        <v>10664.53</v>
      </c>
      <c r="H28" s="23">
        <f>(E28-C28)/C28*100</f>
        <v>16.203349368918772</v>
      </c>
      <c r="I28" s="23">
        <f>(G28-E28)/E28*100</f>
        <v>14.585625504994065</v>
      </c>
      <c r="J28" s="23">
        <f>(E28-D28)/D28*100</f>
        <v>3.6899053459063524</v>
      </c>
      <c r="K28" s="23">
        <f>(G28-F28)/F28*100</f>
        <v>2.8738420756640797</v>
      </c>
    </row>
    <row r="29" spans="1:11" ht="12.75">
      <c r="A29" s="20" t="s">
        <v>45</v>
      </c>
      <c r="B29" s="20" t="s">
        <v>44</v>
      </c>
      <c r="C29" s="18">
        <v>74.72</v>
      </c>
      <c r="D29" s="19">
        <v>83.81</v>
      </c>
      <c r="E29" s="18">
        <v>90.45</v>
      </c>
      <c r="F29" s="19">
        <v>128.28</v>
      </c>
      <c r="G29" s="18">
        <v>140.41</v>
      </c>
      <c r="H29" s="17">
        <f>(E29-C29)/C29*100</f>
        <v>21.05192719486082</v>
      </c>
      <c r="I29" s="17">
        <f>(G29-E29)/E29*100</f>
        <v>55.23493642896627</v>
      </c>
      <c r="J29" s="17">
        <f>(E29-D29)/D29*100</f>
        <v>7.922682257487174</v>
      </c>
      <c r="K29" s="17">
        <f>(G29-F29)/F29*100</f>
        <v>9.455877767383845</v>
      </c>
    </row>
    <row r="30" spans="1:11" ht="12.75">
      <c r="A30" s="20" t="s">
        <v>43</v>
      </c>
      <c r="B30" s="20" t="s">
        <v>42</v>
      </c>
      <c r="C30" s="18">
        <v>4076.68</v>
      </c>
      <c r="D30" s="19">
        <v>4566.65</v>
      </c>
      <c r="E30" s="18">
        <v>4808.3</v>
      </c>
      <c r="F30" s="19">
        <v>5408.19</v>
      </c>
      <c r="G30" s="18">
        <v>5631.34</v>
      </c>
      <c r="H30" s="17">
        <f>(E30-C30)/C30*100</f>
        <v>17.94646624213822</v>
      </c>
      <c r="I30" s="17">
        <f>(G30-E30)/E30*100</f>
        <v>17.11706840255392</v>
      </c>
      <c r="J30" s="17">
        <f>(E30-D30)/D30*100</f>
        <v>5.291625151916625</v>
      </c>
      <c r="K30" s="17">
        <f>(G30-F30)/F30*100</f>
        <v>4.126149414129322</v>
      </c>
    </row>
    <row r="31" spans="1:11" ht="12.75">
      <c r="A31" s="20" t="s">
        <v>41</v>
      </c>
      <c r="B31" s="20" t="s">
        <v>40</v>
      </c>
      <c r="C31" s="18">
        <v>522.3</v>
      </c>
      <c r="D31" s="19">
        <v>610.87</v>
      </c>
      <c r="E31" s="18">
        <v>630.82</v>
      </c>
      <c r="F31" s="19">
        <v>641.03</v>
      </c>
      <c r="G31" s="18">
        <v>560.33</v>
      </c>
      <c r="H31" s="17">
        <f>(E31-C31)/C31*100</f>
        <v>20.777331035803197</v>
      </c>
      <c r="I31" s="17">
        <f>(G31-E31)/E31*100</f>
        <v>-11.174344503978949</v>
      </c>
      <c r="J31" s="17">
        <f>(E31-D31)/D31*100</f>
        <v>3.2658339744953997</v>
      </c>
      <c r="K31" s="17">
        <f>(G31-F31)/F31*100</f>
        <v>-12.589114394022111</v>
      </c>
    </row>
    <row r="32" spans="1:11" ht="12.75">
      <c r="A32" s="20" t="s">
        <v>39</v>
      </c>
      <c r="B32" s="20" t="s">
        <v>38</v>
      </c>
      <c r="C32" s="18">
        <v>27.78</v>
      </c>
      <c r="D32" s="19">
        <v>31.09</v>
      </c>
      <c r="E32" s="18">
        <v>30.01</v>
      </c>
      <c r="F32" s="19">
        <v>38.48</v>
      </c>
      <c r="G32" s="18">
        <v>35</v>
      </c>
      <c r="H32" s="17">
        <f>(E32-C32)/C32*100</f>
        <v>8.02735781137509</v>
      </c>
      <c r="I32" s="17">
        <f>(G32-E32)/E32*100</f>
        <v>16.627790736421186</v>
      </c>
      <c r="J32" s="17">
        <f>(E32-D32)/D32*100</f>
        <v>-3.47378578321003</v>
      </c>
      <c r="K32" s="17">
        <f>(G32-F32)/F32*100</f>
        <v>-9.043659043659035</v>
      </c>
    </row>
    <row r="33" spans="1:11" ht="12.75">
      <c r="A33" s="20" t="s">
        <v>37</v>
      </c>
      <c r="B33" s="20" t="s">
        <v>36</v>
      </c>
      <c r="C33" s="18">
        <v>214.73</v>
      </c>
      <c r="D33" s="19">
        <v>249.12</v>
      </c>
      <c r="E33" s="18">
        <v>229.59</v>
      </c>
      <c r="F33" s="19">
        <v>248.56</v>
      </c>
      <c r="G33" s="18">
        <v>267.98</v>
      </c>
      <c r="H33" s="17">
        <f>(E33-C33)/C33*100</f>
        <v>6.9203185395613165</v>
      </c>
      <c r="I33" s="17">
        <f>(G33-E33)/E33*100</f>
        <v>16.721111546670155</v>
      </c>
      <c r="J33" s="17">
        <f>(E33-D33)/D33*100</f>
        <v>-7.839595375722544</v>
      </c>
      <c r="K33" s="17">
        <f>(G33-F33)/F33*100</f>
        <v>7.813002896684912</v>
      </c>
    </row>
    <row r="34" spans="1:11" ht="12.75">
      <c r="A34" s="20" t="s">
        <v>35</v>
      </c>
      <c r="B34" s="20" t="s">
        <v>34</v>
      </c>
      <c r="C34" s="18">
        <v>507.86</v>
      </c>
      <c r="D34" s="19">
        <v>549.7</v>
      </c>
      <c r="E34" s="18">
        <v>555.49</v>
      </c>
      <c r="F34" s="19">
        <v>600.17</v>
      </c>
      <c r="G34" s="18">
        <v>604.93</v>
      </c>
      <c r="H34" s="17">
        <f>(E34-C34)/C34*100</f>
        <v>9.3785688969401</v>
      </c>
      <c r="I34" s="17">
        <f>(G34-E34)/E34*100</f>
        <v>8.900250229527074</v>
      </c>
      <c r="J34" s="17">
        <f>(E34-D34)/D34*100</f>
        <v>1.0533018009823474</v>
      </c>
      <c r="K34" s="17">
        <f>(G34-F34)/F34*100</f>
        <v>0.7931086192245516</v>
      </c>
    </row>
    <row r="35" spans="1:11" ht="12.75">
      <c r="A35" s="20" t="s">
        <v>33</v>
      </c>
      <c r="B35" s="20" t="s">
        <v>32</v>
      </c>
      <c r="C35" s="18">
        <v>937.77</v>
      </c>
      <c r="D35" s="19">
        <v>1110.89</v>
      </c>
      <c r="E35" s="18">
        <v>1167.05</v>
      </c>
      <c r="F35" s="19">
        <v>1304.15</v>
      </c>
      <c r="G35" s="18">
        <v>1377.44</v>
      </c>
      <c r="H35" s="17">
        <f>(E35-C35)/C35*100</f>
        <v>24.449491879671985</v>
      </c>
      <c r="I35" s="17">
        <f>(G35-E35)/E35*100</f>
        <v>18.027505248275578</v>
      </c>
      <c r="J35" s="17">
        <f>(E35-D35)/D35*100</f>
        <v>5.055406025799121</v>
      </c>
      <c r="K35" s="17">
        <f>(G35-F35)/F35*100</f>
        <v>5.619752329103244</v>
      </c>
    </row>
    <row r="36" spans="1:11" ht="12.75">
      <c r="A36" s="20" t="s">
        <v>31</v>
      </c>
      <c r="B36" s="20" t="s">
        <v>30</v>
      </c>
      <c r="C36" s="18">
        <v>1647.43</v>
      </c>
      <c r="D36" s="19">
        <v>1773.72</v>
      </c>
      <c r="E36" s="18">
        <v>1795.34</v>
      </c>
      <c r="F36" s="19">
        <v>1997.75</v>
      </c>
      <c r="G36" s="18">
        <v>2047.11</v>
      </c>
      <c r="H36" s="17">
        <f>(E36-C36)/C36*100</f>
        <v>8.978226692484649</v>
      </c>
      <c r="I36" s="17">
        <f>(G36-E36)/E36*100</f>
        <v>14.023527576949213</v>
      </c>
      <c r="J36" s="17">
        <f>(E36-D36)/D36*100</f>
        <v>1.2189071555826112</v>
      </c>
      <c r="K36" s="17">
        <f>(G36-F36)/F36*100</f>
        <v>2.4707796270804607</v>
      </c>
    </row>
    <row r="37" spans="1:11" s="22" customFormat="1" ht="12.75">
      <c r="A37" s="26" t="s">
        <v>29</v>
      </c>
      <c r="B37" s="26" t="s">
        <v>28</v>
      </c>
      <c r="C37" s="24">
        <v>14022.77</v>
      </c>
      <c r="D37" s="25">
        <v>15397.96</v>
      </c>
      <c r="E37" s="24">
        <v>16105.03</v>
      </c>
      <c r="F37" s="25">
        <v>18781</v>
      </c>
      <c r="G37" s="24">
        <v>18710.63</v>
      </c>
      <c r="H37" s="23">
        <f>(E37-C37)/C37*100</f>
        <v>14.8491346574179</v>
      </c>
      <c r="I37" s="23">
        <f>(G37-E37)/E37*100</f>
        <v>16.178796313946638</v>
      </c>
      <c r="J37" s="23">
        <f>(E37-D37)/D37*100</f>
        <v>4.59197192355352</v>
      </c>
      <c r="K37" s="23">
        <f>(G37-F37)/F37*100</f>
        <v>-0.3746871838560193</v>
      </c>
    </row>
    <row r="38" spans="1:11" ht="12.75">
      <c r="A38" s="20" t="s">
        <v>27</v>
      </c>
      <c r="B38" s="20" t="s">
        <v>26</v>
      </c>
      <c r="C38" s="18">
        <v>5503.6</v>
      </c>
      <c r="D38" s="19">
        <v>5899.14</v>
      </c>
      <c r="E38" s="18">
        <v>6051.4</v>
      </c>
      <c r="F38" s="19">
        <v>6694.38</v>
      </c>
      <c r="G38" s="18">
        <v>7186.24</v>
      </c>
      <c r="H38" s="17">
        <f>(E38-C38)/C38*100</f>
        <v>9.95348499164182</v>
      </c>
      <c r="I38" s="17">
        <f>(G38-E38)/E38*100</f>
        <v>18.75334633307995</v>
      </c>
      <c r="J38" s="17">
        <f>(E38-D38)/D38*100</f>
        <v>2.5810541875595305</v>
      </c>
      <c r="K38" s="17">
        <f>(G38-F38)/F38*100</f>
        <v>7.347357036798026</v>
      </c>
    </row>
    <row r="39" spans="1:11" ht="12.75">
      <c r="A39" s="20" t="s">
        <v>25</v>
      </c>
      <c r="B39" s="20" t="s">
        <v>24</v>
      </c>
      <c r="C39" s="18">
        <v>4934.59</v>
      </c>
      <c r="D39" s="19">
        <v>5622.96</v>
      </c>
      <c r="E39" s="18">
        <v>6102.75</v>
      </c>
      <c r="F39" s="19">
        <v>7511</v>
      </c>
      <c r="G39" s="18">
        <v>7299.82</v>
      </c>
      <c r="H39" s="17">
        <f>(E39-C39)/C39*100</f>
        <v>23.672888730370705</v>
      </c>
      <c r="I39" s="17">
        <f>(G39-E39)/E39*100</f>
        <v>19.615255417639585</v>
      </c>
      <c r="J39" s="17">
        <f>(E39-D39)/D39*100</f>
        <v>8.53269452388066</v>
      </c>
      <c r="K39" s="17">
        <f>(G39-F39)/F39*100</f>
        <v>-2.81160963919585</v>
      </c>
    </row>
    <row r="40" spans="1:11" ht="12.75">
      <c r="A40" s="20" t="s">
        <v>23</v>
      </c>
      <c r="B40" s="20" t="s">
        <v>22</v>
      </c>
      <c r="C40" s="18">
        <v>2414.28</v>
      </c>
      <c r="D40" s="19">
        <v>2843.48</v>
      </c>
      <c r="E40" s="18">
        <v>2927.53</v>
      </c>
      <c r="F40" s="21">
        <v>3852</v>
      </c>
      <c r="G40" s="18">
        <v>3564.77</v>
      </c>
      <c r="H40" s="17">
        <f>(E40-C40)/C40*100</f>
        <v>21.25892605662972</v>
      </c>
      <c r="I40" s="17">
        <f>(G40-E40)/E40*100</f>
        <v>21.767155246914626</v>
      </c>
      <c r="J40" s="17">
        <f>(E40-D40)/D40*100</f>
        <v>2.955885042272152</v>
      </c>
      <c r="K40" s="17">
        <f>(G40-F40)/F40*100</f>
        <v>-7.456645898234683</v>
      </c>
    </row>
    <row r="41" spans="1:11" ht="12.75">
      <c r="A41" s="20" t="s">
        <v>21</v>
      </c>
      <c r="B41" s="20" t="s">
        <v>20</v>
      </c>
      <c r="C41" s="18">
        <v>2520.31</v>
      </c>
      <c r="D41" s="19">
        <v>2779.47</v>
      </c>
      <c r="E41" s="18">
        <v>3175.2200000000003</v>
      </c>
      <c r="F41" s="21">
        <v>3659</v>
      </c>
      <c r="G41" s="18">
        <v>3735.05</v>
      </c>
      <c r="H41" s="17">
        <f>(E41-C41)/C41*100</f>
        <v>25.985295459685524</v>
      </c>
      <c r="I41" s="17">
        <f>(G41-E41)/E41*100</f>
        <v>17.631219254098927</v>
      </c>
      <c r="J41" s="17">
        <f>(E41-D41)/D41*100</f>
        <v>14.238326011793633</v>
      </c>
      <c r="K41" s="17">
        <f>(G41-F41)/F41*100</f>
        <v>2.0784367313473675</v>
      </c>
    </row>
    <row r="42" spans="1:11" ht="12.75">
      <c r="A42" s="20" t="s">
        <v>19</v>
      </c>
      <c r="B42" s="20" t="s">
        <v>18</v>
      </c>
      <c r="C42" s="18">
        <v>2548.23</v>
      </c>
      <c r="D42" s="19">
        <v>2672.03</v>
      </c>
      <c r="E42" s="18">
        <v>2865.71</v>
      </c>
      <c r="F42" s="19">
        <v>3034</v>
      </c>
      <c r="G42" s="18">
        <v>3091.84</v>
      </c>
      <c r="H42" s="17">
        <f>(E42-C42)/C42*100</f>
        <v>12.458843981901163</v>
      </c>
      <c r="I42" s="17">
        <f>(G42-E42)/E42*100</f>
        <v>7.890889168827275</v>
      </c>
      <c r="J42" s="17">
        <f>(E42-D42)/D42*100</f>
        <v>7.248421612032792</v>
      </c>
      <c r="K42" s="17">
        <f>(G42-F42)/F42*100</f>
        <v>1.9063941990771307</v>
      </c>
    </row>
    <row r="43" spans="1:11" ht="12.75">
      <c r="A43" s="20" t="s">
        <v>17</v>
      </c>
      <c r="B43" s="20" t="s">
        <v>16</v>
      </c>
      <c r="C43" s="18">
        <v>152.01</v>
      </c>
      <c r="D43" s="19">
        <v>165.07</v>
      </c>
      <c r="E43" s="18">
        <v>172.73</v>
      </c>
      <c r="F43" s="19">
        <v>174.18</v>
      </c>
      <c r="G43" s="18">
        <v>173.96</v>
      </c>
      <c r="H43" s="17">
        <f>(E43-C43)/C43*100</f>
        <v>13.630682191961055</v>
      </c>
      <c r="I43" s="17">
        <f>(G43-E43)/E43*100</f>
        <v>0.7120940195681227</v>
      </c>
      <c r="J43" s="17">
        <f>(E43-D43)/D43*100</f>
        <v>4.64045556430605</v>
      </c>
      <c r="K43" s="17">
        <f>(G43-F43)/F43*100</f>
        <v>-0.1263061201056372</v>
      </c>
    </row>
    <row r="44" spans="1:11" ht="12.75">
      <c r="A44" s="20" t="s">
        <v>15</v>
      </c>
      <c r="B44" s="20" t="s">
        <v>14</v>
      </c>
      <c r="C44" s="18">
        <v>486.16</v>
      </c>
      <c r="D44" s="19">
        <v>526.12</v>
      </c>
      <c r="E44" s="18">
        <v>534.11</v>
      </c>
      <c r="F44" s="19">
        <v>579.02</v>
      </c>
      <c r="G44" s="18">
        <v>571.42</v>
      </c>
      <c r="H44" s="17">
        <f>(E44-C44)/C44*100</f>
        <v>9.86300806318907</v>
      </c>
      <c r="I44" s="17">
        <f>(G44-E44)/E44*100</f>
        <v>6.985452434891679</v>
      </c>
      <c r="J44" s="17">
        <f>(E44-D44)/D44*100</f>
        <v>1.5186649433589312</v>
      </c>
      <c r="K44" s="17">
        <f>(G44-F44)/F44*100</f>
        <v>-1.3125626057821878</v>
      </c>
    </row>
    <row r="45" spans="1:11" ht="12.75">
      <c r="A45" s="20" t="s">
        <v>13</v>
      </c>
      <c r="B45" s="20" t="s">
        <v>12</v>
      </c>
      <c r="C45" s="18">
        <v>1.38</v>
      </c>
      <c r="D45" s="19">
        <v>1.24</v>
      </c>
      <c r="E45" s="18">
        <v>1.24</v>
      </c>
      <c r="F45" s="19">
        <v>1.6</v>
      </c>
      <c r="G45" s="18">
        <v>2.66</v>
      </c>
      <c r="H45" s="17">
        <f>(E45-C45)/C45*100</f>
        <v>-10.144927536231878</v>
      </c>
      <c r="I45" s="17">
        <f>(G45-E45)/E45*100</f>
        <v>114.51612903225808</v>
      </c>
      <c r="J45" s="17">
        <f>(E45-D45)/D45*100</f>
        <v>0</v>
      </c>
      <c r="K45" s="17">
        <f>(G45-F45)/F45*100</f>
        <v>66.25</v>
      </c>
    </row>
    <row r="46" spans="1:11" ht="12.75">
      <c r="A46" s="20" t="s">
        <v>11</v>
      </c>
      <c r="B46" s="20" t="s">
        <v>10</v>
      </c>
      <c r="C46" s="18">
        <v>2379.15</v>
      </c>
      <c r="D46" s="19">
        <v>2733.98</v>
      </c>
      <c r="E46" s="18">
        <v>2951.3</v>
      </c>
      <c r="F46" s="19">
        <v>3862.37</v>
      </c>
      <c r="G46" s="18">
        <v>3696.86</v>
      </c>
      <c r="H46" s="17">
        <f>(E46-C46)/C46*100</f>
        <v>24.048504718071584</v>
      </c>
      <c r="I46" s="17">
        <f>(G46-E46)/E46*100</f>
        <v>25.26208789347067</v>
      </c>
      <c r="J46" s="17">
        <f>(E46-D46)/D46*100</f>
        <v>7.948851125465445</v>
      </c>
      <c r="K46" s="17">
        <f>(G46-F46)/F46*100</f>
        <v>-4.2851927702421</v>
      </c>
    </row>
    <row r="47" spans="1:11" ht="12.75">
      <c r="A47" s="20" t="s">
        <v>9</v>
      </c>
      <c r="B47" s="20" t="s">
        <v>8</v>
      </c>
      <c r="C47" s="18">
        <v>391.72</v>
      </c>
      <c r="D47" s="19">
        <v>422.34</v>
      </c>
      <c r="E47" s="18">
        <v>454.35</v>
      </c>
      <c r="F47" s="19">
        <v>483.13</v>
      </c>
      <c r="G47" s="18">
        <v>462.91</v>
      </c>
      <c r="H47" s="17">
        <f>(E47-C47)/C47*100</f>
        <v>15.988461145716325</v>
      </c>
      <c r="I47" s="17">
        <f>(G47-E47)/E47*100</f>
        <v>1.8840101243534726</v>
      </c>
      <c r="J47" s="17">
        <f>(E47-D47)/D47*100</f>
        <v>7.579201591135116</v>
      </c>
      <c r="K47" s="17">
        <f>(G47-F47)/F47*100</f>
        <v>-4.185208949972051</v>
      </c>
    </row>
    <row r="48" spans="1:11" ht="14.25" customHeight="1">
      <c r="A48" s="16" t="s">
        <v>7</v>
      </c>
      <c r="B48" s="15"/>
      <c r="C48" s="15"/>
      <c r="D48" s="15"/>
      <c r="E48" s="15"/>
      <c r="F48" s="15"/>
      <c r="G48" s="15"/>
      <c r="H48" s="14"/>
      <c r="I48" s="14"/>
      <c r="J48" s="14"/>
      <c r="K48" s="13"/>
    </row>
    <row r="49" spans="1:11" ht="16.5" customHeight="1">
      <c r="A49" s="11" t="s">
        <v>6</v>
      </c>
      <c r="B49" s="10"/>
      <c r="C49" s="10"/>
      <c r="D49" s="10"/>
      <c r="E49" s="10"/>
      <c r="F49" s="10"/>
      <c r="G49" s="10"/>
      <c r="H49" s="9"/>
      <c r="I49" s="9"/>
      <c r="J49" s="9"/>
      <c r="K49" s="12"/>
    </row>
    <row r="50" spans="1:11" ht="13.5" customHeight="1">
      <c r="A50" s="11" t="s">
        <v>5</v>
      </c>
      <c r="B50" s="10"/>
      <c r="C50" s="10"/>
      <c r="D50" s="10"/>
      <c r="E50" s="10"/>
      <c r="F50" s="10"/>
      <c r="G50" s="10"/>
      <c r="H50" s="9"/>
      <c r="I50" s="8"/>
      <c r="J50" s="8"/>
      <c r="K50" s="7"/>
    </row>
    <row r="51" spans="1:11" ht="12.75">
      <c r="A51" s="6" t="s">
        <v>4</v>
      </c>
      <c r="B51" s="5"/>
      <c r="C51" s="5"/>
      <c r="D51" s="5"/>
      <c r="E51" s="5"/>
      <c r="F51" s="5"/>
      <c r="G51" s="5"/>
      <c r="H51" s="5"/>
      <c r="I51" s="5"/>
      <c r="J51" s="5"/>
      <c r="K51" s="4"/>
    </row>
    <row r="52" spans="1:11" ht="12.75">
      <c r="A52" s="6" t="s">
        <v>3</v>
      </c>
      <c r="B52" s="5"/>
      <c r="C52" s="5"/>
      <c r="D52" s="5"/>
      <c r="E52" s="5"/>
      <c r="F52" s="5"/>
      <c r="G52" s="5"/>
      <c r="H52" s="5"/>
      <c r="I52" s="5"/>
      <c r="J52" s="5"/>
      <c r="K52" s="4"/>
    </row>
    <row r="53" spans="1:11" ht="12.75">
      <c r="A53" s="6" t="s">
        <v>2</v>
      </c>
      <c r="B53" s="5"/>
      <c r="C53" s="5"/>
      <c r="D53" s="5"/>
      <c r="E53" s="5"/>
      <c r="F53" s="5"/>
      <c r="G53" s="5"/>
      <c r="H53" s="5"/>
      <c r="I53" s="5"/>
      <c r="J53" s="5"/>
      <c r="K53" s="4"/>
    </row>
    <row r="54" ht="12.75">
      <c r="A54" s="3" t="s">
        <v>1</v>
      </c>
    </row>
    <row r="55" ht="12.75">
      <c r="A55" s="3" t="s">
        <v>0</v>
      </c>
    </row>
    <row r="56" ht="12.75">
      <c r="A56" s="2"/>
    </row>
  </sheetData>
  <sheetProtection/>
  <mergeCells count="21">
    <mergeCell ref="A2:K2"/>
    <mergeCell ref="A3:G3"/>
    <mergeCell ref="I5:I6"/>
    <mergeCell ref="J4:K4"/>
    <mergeCell ref="D4:H4"/>
    <mergeCell ref="J5:J6"/>
    <mergeCell ref="A5:A7"/>
    <mergeCell ref="A49:G49"/>
    <mergeCell ref="H5:H6"/>
    <mergeCell ref="A50:G50"/>
    <mergeCell ref="G6:G7"/>
    <mergeCell ref="A53:K53"/>
    <mergeCell ref="C6:C7"/>
    <mergeCell ref="D6:D7"/>
    <mergeCell ref="E6:E7"/>
    <mergeCell ref="F6:F7"/>
    <mergeCell ref="B5:B7"/>
    <mergeCell ref="A52:K52"/>
    <mergeCell ref="K5:K6"/>
    <mergeCell ref="A51:K51"/>
    <mergeCell ref="A48:G48"/>
  </mergeCells>
  <printOptions gridLines="1"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gali</cp:lastModifiedBy>
  <dcterms:created xsi:type="dcterms:W3CDTF">2014-07-31T12:26:25Z</dcterms:created>
  <dcterms:modified xsi:type="dcterms:W3CDTF">2014-07-31T12:26:58Z</dcterms:modified>
  <cp:category/>
  <cp:version/>
  <cp:contentType/>
  <cp:contentStatus/>
</cp:coreProperties>
</file>