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tatement 1" sheetId="1" r:id="rId1"/>
    <sheet name="Statement 2" sheetId="2" r:id="rId2"/>
  </sheets>
  <definedNames>
    <definedName name="_xlnm.Print_Area" localSheetId="0">'Statement 1'!$A$2:$G$56</definedName>
    <definedName name="_xlnm.Print_Area" localSheetId="1">'Statement 2'!$A$2:$G$48</definedName>
  </definedNames>
  <calcPr fullCalcOnLoad="1"/>
</workbook>
</file>

<file path=xl/sharedStrings.xml><?xml version="1.0" encoding="utf-8"?>
<sst xmlns="http://schemas.openxmlformats.org/spreadsheetml/2006/main" count="189" uniqueCount="171">
  <si>
    <t>Statement 1: Deployment of Gross Bank Credit by Major Sectors</t>
  </si>
  <si>
    <t>(Rs. billion)</t>
  </si>
  <si>
    <t>Outstanding as on</t>
  </si>
  <si>
    <t>Sr.No</t>
  </si>
  <si>
    <t>Sector</t>
  </si>
  <si>
    <t>Mar. 22, 2013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</si>
  <si>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</si>
  <si>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</si>
  <si>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</si>
  <si>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</si>
  <si>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</si>
  <si>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</si>
  <si>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</si>
  <si>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</si>
  <si>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</si>
  <si>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</si>
  <si>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</si>
  <si>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</si>
  <si>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</si>
  <si>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</si>
  <si>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</si>
  <si>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</si>
  <si>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</si>
  <si>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</si>
  <si>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</si>
  <si>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</si>
  <si>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</si>
  <si>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</si>
  <si>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</si>
  <si>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</si>
  <si>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</si>
  <si>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</si>
  <si>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</si>
  <si>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</si>
  <si>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</si>
  <si>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</si>
  <si>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</si>
  <si>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</si>
  <si>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</si>
  <si>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</si>
  <si>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</si>
  <si>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</si>
  <si>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</si>
  <si>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</si>
  <si>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</si>
  <si>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</si>
  <si>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</si>
  <si>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</si>
  <si>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</si>
  <si>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</si>
  <si>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</si>
  <si>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</si>
  <si>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</si>
  <si>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</si>
  <si>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</si>
  <si>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</si>
  <si>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</si>
  <si>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</si>
  <si>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</si>
  <si>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</si>
  <si>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</si>
  <si>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</si>
  <si>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</si>
  <si>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</si>
  <si>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</si>
  <si>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</si>
  <si>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</si>
  <si>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</si>
  <si>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</si>
  <si>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</t>
  </si>
  <si>
    <t>5.2(b)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</si>
  <si>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</si>
  <si>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</si>
  <si>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</si>
  <si>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</si>
  <si>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</si>
  <si>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</si>
  <si>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</si>
  <si>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</si>
  <si>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</si>
  <si>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</si>
  <si>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</si>
  <si>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</si>
  <si>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Note: 1. Data are provisional and relate to select banks which cover 95 per cent of total non-food credit extended by all scheduled commercial banks.</t>
  </si>
  <si>
    <t>2. Export credit under priority sector relates to foreign banks only.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</si>
  <si>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</si>
  <si>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</si>
  <si>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 xml:space="preserve">5. Micro credit under priority sector includes loans of very small amount not exceeding Rs. 50,000 per borrower provided by banks either directly or indirectly through a Self Help Groups (SHGs)/ Joint Liability Groups (JLGs) mechanism or to Non-banking Finance Companies (NBFCs)/ Micro Finance Institutions (MFIs) for on-lending up to Rs. 50,000 per borrower.  </t>
  </si>
  <si>
    <t>6. For details of priority sector, please refer RBI Circular RBI/2006-2007/358 RPCD. No. Plan.BC 13/04.09.01/ 2012-13 July 17, 2012.</t>
  </si>
  <si>
    <t xml:space="preserve">Other Services </t>
  </si>
  <si>
    <t>Mar.21, 2014</t>
  </si>
  <si>
    <t>7. Micro &amp; small enterprises under item 5.2 in Priority Sector item No 5 includes credit to medium enterprises(Rs.369 billion), please refer RBI press release 2013-2014/1009 dated November 18, 2013-Incremental credit to Medium Enterprises to qualify as Priority Sector</t>
  </si>
  <si>
    <t>Mar.20, 2015</t>
  </si>
  <si>
    <t>Mar. 21, 2014 / Mar.22, 2013</t>
  </si>
  <si>
    <t>Mar.20, 2015 /             Mar. 21, 2014</t>
  </si>
  <si>
    <t>Industries</t>
  </si>
  <si>
    <t>Other Industries</t>
  </si>
  <si>
    <t>2.19</t>
  </si>
  <si>
    <t>Other Infrastructure</t>
  </si>
  <si>
    <t>2.18.4</t>
  </si>
  <si>
    <t xml:space="preserve">Roads </t>
  </si>
  <si>
    <t>2.18.3</t>
  </si>
  <si>
    <t>Telecommunications</t>
  </si>
  <si>
    <t>2.18.2</t>
  </si>
  <si>
    <t>Power</t>
  </si>
  <si>
    <t>2.18.1</t>
  </si>
  <si>
    <t>Infrastructure</t>
  </si>
  <si>
    <t>2.18</t>
  </si>
  <si>
    <t>Construction</t>
  </si>
  <si>
    <t>2.17</t>
  </si>
  <si>
    <t>Gems &amp; Jewellery</t>
  </si>
  <si>
    <t>2.16</t>
  </si>
  <si>
    <t>Vehicles, Vehicle Parts &amp; Transport Equipment</t>
  </si>
  <si>
    <t>2.15</t>
  </si>
  <si>
    <t>Others</t>
  </si>
  <si>
    <t>2.14.2</t>
  </si>
  <si>
    <t>Electronics</t>
  </si>
  <si>
    <t>2.14.1</t>
  </si>
  <si>
    <t>All Engineering</t>
  </si>
  <si>
    <t>2.14</t>
  </si>
  <si>
    <t>Other Metal &amp; Metal Product</t>
  </si>
  <si>
    <t>2.13.2</t>
  </si>
  <si>
    <t>Iron &amp; Steel</t>
  </si>
  <si>
    <t>2.13.1</t>
  </si>
  <si>
    <t>Basic Metal &amp; Metal Product</t>
  </si>
  <si>
    <t>2.13</t>
  </si>
  <si>
    <t>Cement &amp; Cement Products</t>
  </si>
  <si>
    <t>2.12</t>
  </si>
  <si>
    <t>Glass &amp; Glassware</t>
  </si>
  <si>
    <t>2.11</t>
  </si>
  <si>
    <t>Rubber, Plastic &amp; their Products</t>
  </si>
  <si>
    <t>2.10</t>
  </si>
  <si>
    <t>2.9.4</t>
  </si>
  <si>
    <t>Petro Chemicals</t>
  </si>
  <si>
    <t>2.9.3</t>
  </si>
  <si>
    <t>Drugs &amp; Pharmaceuticals</t>
  </si>
  <si>
    <t>2.9.2</t>
  </si>
  <si>
    <t>Fertiliser</t>
  </si>
  <si>
    <t>2.9.1</t>
  </si>
  <si>
    <t>Chemicals &amp; Chemical Products</t>
  </si>
  <si>
    <t>2.9</t>
  </si>
  <si>
    <t>Petroleum, Coal Products &amp; Nuclear Fuels</t>
  </si>
  <si>
    <t>2.8</t>
  </si>
  <si>
    <t>Paper &amp; Paper Products</t>
  </si>
  <si>
    <t>2.7</t>
  </si>
  <si>
    <t>Wood &amp; Wood Products</t>
  </si>
  <si>
    <t>2.6</t>
  </si>
  <si>
    <t>Leather &amp; Leather Products</t>
  </si>
  <si>
    <t>2.5</t>
  </si>
  <si>
    <t>Other Textiles</t>
  </si>
  <si>
    <t>2.4.4</t>
  </si>
  <si>
    <t>Man-Made Textiles</t>
  </si>
  <si>
    <t>2.4.3</t>
  </si>
  <si>
    <t>Jute Textiles</t>
  </si>
  <si>
    <t>2.4.2</t>
  </si>
  <si>
    <t>Cotton Textiles</t>
  </si>
  <si>
    <t>2.4.1</t>
  </si>
  <si>
    <t>Textiles</t>
  </si>
  <si>
    <t>2.4</t>
  </si>
  <si>
    <t>Beverage &amp; Tobacco</t>
  </si>
  <si>
    <t>2.2.4</t>
  </si>
  <si>
    <t>Tea</t>
  </si>
  <si>
    <t>2.2.3</t>
  </si>
  <si>
    <t>Edible Oils &amp; Vanaspati</t>
  </si>
  <si>
    <t>2.2.2</t>
  </si>
  <si>
    <t>Sugar</t>
  </si>
  <si>
    <t>2.2.1</t>
  </si>
  <si>
    <t>Food Processing</t>
  </si>
  <si>
    <t>Mining &amp; Quarrying (incl. Coal)</t>
  </si>
  <si>
    <t>Industry</t>
  </si>
  <si>
    <t>Statement 2: Industry-wise Deployment of Gross Bank Credit</t>
  </si>
</sst>
</file>

<file path=xl/styles.xml><?xml version="1.0" encoding="utf-8"?>
<styleSheet xmlns="http://schemas.openxmlformats.org/spreadsheetml/2006/main">
  <numFmts count="2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"/>
    <numFmt numFmtId="179" formatCode="[$-409]mmmm\ d\,\ yyyy;@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33" borderId="0" xfId="0" applyFont="1" applyFill="1" applyBorder="1" applyAlignment="1">
      <alignment vertical="top"/>
    </xf>
    <xf numFmtId="0" fontId="40" fillId="33" borderId="0" xfId="0" applyFont="1" applyFill="1" applyBorder="1" applyAlignment="1">
      <alignment vertical="top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 vertical="top"/>
    </xf>
    <xf numFmtId="178" fontId="0" fillId="33" borderId="0" xfId="0" applyNumberFormat="1" applyFont="1" applyFill="1" applyAlignment="1">
      <alignment vertical="top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horizontal="left" vertical="top"/>
    </xf>
    <xf numFmtId="0" fontId="0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/>
    </xf>
    <xf numFmtId="178" fontId="2" fillId="33" borderId="0" xfId="0" applyNumberFormat="1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top"/>
    </xf>
    <xf numFmtId="1" fontId="0" fillId="33" borderId="10" xfId="0" applyNumberFormat="1" applyFill="1" applyBorder="1" applyAlignment="1">
      <alignment/>
    </xf>
    <xf numFmtId="1" fontId="0" fillId="33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left" vertical="top"/>
    </xf>
    <xf numFmtId="1" fontId="2" fillId="34" borderId="10" xfId="0" applyNumberFormat="1" applyFont="1" applyFill="1" applyBorder="1" applyAlignment="1">
      <alignment/>
    </xf>
    <xf numFmtId="178" fontId="2" fillId="34" borderId="10" xfId="0" applyNumberFormat="1" applyFont="1" applyFill="1" applyBorder="1" applyAlignment="1">
      <alignment/>
    </xf>
    <xf numFmtId="179" fontId="2" fillId="33" borderId="11" xfId="0" applyNumberFormat="1" applyFont="1" applyFill="1" applyBorder="1" applyAlignment="1">
      <alignment horizontal="center" vertical="top" wrapText="1"/>
    </xf>
    <xf numFmtId="179" fontId="2" fillId="33" borderId="12" xfId="0" applyNumberFormat="1" applyFont="1" applyFill="1" applyBorder="1" applyAlignment="1">
      <alignment horizontal="center" vertical="top" wrapText="1"/>
    </xf>
    <xf numFmtId="179" fontId="2" fillId="33" borderId="13" xfId="0" applyNumberFormat="1" applyFont="1" applyFill="1" applyBorder="1" applyAlignment="1">
      <alignment horizontal="center" vertical="top" wrapText="1"/>
    </xf>
    <xf numFmtId="1" fontId="2" fillId="33" borderId="10" xfId="0" applyNumberFormat="1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 horizontal="left" vertical="top"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center" vertical="top"/>
    </xf>
    <xf numFmtId="0" fontId="0" fillId="33" borderId="19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horizontal="center" vertical="top"/>
    </xf>
    <xf numFmtId="0" fontId="2" fillId="33" borderId="0" xfId="0" applyFont="1" applyFill="1" applyAlignment="1">
      <alignment/>
    </xf>
    <xf numFmtId="178" fontId="2" fillId="34" borderId="10" xfId="0" applyNumberFormat="1" applyFont="1" applyFill="1" applyBorder="1" applyAlignment="1">
      <alignment horizontal="right"/>
    </xf>
    <xf numFmtId="1" fontId="2" fillId="34" borderId="10" xfId="0" applyNumberFormat="1" applyFont="1" applyFill="1" applyBorder="1" applyAlignment="1">
      <alignment/>
    </xf>
    <xf numFmtId="0" fontId="21" fillId="34" borderId="10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178" fontId="0" fillId="33" borderId="10" xfId="0" applyNumberFormat="1" applyFont="1" applyFill="1" applyBorder="1" applyAlignment="1">
      <alignment horizontal="right"/>
    </xf>
    <xf numFmtId="1" fontId="0" fillId="33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center" vertical="top" wrapText="1"/>
    </xf>
    <xf numFmtId="179" fontId="2" fillId="0" borderId="13" xfId="0" applyNumberFormat="1" applyFont="1" applyBorder="1" applyAlignment="1">
      <alignment horizontal="center" vertical="top" wrapText="1"/>
    </xf>
    <xf numFmtId="0" fontId="0" fillId="33" borderId="13" xfId="0" applyFill="1" applyBorder="1" applyAlignment="1">
      <alignment vertical="top"/>
    </xf>
    <xf numFmtId="0" fontId="0" fillId="0" borderId="21" xfId="0" applyBorder="1" applyAlignment="1">
      <alignment/>
    </xf>
    <xf numFmtId="0" fontId="2" fillId="0" borderId="17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179" fontId="2" fillId="0" borderId="12" xfId="0" applyNumberFormat="1" applyFont="1" applyBorder="1" applyAlignment="1">
      <alignment horizontal="center" vertical="top" wrapText="1"/>
    </xf>
    <xf numFmtId="0" fontId="0" fillId="33" borderId="12" xfId="0" applyFill="1" applyBorder="1" applyAlignment="1">
      <alignment vertical="top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179" fontId="2" fillId="0" borderId="11" xfId="0" applyNumberFormat="1" applyFont="1" applyBorder="1" applyAlignment="1">
      <alignment horizontal="center" vertical="top" wrapText="1"/>
    </xf>
    <xf numFmtId="0" fontId="0" fillId="33" borderId="10" xfId="0" applyFill="1" applyBorder="1" applyAlignment="1">
      <alignment/>
    </xf>
    <xf numFmtId="0" fontId="22" fillId="33" borderId="0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PageLayoutView="0" workbookViewId="0" topLeftCell="A1">
      <selection activeCell="A2" sqref="A2:G2"/>
    </sheetView>
  </sheetViews>
  <sheetFormatPr defaultColWidth="9.140625" defaultRowHeight="12.75"/>
  <cols>
    <col min="1" max="1" width="9.140625" style="5" customWidth="1"/>
    <col min="2" max="2" width="44.00390625" style="5" customWidth="1"/>
    <col min="3" max="7" width="16.7109375" style="5" customWidth="1"/>
    <col min="8" max="8" width="9.140625" style="5" customWidth="1"/>
    <col min="9" max="16384" width="9.140625" style="5" customWidth="1"/>
  </cols>
  <sheetData>
    <row r="1" spans="1:7" ht="12.75">
      <c r="A1" s="13"/>
      <c r="B1" s="13"/>
      <c r="C1" s="13"/>
      <c r="D1" s="13"/>
      <c r="E1" s="13"/>
      <c r="F1" s="13"/>
      <c r="G1" s="13"/>
    </row>
    <row r="2" spans="1:8" ht="12.75" customHeight="1">
      <c r="A2" s="36" t="s">
        <v>0</v>
      </c>
      <c r="B2" s="36"/>
      <c r="C2" s="36"/>
      <c r="D2" s="36"/>
      <c r="E2" s="36"/>
      <c r="F2" s="36"/>
      <c r="G2" s="36"/>
      <c r="H2" s="13"/>
    </row>
    <row r="3" ht="12.75">
      <c r="G3" s="13" t="s">
        <v>1</v>
      </c>
    </row>
    <row r="4" spans="1:7" ht="12.75" customHeight="1">
      <c r="A4" s="30"/>
      <c r="B4" s="31"/>
      <c r="C4" s="31"/>
      <c r="D4" s="31"/>
      <c r="E4" s="31"/>
      <c r="F4" s="31"/>
      <c r="G4" s="31"/>
    </row>
    <row r="5" spans="1:7" ht="12.75">
      <c r="A5" s="7"/>
      <c r="B5" s="7"/>
      <c r="C5" s="41" t="s">
        <v>2</v>
      </c>
      <c r="D5" s="42"/>
      <c r="E5" s="43"/>
      <c r="F5" s="7"/>
      <c r="G5" s="7"/>
    </row>
    <row r="6" spans="1:7" ht="10.5" customHeight="1">
      <c r="A6" s="30" t="s">
        <v>3</v>
      </c>
      <c r="B6" s="30" t="s">
        <v>4</v>
      </c>
      <c r="C6" s="19" t="s">
        <v>5</v>
      </c>
      <c r="D6" s="32" t="s">
        <v>90</v>
      </c>
      <c r="E6" s="32" t="s">
        <v>92</v>
      </c>
      <c r="F6" s="37" t="s">
        <v>93</v>
      </c>
      <c r="G6" s="39" t="s">
        <v>94</v>
      </c>
    </row>
    <row r="7" spans="1:7" ht="13.5" customHeight="1">
      <c r="A7" s="31"/>
      <c r="B7" s="31"/>
      <c r="C7" s="20"/>
      <c r="D7" s="33"/>
      <c r="E7" s="33"/>
      <c r="F7" s="38"/>
      <c r="G7" s="40"/>
    </row>
    <row r="8" spans="1:7" ht="13.5" customHeight="1">
      <c r="A8" s="31"/>
      <c r="B8" s="31"/>
      <c r="C8" s="21"/>
      <c r="D8" s="34"/>
      <c r="E8" s="34"/>
      <c r="F8" s="4" t="s">
        <v>6</v>
      </c>
      <c r="G8" s="4" t="s">
        <v>6</v>
      </c>
    </row>
    <row r="9" spans="1:7" ht="18" customHeight="1">
      <c r="A9" s="16" t="s">
        <v>7</v>
      </c>
      <c r="B9" s="16" t="s">
        <v>8</v>
      </c>
      <c r="C9" s="17">
        <v>49641.77</v>
      </c>
      <c r="D9" s="17">
        <v>56572.31</v>
      </c>
      <c r="E9" s="17">
        <v>61423.29</v>
      </c>
      <c r="F9" s="18">
        <f>(D9-C9)/C9*100</f>
        <v>13.961105738171709</v>
      </c>
      <c r="G9" s="18">
        <f>(E9-D9)/D9*100</f>
        <v>8.574831043667835</v>
      </c>
    </row>
    <row r="10" spans="1:7" ht="18" customHeight="1">
      <c r="A10" s="16" t="s">
        <v>9</v>
      </c>
      <c r="B10" s="16" t="s">
        <v>10</v>
      </c>
      <c r="C10" s="17">
        <v>946.14</v>
      </c>
      <c r="D10" s="17">
        <v>912.23</v>
      </c>
      <c r="E10" s="17">
        <v>993.7</v>
      </c>
      <c r="F10" s="18">
        <f aca="true" t="shared" si="0" ref="F10:F48">(D10-C10)/C10*100</f>
        <v>-3.5840361891474806</v>
      </c>
      <c r="G10" s="18">
        <f aca="true" t="shared" si="1" ref="G10:G48">(E10-D10)/D10*100</f>
        <v>8.930861734431012</v>
      </c>
    </row>
    <row r="11" spans="1:8" ht="18" customHeight="1">
      <c r="A11" s="16" t="s">
        <v>11</v>
      </c>
      <c r="B11" s="16" t="s">
        <v>12</v>
      </c>
      <c r="C11" s="17">
        <v>48695.63</v>
      </c>
      <c r="D11" s="17">
        <v>55660.08</v>
      </c>
      <c r="E11" s="17">
        <v>60429.59</v>
      </c>
      <c r="F11" s="18">
        <f t="shared" si="0"/>
        <v>14.302002048233083</v>
      </c>
      <c r="G11" s="18">
        <f t="shared" si="1"/>
        <v>8.56899594826309</v>
      </c>
      <c r="H11" s="6"/>
    </row>
    <row r="12" spans="1:8" ht="18" customHeight="1">
      <c r="A12" s="16" t="s">
        <v>13</v>
      </c>
      <c r="B12" s="16" t="s">
        <v>14</v>
      </c>
      <c r="C12" s="17">
        <v>5899.14</v>
      </c>
      <c r="D12" s="17">
        <v>6694.38</v>
      </c>
      <c r="E12" s="17">
        <v>7700.3</v>
      </c>
      <c r="F12" s="18">
        <f t="shared" si="0"/>
        <v>13.480609037927557</v>
      </c>
      <c r="G12" s="18">
        <f t="shared" si="1"/>
        <v>15.026335523229934</v>
      </c>
      <c r="H12" s="6"/>
    </row>
    <row r="13" spans="1:8" ht="18" customHeight="1">
      <c r="A13" s="16" t="s">
        <v>15</v>
      </c>
      <c r="B13" s="16" t="s">
        <v>16</v>
      </c>
      <c r="C13" s="17">
        <v>22301.79</v>
      </c>
      <c r="D13" s="17">
        <v>25228.76</v>
      </c>
      <c r="E13" s="17">
        <v>26651.19</v>
      </c>
      <c r="F13" s="18">
        <f t="shared" si="0"/>
        <v>13.124372527945056</v>
      </c>
      <c r="G13" s="18">
        <f t="shared" si="1"/>
        <v>5.63812886562796</v>
      </c>
      <c r="H13" s="6"/>
    </row>
    <row r="14" spans="1:8" ht="18" customHeight="1">
      <c r="A14" s="7" t="s">
        <v>17</v>
      </c>
      <c r="B14" s="7" t="s">
        <v>18</v>
      </c>
      <c r="C14" s="14">
        <v>2843.48</v>
      </c>
      <c r="D14" s="14">
        <v>3517.03</v>
      </c>
      <c r="E14" s="23">
        <v>3834.5</v>
      </c>
      <c r="F14" s="24">
        <f t="shared" si="0"/>
        <v>23.687523738517598</v>
      </c>
      <c r="G14" s="24">
        <f t="shared" si="1"/>
        <v>9.026650327122594</v>
      </c>
      <c r="H14" s="6"/>
    </row>
    <row r="15" spans="1:8" ht="18" customHeight="1">
      <c r="A15" s="7" t="s">
        <v>19</v>
      </c>
      <c r="B15" s="7" t="s">
        <v>20</v>
      </c>
      <c r="C15" s="14">
        <v>1247.04</v>
      </c>
      <c r="D15" s="14">
        <v>1274.08</v>
      </c>
      <c r="E15" s="23">
        <v>1278.29</v>
      </c>
      <c r="F15" s="24">
        <f t="shared" si="0"/>
        <v>2.168334616371565</v>
      </c>
      <c r="G15" s="24">
        <f t="shared" si="1"/>
        <v>0.33043450960693493</v>
      </c>
      <c r="H15" s="6"/>
    </row>
    <row r="16" spans="1:8" ht="18" customHeight="1">
      <c r="A16" s="7" t="s">
        <v>21</v>
      </c>
      <c r="B16" s="7" t="s">
        <v>22</v>
      </c>
      <c r="C16" s="14">
        <v>18211.27</v>
      </c>
      <c r="D16" s="14">
        <v>20437.65</v>
      </c>
      <c r="E16" s="23">
        <v>21538.41</v>
      </c>
      <c r="F16" s="24">
        <f t="shared" si="0"/>
        <v>12.22528686906515</v>
      </c>
      <c r="G16" s="24">
        <f t="shared" si="1"/>
        <v>5.385942121525705</v>
      </c>
      <c r="H16" s="6"/>
    </row>
    <row r="17" spans="1:8" ht="18" customHeight="1">
      <c r="A17" s="16" t="s">
        <v>23</v>
      </c>
      <c r="B17" s="16" t="s">
        <v>24</v>
      </c>
      <c r="C17" s="17">
        <v>11518.86</v>
      </c>
      <c r="D17" s="17">
        <v>13370.33</v>
      </c>
      <c r="E17" s="17">
        <v>14120.02</v>
      </c>
      <c r="F17" s="18">
        <f t="shared" si="0"/>
        <v>16.073378789220456</v>
      </c>
      <c r="G17" s="18">
        <f t="shared" si="1"/>
        <v>5.607116653066906</v>
      </c>
      <c r="H17" s="6"/>
    </row>
    <row r="18" spans="1:8" ht="18" customHeight="1">
      <c r="A18" s="7" t="s">
        <v>25</v>
      </c>
      <c r="B18" s="7" t="s">
        <v>26</v>
      </c>
      <c r="C18" s="14">
        <v>796.3</v>
      </c>
      <c r="D18" s="14">
        <v>895.03</v>
      </c>
      <c r="E18" s="23">
        <v>881.12</v>
      </c>
      <c r="F18" s="25">
        <f t="shared" si="0"/>
        <v>12.39859349491398</v>
      </c>
      <c r="G18" s="25">
        <f t="shared" si="1"/>
        <v>-1.5541378501279253</v>
      </c>
      <c r="H18" s="6"/>
    </row>
    <row r="19" spans="1:8" ht="18" customHeight="1">
      <c r="A19" s="7" t="s">
        <v>27</v>
      </c>
      <c r="B19" s="7" t="s">
        <v>28</v>
      </c>
      <c r="C19" s="14">
        <v>169.1</v>
      </c>
      <c r="D19" s="14">
        <v>175.58</v>
      </c>
      <c r="E19" s="23">
        <v>166.62</v>
      </c>
      <c r="F19" s="25">
        <f t="shared" si="0"/>
        <v>3.832052040212903</v>
      </c>
      <c r="G19" s="25">
        <f t="shared" si="1"/>
        <v>-5.103086911948973</v>
      </c>
      <c r="H19" s="6"/>
    </row>
    <row r="20" spans="1:8" ht="18" customHeight="1">
      <c r="A20" s="7" t="s">
        <v>29</v>
      </c>
      <c r="B20" s="7" t="s">
        <v>30</v>
      </c>
      <c r="C20" s="14">
        <v>354.41</v>
      </c>
      <c r="D20" s="14">
        <v>391.77</v>
      </c>
      <c r="E20" s="23">
        <v>363.76</v>
      </c>
      <c r="F20" s="25">
        <f t="shared" si="0"/>
        <v>10.541463276995557</v>
      </c>
      <c r="G20" s="25">
        <f t="shared" si="1"/>
        <v>-7.149603083441813</v>
      </c>
      <c r="H20" s="6"/>
    </row>
    <row r="21" spans="1:8" ht="18" customHeight="1">
      <c r="A21" s="7" t="s">
        <v>31</v>
      </c>
      <c r="B21" s="7" t="s">
        <v>32</v>
      </c>
      <c r="C21" s="14">
        <v>82.2</v>
      </c>
      <c r="D21" s="14">
        <f>107.76-8.89</f>
        <v>98.87</v>
      </c>
      <c r="E21" s="23">
        <v>99.93</v>
      </c>
      <c r="F21" s="25">
        <f t="shared" si="0"/>
        <v>20.279805352798057</v>
      </c>
      <c r="G21" s="25">
        <f t="shared" si="1"/>
        <v>1.0721148983513726</v>
      </c>
      <c r="H21" s="6"/>
    </row>
    <row r="22" spans="1:8" ht="18" customHeight="1">
      <c r="A22" s="7" t="s">
        <v>33</v>
      </c>
      <c r="B22" s="7" t="s">
        <v>34</v>
      </c>
      <c r="C22" s="14">
        <v>564.21</v>
      </c>
      <c r="D22" s="14">
        <v>707.04</v>
      </c>
      <c r="E22" s="23">
        <v>747.37</v>
      </c>
      <c r="F22" s="25">
        <f t="shared" si="0"/>
        <v>25.315042271494644</v>
      </c>
      <c r="G22" s="25">
        <f t="shared" si="1"/>
        <v>5.704062004978508</v>
      </c>
      <c r="H22" s="6"/>
    </row>
    <row r="23" spans="1:8" ht="18" customHeight="1">
      <c r="A23" s="7" t="s">
        <v>35</v>
      </c>
      <c r="B23" s="7" t="s">
        <v>36</v>
      </c>
      <c r="C23" s="14">
        <v>2759.53</v>
      </c>
      <c r="D23" s="14">
        <v>3227.81</v>
      </c>
      <c r="E23" s="23">
        <v>3619.11</v>
      </c>
      <c r="F23" s="25">
        <f t="shared" si="0"/>
        <v>16.96955640996835</v>
      </c>
      <c r="G23" s="25">
        <f t="shared" si="1"/>
        <v>12.12277054721313</v>
      </c>
      <c r="H23" s="6"/>
    </row>
    <row r="24" spans="1:8" ht="18" customHeight="1">
      <c r="A24" s="7" t="s">
        <v>37</v>
      </c>
      <c r="B24" s="7" t="s">
        <v>38</v>
      </c>
      <c r="C24" s="14">
        <v>1500.99</v>
      </c>
      <c r="D24" s="14">
        <v>1701.22</v>
      </c>
      <c r="E24" s="23">
        <v>1848.18</v>
      </c>
      <c r="F24" s="25">
        <f t="shared" si="0"/>
        <v>13.33986235751071</v>
      </c>
      <c r="G24" s="25">
        <f t="shared" si="1"/>
        <v>8.638506483582372</v>
      </c>
      <c r="H24" s="6"/>
    </row>
    <row r="25" spans="1:8" ht="18" customHeight="1">
      <c r="A25" s="7" t="s">
        <v>39</v>
      </c>
      <c r="B25" s="7" t="s">
        <v>40</v>
      </c>
      <c r="C25" s="14">
        <v>1258.54</v>
      </c>
      <c r="D25" s="14">
        <v>1526.59</v>
      </c>
      <c r="E25" s="23">
        <v>1770.93</v>
      </c>
      <c r="F25" s="25">
        <f t="shared" si="0"/>
        <v>21.298488725030587</v>
      </c>
      <c r="G25" s="25">
        <f t="shared" si="1"/>
        <v>16.005607268487292</v>
      </c>
      <c r="H25" s="6"/>
    </row>
    <row r="26" spans="1:8" ht="18" customHeight="1">
      <c r="A26" s="7" t="s">
        <v>41</v>
      </c>
      <c r="B26" s="7" t="s">
        <v>42</v>
      </c>
      <c r="C26" s="14">
        <v>1260.7</v>
      </c>
      <c r="D26" s="14">
        <v>1543.56</v>
      </c>
      <c r="E26" s="23">
        <v>1680.19</v>
      </c>
      <c r="F26" s="25">
        <f t="shared" si="0"/>
        <v>22.43674149282144</v>
      </c>
      <c r="G26" s="25">
        <f t="shared" si="1"/>
        <v>8.851615745419686</v>
      </c>
      <c r="H26" s="6"/>
    </row>
    <row r="27" spans="1:8" ht="18" customHeight="1">
      <c r="A27" s="7" t="s">
        <v>43</v>
      </c>
      <c r="B27" s="7" t="s">
        <v>44</v>
      </c>
      <c r="C27" s="14">
        <v>2602.57</v>
      </c>
      <c r="D27" s="14">
        <v>2946.42</v>
      </c>
      <c r="E27" s="23">
        <v>3135.92</v>
      </c>
      <c r="F27" s="25">
        <f t="shared" si="0"/>
        <v>13.2119405049624</v>
      </c>
      <c r="G27" s="25">
        <f t="shared" si="1"/>
        <v>6.431533861431839</v>
      </c>
      <c r="H27" s="6"/>
    </row>
    <row r="28" spans="1:8" ht="18" customHeight="1">
      <c r="A28" s="8">
        <v>3.9</v>
      </c>
      <c r="B28" s="7" t="s">
        <v>89</v>
      </c>
      <c r="C28" s="15">
        <v>2929.83</v>
      </c>
      <c r="D28" s="15">
        <v>3375.36</v>
      </c>
      <c r="E28" s="23">
        <v>3426.01</v>
      </c>
      <c r="F28" s="25">
        <f t="shared" si="0"/>
        <v>15.206684346873375</v>
      </c>
      <c r="G28" s="25">
        <f t="shared" si="1"/>
        <v>1.5005806788016713</v>
      </c>
      <c r="H28" s="6"/>
    </row>
    <row r="29" spans="1:8" ht="18" customHeight="1">
      <c r="A29" s="16" t="s">
        <v>45</v>
      </c>
      <c r="B29" s="16" t="s">
        <v>46</v>
      </c>
      <c r="C29" s="17">
        <v>8975.84</v>
      </c>
      <c r="D29" s="17">
        <v>10366.61</v>
      </c>
      <c r="E29" s="17">
        <v>11958.08</v>
      </c>
      <c r="F29" s="18">
        <f t="shared" si="0"/>
        <v>15.4945943777964</v>
      </c>
      <c r="G29" s="18">
        <f t="shared" si="1"/>
        <v>15.351884560140675</v>
      </c>
      <c r="H29" s="6"/>
    </row>
    <row r="30" spans="1:8" ht="18" customHeight="1">
      <c r="A30" s="7" t="s">
        <v>47</v>
      </c>
      <c r="B30" s="7" t="s">
        <v>48</v>
      </c>
      <c r="C30" s="14">
        <v>83.81</v>
      </c>
      <c r="D30" s="14">
        <v>128.28</v>
      </c>
      <c r="E30" s="23">
        <v>153.07</v>
      </c>
      <c r="F30" s="24">
        <f t="shared" si="0"/>
        <v>53.06049397446605</v>
      </c>
      <c r="G30" s="24">
        <f t="shared" si="1"/>
        <v>19.32491425007795</v>
      </c>
      <c r="H30" s="6"/>
    </row>
    <row r="31" spans="1:8" ht="18" customHeight="1">
      <c r="A31" s="7" t="s">
        <v>49</v>
      </c>
      <c r="B31" s="7" t="s">
        <v>50</v>
      </c>
      <c r="C31" s="14">
        <v>4566.65</v>
      </c>
      <c r="D31" s="14">
        <v>5408.19</v>
      </c>
      <c r="E31" s="23">
        <v>6308.84</v>
      </c>
      <c r="F31" s="24">
        <f t="shared" si="0"/>
        <v>18.427950466972508</v>
      </c>
      <c r="G31" s="24">
        <f t="shared" si="1"/>
        <v>16.653445977304806</v>
      </c>
      <c r="H31" s="6"/>
    </row>
    <row r="32" spans="1:8" ht="16.5" customHeight="1">
      <c r="A32" s="7" t="s">
        <v>51</v>
      </c>
      <c r="B32" s="9" t="s">
        <v>52</v>
      </c>
      <c r="C32" s="14">
        <v>610.87</v>
      </c>
      <c r="D32" s="14">
        <v>641.03</v>
      </c>
      <c r="E32" s="23">
        <v>629.28</v>
      </c>
      <c r="F32" s="24">
        <f t="shared" si="0"/>
        <v>4.937220685252177</v>
      </c>
      <c r="G32" s="24">
        <f t="shared" si="1"/>
        <v>-1.8329875356847576</v>
      </c>
      <c r="H32" s="6"/>
    </row>
    <row r="33" spans="1:8" ht="18" customHeight="1">
      <c r="A33" s="7" t="s">
        <v>53</v>
      </c>
      <c r="B33" s="7" t="s">
        <v>54</v>
      </c>
      <c r="C33" s="14">
        <v>31.09</v>
      </c>
      <c r="D33" s="14">
        <v>38.48</v>
      </c>
      <c r="E33" s="23">
        <v>46.77</v>
      </c>
      <c r="F33" s="24">
        <f t="shared" si="0"/>
        <v>23.769700868446435</v>
      </c>
      <c r="G33" s="24">
        <f t="shared" si="1"/>
        <v>21.543659043659062</v>
      </c>
      <c r="H33" s="6"/>
    </row>
    <row r="34" spans="1:8" ht="18" customHeight="1">
      <c r="A34" s="7" t="s">
        <v>55</v>
      </c>
      <c r="B34" s="7" t="s">
        <v>56</v>
      </c>
      <c r="C34" s="14">
        <v>249.12</v>
      </c>
      <c r="D34" s="14">
        <v>248.56</v>
      </c>
      <c r="E34" s="23">
        <v>304.71</v>
      </c>
      <c r="F34" s="24">
        <f t="shared" si="0"/>
        <v>-0.2247912652536939</v>
      </c>
      <c r="G34" s="24">
        <f t="shared" si="1"/>
        <v>22.590119085934976</v>
      </c>
      <c r="H34" s="6"/>
    </row>
    <row r="35" spans="1:8" ht="18" customHeight="1">
      <c r="A35" s="7" t="s">
        <v>57</v>
      </c>
      <c r="B35" s="7" t="s">
        <v>58</v>
      </c>
      <c r="C35" s="14">
        <v>549.7</v>
      </c>
      <c r="D35" s="14">
        <v>600.17</v>
      </c>
      <c r="E35" s="23">
        <v>634.13</v>
      </c>
      <c r="F35" s="24">
        <f t="shared" si="0"/>
        <v>9.181371657267585</v>
      </c>
      <c r="G35" s="24">
        <f t="shared" si="1"/>
        <v>5.6583967875768595</v>
      </c>
      <c r="H35" s="6"/>
    </row>
    <row r="36" spans="1:8" ht="18" customHeight="1">
      <c r="A36" s="7" t="s">
        <v>59</v>
      </c>
      <c r="B36" s="7" t="s">
        <v>60</v>
      </c>
      <c r="C36" s="14">
        <v>1110.89</v>
      </c>
      <c r="D36" s="14">
        <v>1304.15</v>
      </c>
      <c r="E36" s="23">
        <v>1504.87</v>
      </c>
      <c r="F36" s="24">
        <f t="shared" si="0"/>
        <v>17.396861975533128</v>
      </c>
      <c r="G36" s="24">
        <f t="shared" si="1"/>
        <v>15.39086761492158</v>
      </c>
      <c r="H36" s="6"/>
    </row>
    <row r="37" spans="1:8" ht="18" customHeight="1">
      <c r="A37" s="7" t="s">
        <v>61</v>
      </c>
      <c r="B37" s="7" t="s">
        <v>62</v>
      </c>
      <c r="C37" s="14">
        <v>1773.72</v>
      </c>
      <c r="D37" s="14">
        <v>1997.75</v>
      </c>
      <c r="E37" s="23">
        <v>2376.4</v>
      </c>
      <c r="F37" s="24">
        <f t="shared" si="0"/>
        <v>12.630516654263355</v>
      </c>
      <c r="G37" s="24">
        <f t="shared" si="1"/>
        <v>18.953823050932304</v>
      </c>
      <c r="H37" s="6"/>
    </row>
    <row r="38" spans="1:8" ht="18" customHeight="1">
      <c r="A38" s="16" t="s">
        <v>63</v>
      </c>
      <c r="B38" s="16" t="s">
        <v>64</v>
      </c>
      <c r="C38" s="17">
        <v>15397.96</v>
      </c>
      <c r="D38" s="17">
        <v>18781</v>
      </c>
      <c r="E38" s="17">
        <v>20222.33</v>
      </c>
      <c r="F38" s="18">
        <f t="shared" si="0"/>
        <v>21.97070261255388</v>
      </c>
      <c r="G38" s="18">
        <f t="shared" si="1"/>
        <v>7.674404983760192</v>
      </c>
      <c r="H38" s="6"/>
    </row>
    <row r="39" spans="1:8" ht="18" customHeight="1">
      <c r="A39" s="7" t="s">
        <v>65</v>
      </c>
      <c r="B39" s="7" t="s">
        <v>14</v>
      </c>
      <c r="C39" s="14">
        <v>5899.14</v>
      </c>
      <c r="D39" s="14">
        <v>6694.38</v>
      </c>
      <c r="E39" s="23">
        <v>7700.3</v>
      </c>
      <c r="F39" s="24">
        <f t="shared" si="0"/>
        <v>13.480609037927557</v>
      </c>
      <c r="G39" s="24">
        <f t="shared" si="1"/>
        <v>15.026335523229934</v>
      </c>
      <c r="H39" s="6"/>
    </row>
    <row r="40" spans="1:8" s="12" customFormat="1" ht="18" customHeight="1">
      <c r="A40" s="10" t="s">
        <v>66</v>
      </c>
      <c r="B40" s="10" t="s">
        <v>67</v>
      </c>
      <c r="C40" s="22">
        <v>5622.96</v>
      </c>
      <c r="D40" s="22">
        <v>7511</v>
      </c>
      <c r="E40" s="22">
        <v>8066.49</v>
      </c>
      <c r="F40" s="26">
        <f t="shared" si="0"/>
        <v>33.577332934966634</v>
      </c>
      <c r="G40" s="26">
        <f t="shared" si="1"/>
        <v>7.3956863267208055</v>
      </c>
      <c r="H40" s="11"/>
    </row>
    <row r="41" spans="1:8" ht="18" customHeight="1">
      <c r="A41" s="7" t="s">
        <v>68</v>
      </c>
      <c r="B41" s="7" t="s">
        <v>69</v>
      </c>
      <c r="C41" s="14">
        <v>2843.48</v>
      </c>
      <c r="D41" s="14">
        <v>3852</v>
      </c>
      <c r="E41" s="23">
        <v>3834.5</v>
      </c>
      <c r="F41" s="24">
        <f t="shared" si="0"/>
        <v>35.46780705332902</v>
      </c>
      <c r="G41" s="24">
        <f t="shared" si="1"/>
        <v>-0.45430944963655245</v>
      </c>
      <c r="H41" s="6"/>
    </row>
    <row r="42" spans="1:8" ht="18" customHeight="1">
      <c r="A42" s="7" t="s">
        <v>70</v>
      </c>
      <c r="B42" s="7" t="s">
        <v>24</v>
      </c>
      <c r="C42" s="14">
        <v>2779.4700000000003</v>
      </c>
      <c r="D42" s="14">
        <v>3659</v>
      </c>
      <c r="E42" s="23">
        <v>4231.99</v>
      </c>
      <c r="F42" s="24">
        <f t="shared" si="0"/>
        <v>31.643802595458837</v>
      </c>
      <c r="G42" s="24">
        <f t="shared" si="1"/>
        <v>15.659743099207427</v>
      </c>
      <c r="H42" s="6"/>
    </row>
    <row r="43" spans="1:8" ht="18" customHeight="1">
      <c r="A43" s="7" t="s">
        <v>71</v>
      </c>
      <c r="B43" s="7" t="s">
        <v>72</v>
      </c>
      <c r="C43" s="14">
        <v>2672.03</v>
      </c>
      <c r="D43" s="14">
        <v>3034</v>
      </c>
      <c r="E43" s="23">
        <v>3236.87</v>
      </c>
      <c r="F43" s="24">
        <f t="shared" si="0"/>
        <v>13.546629341736423</v>
      </c>
      <c r="G43" s="24">
        <f t="shared" si="1"/>
        <v>6.686552406064597</v>
      </c>
      <c r="H43" s="6"/>
    </row>
    <row r="44" spans="1:8" ht="18" customHeight="1">
      <c r="A44" s="7" t="s">
        <v>73</v>
      </c>
      <c r="B44" s="7" t="s">
        <v>74</v>
      </c>
      <c r="C44" s="14">
        <v>165.07</v>
      </c>
      <c r="D44" s="14">
        <v>174.18</v>
      </c>
      <c r="E44" s="23">
        <v>178.33</v>
      </c>
      <c r="F44" s="24">
        <f t="shared" si="0"/>
        <v>5.518870782092454</v>
      </c>
      <c r="G44" s="24">
        <f t="shared" si="1"/>
        <v>2.3825927201745354</v>
      </c>
      <c r="H44" s="6"/>
    </row>
    <row r="45" spans="1:8" ht="18" customHeight="1">
      <c r="A45" s="7" t="s">
        <v>75</v>
      </c>
      <c r="B45" s="7" t="s">
        <v>76</v>
      </c>
      <c r="C45" s="14">
        <v>526.12</v>
      </c>
      <c r="D45" s="14">
        <v>579.02</v>
      </c>
      <c r="E45" s="23">
        <v>592.05</v>
      </c>
      <c r="F45" s="24">
        <f t="shared" si="0"/>
        <v>10.054740363415187</v>
      </c>
      <c r="G45" s="24">
        <f t="shared" si="1"/>
        <v>2.2503540464923444</v>
      </c>
      <c r="H45" s="6"/>
    </row>
    <row r="46" spans="1:8" ht="18" customHeight="1">
      <c r="A46" s="7" t="s">
        <v>77</v>
      </c>
      <c r="B46" s="7" t="s">
        <v>78</v>
      </c>
      <c r="C46" s="14">
        <v>1.24</v>
      </c>
      <c r="D46" s="14">
        <v>1.6</v>
      </c>
      <c r="E46" s="23">
        <v>3.49</v>
      </c>
      <c r="F46" s="24">
        <f t="shared" si="0"/>
        <v>29.032258064516135</v>
      </c>
      <c r="G46" s="24">
        <f t="shared" si="1"/>
        <v>118.12499999999999</v>
      </c>
      <c r="H46" s="6"/>
    </row>
    <row r="47" spans="1:8" ht="18" customHeight="1">
      <c r="A47" s="7" t="s">
        <v>79</v>
      </c>
      <c r="B47" s="7" t="s">
        <v>80</v>
      </c>
      <c r="C47" s="14">
        <v>2733.98</v>
      </c>
      <c r="D47" s="14">
        <v>3862.37</v>
      </c>
      <c r="E47" s="23">
        <v>4050.83</v>
      </c>
      <c r="F47" s="24">
        <f t="shared" si="0"/>
        <v>41.27279643596514</v>
      </c>
      <c r="G47" s="24">
        <f t="shared" si="1"/>
        <v>4.879387526311566</v>
      </c>
      <c r="H47" s="6"/>
    </row>
    <row r="48" spans="1:8" ht="18" customHeight="1">
      <c r="A48" s="7" t="s">
        <v>81</v>
      </c>
      <c r="B48" s="7" t="s">
        <v>82</v>
      </c>
      <c r="C48" s="14">
        <v>422.34</v>
      </c>
      <c r="D48" s="14">
        <v>483.13</v>
      </c>
      <c r="E48" s="23">
        <v>426.26</v>
      </c>
      <c r="F48" s="24">
        <f t="shared" si="0"/>
        <v>14.393616517497756</v>
      </c>
      <c r="G48" s="24">
        <f t="shared" si="1"/>
        <v>-11.771158901330905</v>
      </c>
      <c r="H48" s="6"/>
    </row>
    <row r="49" spans="1:7" s="3" customFormat="1" ht="14.25" customHeight="1">
      <c r="A49" s="1" t="s">
        <v>83</v>
      </c>
      <c r="B49" s="1"/>
      <c r="C49" s="1"/>
      <c r="D49" s="1"/>
      <c r="E49" s="1"/>
      <c r="F49" s="1"/>
      <c r="G49" s="1"/>
    </row>
    <row r="50" spans="1:7" s="3" customFormat="1" ht="16.5" customHeight="1">
      <c r="A50" s="28" t="s">
        <v>84</v>
      </c>
      <c r="B50" s="29"/>
      <c r="C50" s="29"/>
      <c r="D50" s="29"/>
      <c r="E50" s="29"/>
      <c r="F50" s="29"/>
      <c r="G50" s="1"/>
    </row>
    <row r="51" spans="1:7" s="3" customFormat="1" ht="13.5" customHeight="1">
      <c r="A51" s="28" t="s">
        <v>85</v>
      </c>
      <c r="B51" s="29"/>
      <c r="C51" s="29"/>
      <c r="D51" s="29"/>
      <c r="E51" s="29"/>
      <c r="F51" s="29"/>
      <c r="G51" s="2"/>
    </row>
    <row r="52" spans="1:7" s="3" customFormat="1" ht="12.75" customHeight="1">
      <c r="A52" s="35" t="s">
        <v>86</v>
      </c>
      <c r="B52" s="29"/>
      <c r="C52" s="29"/>
      <c r="D52" s="29"/>
      <c r="E52" s="29"/>
      <c r="F52" s="29"/>
      <c r="G52" s="29"/>
    </row>
    <row r="53" spans="1:7" s="3" customFormat="1" ht="27" customHeight="1">
      <c r="A53" s="35" t="s">
        <v>87</v>
      </c>
      <c r="B53" s="29"/>
      <c r="C53" s="29"/>
      <c r="D53" s="29"/>
      <c r="E53" s="29"/>
      <c r="F53" s="29"/>
      <c r="G53" s="29"/>
    </row>
    <row r="54" spans="1:7" s="3" customFormat="1" ht="12.75" customHeight="1">
      <c r="A54" s="35" t="s">
        <v>88</v>
      </c>
      <c r="B54" s="29"/>
      <c r="C54" s="29"/>
      <c r="D54" s="29"/>
      <c r="E54" s="29"/>
      <c r="F54" s="29"/>
      <c r="G54" s="29"/>
    </row>
    <row r="55" spans="1:7" s="3" customFormat="1" ht="23.25" customHeight="1">
      <c r="A55" s="35" t="s">
        <v>91</v>
      </c>
      <c r="B55" s="29"/>
      <c r="C55" s="29"/>
      <c r="D55" s="29"/>
      <c r="E55" s="29"/>
      <c r="F55" s="29"/>
      <c r="G55" s="29"/>
    </row>
  </sheetData>
  <sheetProtection/>
  <mergeCells count="15">
    <mergeCell ref="A53:G53"/>
    <mergeCell ref="A55:G55"/>
    <mergeCell ref="A52:G52"/>
    <mergeCell ref="A54:G54"/>
    <mergeCell ref="A2:G2"/>
    <mergeCell ref="F6:F7"/>
    <mergeCell ref="G6:G7"/>
    <mergeCell ref="C5:E5"/>
    <mergeCell ref="A50:F50"/>
    <mergeCell ref="A51:F51"/>
    <mergeCell ref="A4:G4"/>
    <mergeCell ref="A6:A8"/>
    <mergeCell ref="B6:B8"/>
    <mergeCell ref="D6:D8"/>
    <mergeCell ref="E6:E8"/>
  </mergeCells>
  <printOptions/>
  <pageMargins left="0.7" right="0.25" top="0.62" bottom="0.75" header="0.3" footer="0.3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7.421875" style="3" customWidth="1"/>
    <col min="2" max="2" width="43.00390625" style="3" customWidth="1"/>
    <col min="3" max="3" width="18.28125" style="3" customWidth="1"/>
    <col min="4" max="4" width="19.00390625" style="3" customWidth="1"/>
    <col min="5" max="5" width="18.28125" style="3" customWidth="1"/>
    <col min="6" max="7" width="18.7109375" style="3" customWidth="1"/>
    <col min="8" max="16384" width="9.140625" style="3" customWidth="1"/>
  </cols>
  <sheetData>
    <row r="1" spans="1:7" ht="12.75">
      <c r="A1" s="27"/>
      <c r="B1" s="27"/>
      <c r="C1" s="27"/>
      <c r="D1" s="27"/>
      <c r="E1" s="27"/>
      <c r="F1" s="27"/>
      <c r="G1" s="27"/>
    </row>
    <row r="2" spans="1:7" ht="12.75" customHeight="1">
      <c r="A2" s="71" t="s">
        <v>170</v>
      </c>
      <c r="B2" s="71"/>
      <c r="C2" s="71"/>
      <c r="D2" s="71"/>
      <c r="E2" s="71"/>
      <c r="F2" s="71"/>
      <c r="G2" s="71"/>
    </row>
    <row r="3" spans="1:7" ht="12.75" customHeight="1">
      <c r="A3" s="70"/>
      <c r="B3" s="70"/>
      <c r="C3" s="70"/>
      <c r="D3" s="70"/>
      <c r="E3" s="70"/>
      <c r="F3" s="70"/>
      <c r="G3" s="70"/>
    </row>
    <row r="4" spans="1:7" ht="12.75" customHeight="1">
      <c r="A4" s="69"/>
      <c r="B4" s="69"/>
      <c r="C4" s="69"/>
      <c r="D4" s="69"/>
      <c r="E4" s="69"/>
      <c r="F4" s="69"/>
      <c r="G4" s="3" t="s">
        <v>1</v>
      </c>
    </row>
    <row r="5" spans="1:7" ht="12.75">
      <c r="A5" s="68"/>
      <c r="B5" s="68"/>
      <c r="C5" s="41" t="s">
        <v>2</v>
      </c>
      <c r="D5" s="42"/>
      <c r="E5" s="43"/>
      <c r="F5" s="68"/>
      <c r="G5" s="68"/>
    </row>
    <row r="6" spans="1:7" s="44" customFormat="1" ht="12.75" customHeight="1">
      <c r="A6" s="32" t="s">
        <v>3</v>
      </c>
      <c r="B6" s="32" t="s">
        <v>169</v>
      </c>
      <c r="C6" s="67" t="s">
        <v>5</v>
      </c>
      <c r="D6" s="66" t="s">
        <v>90</v>
      </c>
      <c r="E6" s="66" t="s">
        <v>92</v>
      </c>
      <c r="F6" s="61" t="s">
        <v>93</v>
      </c>
      <c r="G6" s="65" t="s">
        <v>94</v>
      </c>
    </row>
    <row r="7" spans="1:8" ht="13.5" customHeight="1">
      <c r="A7" s="64"/>
      <c r="B7" s="64"/>
      <c r="C7" s="63"/>
      <c r="D7" s="62"/>
      <c r="E7" s="62"/>
      <c r="F7" s="61"/>
      <c r="G7" s="60"/>
      <c r="H7" s="59"/>
    </row>
    <row r="8" spans="1:7" s="44" customFormat="1" ht="12.75">
      <c r="A8" s="58"/>
      <c r="B8" s="58"/>
      <c r="C8" s="57"/>
      <c r="D8" s="56"/>
      <c r="E8" s="56"/>
      <c r="F8" s="4" t="s">
        <v>6</v>
      </c>
      <c r="G8" s="4" t="s">
        <v>6</v>
      </c>
    </row>
    <row r="9" spans="1:7" s="44" customFormat="1" ht="18" customHeight="1">
      <c r="A9" s="49" t="s">
        <v>17</v>
      </c>
      <c r="B9" s="49" t="s">
        <v>168</v>
      </c>
      <c r="C9" s="48">
        <v>346.39</v>
      </c>
      <c r="D9" s="48">
        <v>353.26</v>
      </c>
      <c r="E9" s="46">
        <v>354.85</v>
      </c>
      <c r="F9" s="45">
        <f>(D9-C9)/C9*100</f>
        <v>1.9833136060509844</v>
      </c>
      <c r="G9" s="45">
        <f>(E9-D9)/D9*100</f>
        <v>0.45009341561457056</v>
      </c>
    </row>
    <row r="10" spans="1:7" s="44" customFormat="1" ht="18" customHeight="1">
      <c r="A10" s="49" t="s">
        <v>19</v>
      </c>
      <c r="B10" s="49" t="s">
        <v>167</v>
      </c>
      <c r="C10" s="48">
        <v>1173.68</v>
      </c>
      <c r="D10" s="48">
        <v>1479.78</v>
      </c>
      <c r="E10" s="46">
        <v>1729.26</v>
      </c>
      <c r="F10" s="45">
        <f>(D10-C10)/C10*100</f>
        <v>26.08036262013495</v>
      </c>
      <c r="G10" s="45">
        <f>(E10-D10)/D10*100</f>
        <v>16.859262863398612</v>
      </c>
    </row>
    <row r="11" spans="1:7" s="50" customFormat="1" ht="18" customHeight="1">
      <c r="A11" s="54" t="s">
        <v>166</v>
      </c>
      <c r="B11" s="54" t="s">
        <v>165</v>
      </c>
      <c r="C11" s="53">
        <v>329.76</v>
      </c>
      <c r="D11" s="53">
        <v>347.76</v>
      </c>
      <c r="E11" s="52">
        <v>415.75</v>
      </c>
      <c r="F11" s="51">
        <f>(D11-C11)/C11*100</f>
        <v>5.458515283842795</v>
      </c>
      <c r="G11" s="51">
        <f>(E11-D11)/D11*100</f>
        <v>19.550839659535317</v>
      </c>
    </row>
    <row r="12" spans="1:7" s="50" customFormat="1" ht="18" customHeight="1">
      <c r="A12" s="54" t="s">
        <v>164</v>
      </c>
      <c r="B12" s="54" t="s">
        <v>163</v>
      </c>
      <c r="C12" s="53">
        <v>170.53</v>
      </c>
      <c r="D12" s="53">
        <v>212.6</v>
      </c>
      <c r="E12" s="52">
        <v>210.75</v>
      </c>
      <c r="F12" s="51">
        <f>(D12-C12)/C12*100</f>
        <v>24.670146015363862</v>
      </c>
      <c r="G12" s="51">
        <f>(E12-D12)/D12*100</f>
        <v>-0.8701787394167424</v>
      </c>
    </row>
    <row r="13" spans="1:7" s="50" customFormat="1" ht="18" customHeight="1">
      <c r="A13" s="54" t="s">
        <v>162</v>
      </c>
      <c r="B13" s="54" t="s">
        <v>161</v>
      </c>
      <c r="C13" s="53">
        <v>25.82</v>
      </c>
      <c r="D13" s="53">
        <v>32.41</v>
      </c>
      <c r="E13" s="52">
        <v>32.06</v>
      </c>
      <c r="F13" s="51">
        <f>(D13-C13)/C13*100</f>
        <v>25.522850503485657</v>
      </c>
      <c r="G13" s="51">
        <f>(E13-D13)/D13*100</f>
        <v>-1.0799136069114297</v>
      </c>
    </row>
    <row r="14" spans="1:7" s="50" customFormat="1" ht="18" customHeight="1">
      <c r="A14" s="54" t="s">
        <v>160</v>
      </c>
      <c r="B14" s="54" t="s">
        <v>114</v>
      </c>
      <c r="C14" s="53">
        <v>647.57</v>
      </c>
      <c r="D14" s="53">
        <v>887.01</v>
      </c>
      <c r="E14" s="52">
        <v>1070.71</v>
      </c>
      <c r="F14" s="51">
        <f>(D14-C14)/C14*100</f>
        <v>36.97515326528405</v>
      </c>
      <c r="G14" s="51">
        <f>(E14-D14)/D14*100</f>
        <v>20.71002581707084</v>
      </c>
    </row>
    <row r="15" spans="1:7" s="44" customFormat="1" ht="18" customHeight="1">
      <c r="A15" s="49" t="s">
        <v>21</v>
      </c>
      <c r="B15" s="49" t="s">
        <v>159</v>
      </c>
      <c r="C15" s="48">
        <v>165.11</v>
      </c>
      <c r="D15" s="48">
        <v>185.99</v>
      </c>
      <c r="E15" s="46">
        <v>191.78</v>
      </c>
      <c r="F15" s="45">
        <f>(D15-C15)/C15*100</f>
        <v>12.646114711404513</v>
      </c>
      <c r="G15" s="45">
        <f>(E15-D15)/D15*100</f>
        <v>3.1130705951932858</v>
      </c>
    </row>
    <row r="16" spans="1:7" s="44" customFormat="1" ht="18" customHeight="1">
      <c r="A16" s="49" t="s">
        <v>158</v>
      </c>
      <c r="B16" s="49" t="s">
        <v>157</v>
      </c>
      <c r="C16" s="48">
        <v>1835.36</v>
      </c>
      <c r="D16" s="48">
        <v>2039.98</v>
      </c>
      <c r="E16" s="46">
        <v>2033.47</v>
      </c>
      <c r="F16" s="45">
        <f>(D16-C16)/C16*100</f>
        <v>11.148766454537537</v>
      </c>
      <c r="G16" s="45">
        <f>(E16-D16)/D16*100</f>
        <v>-0.3191207756938789</v>
      </c>
    </row>
    <row r="17" spans="1:7" s="50" customFormat="1" ht="18" customHeight="1">
      <c r="A17" s="54" t="s">
        <v>156</v>
      </c>
      <c r="B17" s="54" t="s">
        <v>155</v>
      </c>
      <c r="C17" s="53">
        <v>924.95</v>
      </c>
      <c r="D17" s="53">
        <v>1011.22</v>
      </c>
      <c r="E17" s="52">
        <v>1006.02</v>
      </c>
      <c r="F17" s="51">
        <f>(D17-C17)/C17*100</f>
        <v>9.326990648143141</v>
      </c>
      <c r="G17" s="51">
        <f>(E17-D17)/D17*100</f>
        <v>-0.514230335634189</v>
      </c>
    </row>
    <row r="18" spans="1:7" s="50" customFormat="1" ht="18" customHeight="1">
      <c r="A18" s="54" t="s">
        <v>154</v>
      </c>
      <c r="B18" s="54" t="s">
        <v>153</v>
      </c>
      <c r="C18" s="53">
        <v>21.97</v>
      </c>
      <c r="D18" s="53">
        <v>20.08</v>
      </c>
      <c r="E18" s="52">
        <v>22.47</v>
      </c>
      <c r="F18" s="51">
        <f>(D18-C18)/C18*100</f>
        <v>-8.602639963586713</v>
      </c>
      <c r="G18" s="51">
        <f>(E18-D18)/D18*100</f>
        <v>11.902390438247016</v>
      </c>
    </row>
    <row r="19" spans="1:7" s="50" customFormat="1" ht="18" customHeight="1">
      <c r="A19" s="54" t="s">
        <v>152</v>
      </c>
      <c r="B19" s="54" t="s">
        <v>151</v>
      </c>
      <c r="C19" s="53">
        <v>189.07</v>
      </c>
      <c r="D19" s="53">
        <v>215.68</v>
      </c>
      <c r="E19" s="52">
        <v>207.01</v>
      </c>
      <c r="F19" s="51">
        <f>(D19-C19)/C19*100</f>
        <v>14.074152430316822</v>
      </c>
      <c r="G19" s="51">
        <f>(E19-D19)/D19*100</f>
        <v>-4.0198442136498596</v>
      </c>
    </row>
    <row r="20" spans="1:7" s="50" customFormat="1" ht="18" customHeight="1">
      <c r="A20" s="54" t="s">
        <v>150</v>
      </c>
      <c r="B20" s="54" t="s">
        <v>149</v>
      </c>
      <c r="C20" s="53">
        <v>699.36</v>
      </c>
      <c r="D20" s="53">
        <v>793</v>
      </c>
      <c r="E20" s="52">
        <v>797.98</v>
      </c>
      <c r="F20" s="51">
        <f>(D20-C20)/C20*100</f>
        <v>13.389384580187597</v>
      </c>
      <c r="G20" s="51">
        <f>(E20-D20)/D20*100</f>
        <v>0.6279949558638106</v>
      </c>
    </row>
    <row r="21" spans="1:7" s="44" customFormat="1" ht="18" customHeight="1">
      <c r="A21" s="49" t="s">
        <v>148</v>
      </c>
      <c r="B21" s="49" t="s">
        <v>147</v>
      </c>
      <c r="C21" s="48">
        <v>86.73</v>
      </c>
      <c r="D21" s="48">
        <v>102.66</v>
      </c>
      <c r="E21" s="46">
        <v>103.74</v>
      </c>
      <c r="F21" s="45">
        <f>(D21-C21)/C21*100</f>
        <v>18.3673469387755</v>
      </c>
      <c r="G21" s="45">
        <f>(E21-D21)/D21*100</f>
        <v>1.0520163646990048</v>
      </c>
    </row>
    <row r="22" spans="1:7" s="44" customFormat="1" ht="18" customHeight="1">
      <c r="A22" s="49" t="s">
        <v>146</v>
      </c>
      <c r="B22" s="49" t="s">
        <v>145</v>
      </c>
      <c r="C22" s="48">
        <v>76.69</v>
      </c>
      <c r="D22" s="48">
        <v>93.5</v>
      </c>
      <c r="E22" s="46">
        <v>97.32</v>
      </c>
      <c r="F22" s="45">
        <f>(D22-C22)/C22*100</f>
        <v>21.919415829964798</v>
      </c>
      <c r="G22" s="45">
        <f>(E22-D22)/D22*100</f>
        <v>4.0855614973261964</v>
      </c>
    </row>
    <row r="23" spans="1:7" s="44" customFormat="1" ht="18" customHeight="1">
      <c r="A23" s="49" t="s">
        <v>144</v>
      </c>
      <c r="B23" s="49" t="s">
        <v>143</v>
      </c>
      <c r="C23" s="48">
        <v>282.67</v>
      </c>
      <c r="D23" s="48">
        <v>331.4</v>
      </c>
      <c r="E23" s="46">
        <v>348.16</v>
      </c>
      <c r="F23" s="45">
        <f>(D23-C23)/C23*100</f>
        <v>17.239183500194557</v>
      </c>
      <c r="G23" s="45">
        <f>(E23-D23)/D23*100</f>
        <v>5.057332528666279</v>
      </c>
    </row>
    <row r="24" spans="1:7" s="44" customFormat="1" ht="18" customHeight="1">
      <c r="A24" s="49" t="s">
        <v>142</v>
      </c>
      <c r="B24" s="55" t="s">
        <v>141</v>
      </c>
      <c r="C24" s="48">
        <v>643.27</v>
      </c>
      <c r="D24" s="48">
        <v>634.88</v>
      </c>
      <c r="E24" s="46">
        <v>561.46</v>
      </c>
      <c r="F24" s="45">
        <f>(D24-C24)/C24*100</f>
        <v>-1.304273477699875</v>
      </c>
      <c r="G24" s="45">
        <f>(E24-D24)/D24*100</f>
        <v>-11.564390120967735</v>
      </c>
    </row>
    <row r="25" spans="1:7" s="44" customFormat="1" ht="18" customHeight="1">
      <c r="A25" s="49" t="s">
        <v>140</v>
      </c>
      <c r="B25" s="49" t="s">
        <v>139</v>
      </c>
      <c r="C25" s="48">
        <v>1592.44</v>
      </c>
      <c r="D25" s="48">
        <v>1676.7</v>
      </c>
      <c r="E25" s="46">
        <v>1553.91</v>
      </c>
      <c r="F25" s="45">
        <f>(D25-C25)/C25*100</f>
        <v>5.291251161739217</v>
      </c>
      <c r="G25" s="45">
        <f>(E25-D25)/D25*100</f>
        <v>-7.323313651816064</v>
      </c>
    </row>
    <row r="26" spans="1:7" s="50" customFormat="1" ht="18" customHeight="1">
      <c r="A26" s="54" t="s">
        <v>138</v>
      </c>
      <c r="B26" s="54" t="s">
        <v>137</v>
      </c>
      <c r="C26" s="53">
        <v>268.98</v>
      </c>
      <c r="D26" s="53">
        <v>306.14</v>
      </c>
      <c r="E26" s="52">
        <v>255.89</v>
      </c>
      <c r="F26" s="51">
        <f>(D26-C26)/C26*100</f>
        <v>13.815153543014338</v>
      </c>
      <c r="G26" s="51">
        <f>(E26-D26)/D26*100</f>
        <v>-16.41405892728817</v>
      </c>
    </row>
    <row r="27" spans="1:7" s="50" customFormat="1" ht="18" customHeight="1">
      <c r="A27" s="54" t="s">
        <v>136</v>
      </c>
      <c r="B27" s="54" t="s">
        <v>135</v>
      </c>
      <c r="C27" s="53">
        <v>495.42</v>
      </c>
      <c r="D27" s="53">
        <v>491.99</v>
      </c>
      <c r="E27" s="52">
        <v>498.08</v>
      </c>
      <c r="F27" s="51">
        <f>(D27-C27)/C27*100</f>
        <v>-0.6923418513584447</v>
      </c>
      <c r="G27" s="51">
        <f>(E27-D27)/D27*100</f>
        <v>1.2378300371958728</v>
      </c>
    </row>
    <row r="28" spans="1:7" s="50" customFormat="1" ht="18" customHeight="1">
      <c r="A28" s="54" t="s">
        <v>134</v>
      </c>
      <c r="B28" s="54" t="s">
        <v>133</v>
      </c>
      <c r="C28" s="53">
        <v>441.41</v>
      </c>
      <c r="D28" s="53">
        <v>435.21</v>
      </c>
      <c r="E28" s="52">
        <v>330.81</v>
      </c>
      <c r="F28" s="51">
        <f>(D28-C28)/C28*100</f>
        <v>-1.4045898371128984</v>
      </c>
      <c r="G28" s="51">
        <f>(E28-D28)/D28*100</f>
        <v>-23.988419383745775</v>
      </c>
    </row>
    <row r="29" spans="1:7" s="50" customFormat="1" ht="18" customHeight="1">
      <c r="A29" s="54" t="s">
        <v>132</v>
      </c>
      <c r="B29" s="54" t="s">
        <v>114</v>
      </c>
      <c r="C29" s="53">
        <v>386.63</v>
      </c>
      <c r="D29" s="53">
        <v>443.35</v>
      </c>
      <c r="E29" s="52">
        <v>469.13</v>
      </c>
      <c r="F29" s="51">
        <f>(D29-C29)/C29*100</f>
        <v>14.670356671753362</v>
      </c>
      <c r="G29" s="51">
        <f>(E29-D29)/D29*100</f>
        <v>5.81481899176722</v>
      </c>
    </row>
    <row r="30" spans="1:7" s="44" customFormat="1" ht="18" customHeight="1">
      <c r="A30" s="49" t="s">
        <v>131</v>
      </c>
      <c r="B30" s="49" t="s">
        <v>130</v>
      </c>
      <c r="C30" s="48">
        <v>312.17</v>
      </c>
      <c r="D30" s="48">
        <v>368.22</v>
      </c>
      <c r="E30" s="46">
        <v>381.18</v>
      </c>
      <c r="F30" s="45">
        <f>(D30-C30)/C30*100</f>
        <v>17.954960438222766</v>
      </c>
      <c r="G30" s="45">
        <f>(E30-D30)/D30*100</f>
        <v>3.519635000814725</v>
      </c>
    </row>
    <row r="31" spans="1:7" s="44" customFormat="1" ht="18" customHeight="1">
      <c r="A31" s="49" t="s">
        <v>129</v>
      </c>
      <c r="B31" s="49" t="s">
        <v>128</v>
      </c>
      <c r="C31" s="48">
        <v>74.48</v>
      </c>
      <c r="D31" s="48">
        <v>87.11</v>
      </c>
      <c r="E31" s="46">
        <v>88.44</v>
      </c>
      <c r="F31" s="45">
        <f>(D31-C31)/C31*100</f>
        <v>16.957572502685277</v>
      </c>
      <c r="G31" s="45">
        <f>(E31-D31)/D31*100</f>
        <v>1.5268051888416925</v>
      </c>
    </row>
    <row r="32" spans="1:7" s="44" customFormat="1" ht="18" customHeight="1">
      <c r="A32" s="49" t="s">
        <v>127</v>
      </c>
      <c r="B32" s="49" t="s">
        <v>126</v>
      </c>
      <c r="C32" s="48">
        <v>458.58</v>
      </c>
      <c r="D32" s="48">
        <v>541.16</v>
      </c>
      <c r="E32" s="46">
        <v>561.54</v>
      </c>
      <c r="F32" s="45">
        <f>(D32-C32)/C32*100</f>
        <v>18.007763094770812</v>
      </c>
      <c r="G32" s="45">
        <f>(E32-D32)/D32*100</f>
        <v>3.7659841821272813</v>
      </c>
    </row>
    <row r="33" spans="1:7" s="44" customFormat="1" ht="18" customHeight="1">
      <c r="A33" s="49" t="s">
        <v>125</v>
      </c>
      <c r="B33" s="49" t="s">
        <v>124</v>
      </c>
      <c r="C33" s="48">
        <v>3141.16</v>
      </c>
      <c r="D33" s="48">
        <v>3619.69</v>
      </c>
      <c r="E33" s="46">
        <v>3868.84</v>
      </c>
      <c r="F33" s="45">
        <f>(D33-C33)/C33*100</f>
        <v>15.234181003196278</v>
      </c>
      <c r="G33" s="45">
        <f>(E33-D33)/D33*100</f>
        <v>6.883186129198912</v>
      </c>
    </row>
    <row r="34" spans="1:7" s="50" customFormat="1" ht="18" customHeight="1">
      <c r="A34" s="54" t="s">
        <v>123</v>
      </c>
      <c r="B34" s="54" t="s">
        <v>122</v>
      </c>
      <c r="C34" s="53">
        <v>2365.97</v>
      </c>
      <c r="D34" s="53">
        <v>2685.29</v>
      </c>
      <c r="E34" s="52">
        <v>2846.05</v>
      </c>
      <c r="F34" s="51">
        <f>(D34-C34)/C34*100</f>
        <v>13.496367240497564</v>
      </c>
      <c r="G34" s="51">
        <f>(E34-D34)/D34*100</f>
        <v>5.9866904505658685</v>
      </c>
    </row>
    <row r="35" spans="1:7" s="50" customFormat="1" ht="18" customHeight="1">
      <c r="A35" s="54" t="s">
        <v>121</v>
      </c>
      <c r="B35" s="54" t="s">
        <v>120</v>
      </c>
      <c r="C35" s="53">
        <v>775.19</v>
      </c>
      <c r="D35" s="53">
        <v>934.4</v>
      </c>
      <c r="E35" s="52">
        <v>1022.79</v>
      </c>
      <c r="F35" s="51">
        <f>(D35-C35)/C35*100</f>
        <v>20.53819063713411</v>
      </c>
      <c r="G35" s="51">
        <f>(E35-D35)/D35*100</f>
        <v>9.459546232876711</v>
      </c>
    </row>
    <row r="36" spans="1:7" s="44" customFormat="1" ht="18" customHeight="1">
      <c r="A36" s="49" t="s">
        <v>119</v>
      </c>
      <c r="B36" s="49" t="s">
        <v>118</v>
      </c>
      <c r="C36" s="48">
        <v>1284.47</v>
      </c>
      <c r="D36" s="48">
        <v>1455.73</v>
      </c>
      <c r="E36" s="46">
        <v>1539.64</v>
      </c>
      <c r="F36" s="45">
        <f>(D36-C36)/C36*100</f>
        <v>13.3331257250072</v>
      </c>
      <c r="G36" s="45">
        <f>(E36-D36)/D36*100</f>
        <v>5.764118346121883</v>
      </c>
    </row>
    <row r="37" spans="1:7" s="50" customFormat="1" ht="18" customHeight="1">
      <c r="A37" s="54" t="s">
        <v>117</v>
      </c>
      <c r="B37" s="54" t="s">
        <v>116</v>
      </c>
      <c r="C37" s="53">
        <v>334.39</v>
      </c>
      <c r="D37" s="53">
        <v>367.34</v>
      </c>
      <c r="E37" s="52">
        <v>369.2</v>
      </c>
      <c r="F37" s="51">
        <f>(D37-C37)/C37*100</f>
        <v>9.85376356948473</v>
      </c>
      <c r="G37" s="51">
        <f>(E37-D37)/D37*100</f>
        <v>0.5063428975880693</v>
      </c>
    </row>
    <row r="38" spans="1:7" s="50" customFormat="1" ht="18" customHeight="1">
      <c r="A38" s="54" t="s">
        <v>115</v>
      </c>
      <c r="B38" s="54" t="s">
        <v>114</v>
      </c>
      <c r="C38" s="53">
        <v>950.08</v>
      </c>
      <c r="D38" s="53">
        <v>1088.39</v>
      </c>
      <c r="E38" s="52">
        <v>1170.44</v>
      </c>
      <c r="F38" s="51">
        <f>(D38-C38)/C38*100</f>
        <v>14.557721455035372</v>
      </c>
      <c r="G38" s="51">
        <f>(E38-D38)/D38*100</f>
        <v>7.538658017806113</v>
      </c>
    </row>
    <row r="39" spans="1:7" s="44" customFormat="1" ht="18" customHeight="1">
      <c r="A39" s="49" t="s">
        <v>113</v>
      </c>
      <c r="B39" s="55" t="s">
        <v>112</v>
      </c>
      <c r="C39" s="48">
        <v>588.63</v>
      </c>
      <c r="D39" s="48">
        <v>677.38</v>
      </c>
      <c r="E39" s="46">
        <v>691.64</v>
      </c>
      <c r="F39" s="45">
        <f>(D39-C39)/C39*100</f>
        <v>15.077383075956034</v>
      </c>
      <c r="G39" s="45">
        <f>(E39-D39)/D39*100</f>
        <v>2.105169919395316</v>
      </c>
    </row>
    <row r="40" spans="1:7" s="44" customFormat="1" ht="18" customHeight="1">
      <c r="A40" s="49" t="s">
        <v>111</v>
      </c>
      <c r="B40" s="49" t="s">
        <v>110</v>
      </c>
      <c r="C40" s="48">
        <v>611.44</v>
      </c>
      <c r="D40" s="48">
        <v>719.68</v>
      </c>
      <c r="E40" s="46">
        <v>736.13</v>
      </c>
      <c r="F40" s="45">
        <f>(D40-C40)/C40*100</f>
        <v>17.70247285097473</v>
      </c>
      <c r="G40" s="45">
        <f>(E40-D40)/D40*100</f>
        <v>2.2857381058248176</v>
      </c>
    </row>
    <row r="41" spans="1:7" s="44" customFormat="1" ht="18" customHeight="1">
      <c r="A41" s="49" t="s">
        <v>109</v>
      </c>
      <c r="B41" s="49" t="s">
        <v>108</v>
      </c>
      <c r="C41" s="48">
        <v>521.66</v>
      </c>
      <c r="D41" s="48">
        <v>614.13</v>
      </c>
      <c r="E41" s="46">
        <v>736.21</v>
      </c>
      <c r="F41" s="45">
        <f>(D41-C41)/C41*100</f>
        <v>17.72610512594411</v>
      </c>
      <c r="G41" s="45">
        <f>(E41-D41)/D41*100</f>
        <v>19.878527347629987</v>
      </c>
    </row>
    <row r="42" spans="1:7" s="44" customFormat="1" ht="18" customHeight="1">
      <c r="A42" s="49" t="s">
        <v>107</v>
      </c>
      <c r="B42" s="49" t="s">
        <v>106</v>
      </c>
      <c r="C42" s="48">
        <v>7297.21</v>
      </c>
      <c r="D42" s="48">
        <v>8397.8</v>
      </c>
      <c r="E42" s="46">
        <v>9246.93</v>
      </c>
      <c r="F42" s="45">
        <f>(D42-C42)/C42*100</f>
        <v>15.08233968873034</v>
      </c>
      <c r="G42" s="45">
        <f>(E42-D42)/D42*100</f>
        <v>10.111338683941046</v>
      </c>
    </row>
    <row r="43" spans="1:7" s="50" customFormat="1" ht="18" customHeight="1">
      <c r="A43" s="54" t="s">
        <v>105</v>
      </c>
      <c r="B43" s="54" t="s">
        <v>104</v>
      </c>
      <c r="C43" s="53">
        <v>4158.49</v>
      </c>
      <c r="D43" s="53">
        <v>4883.46</v>
      </c>
      <c r="E43" s="52">
        <v>5577.46</v>
      </c>
      <c r="F43" s="51">
        <f>(D43-C43)/C43*100</f>
        <v>17.433491483687597</v>
      </c>
      <c r="G43" s="51">
        <f>(E43-D43)/D43*100</f>
        <v>14.211235476485934</v>
      </c>
    </row>
    <row r="44" spans="1:7" s="50" customFormat="1" ht="18" customHeight="1">
      <c r="A44" s="54" t="s">
        <v>103</v>
      </c>
      <c r="B44" s="54" t="s">
        <v>102</v>
      </c>
      <c r="C44" s="53">
        <v>877.65</v>
      </c>
      <c r="D44" s="53">
        <v>903.93</v>
      </c>
      <c r="E44" s="52">
        <v>924.46</v>
      </c>
      <c r="F44" s="51">
        <f>(D44-C44)/C44*100</f>
        <v>2.994359938472053</v>
      </c>
      <c r="G44" s="51">
        <f>(E44-D44)/D44*100</f>
        <v>2.271193565873473</v>
      </c>
    </row>
    <row r="45" spans="1:7" s="50" customFormat="1" ht="18" customHeight="1">
      <c r="A45" s="54" t="s">
        <v>101</v>
      </c>
      <c r="B45" s="54" t="s">
        <v>100</v>
      </c>
      <c r="C45" s="53">
        <v>1313.12</v>
      </c>
      <c r="D45" s="53">
        <v>1573.99</v>
      </c>
      <c r="E45" s="52">
        <v>1679.42</v>
      </c>
      <c r="F45" s="51">
        <f>(D45-C45)/C45*100</f>
        <v>19.86642500304619</v>
      </c>
      <c r="G45" s="51">
        <f>(E45-D45)/D45*100</f>
        <v>6.698263648434874</v>
      </c>
    </row>
    <row r="46" spans="1:7" s="50" customFormat="1" ht="18" customHeight="1">
      <c r="A46" s="54" t="s">
        <v>99</v>
      </c>
      <c r="B46" s="54" t="s">
        <v>98</v>
      </c>
      <c r="C46" s="53">
        <v>947.96</v>
      </c>
      <c r="D46" s="53">
        <v>1036.42</v>
      </c>
      <c r="E46" s="52">
        <v>1065.58</v>
      </c>
      <c r="F46" s="51">
        <f>(D46-C46)/C46*100</f>
        <v>9.33161736782143</v>
      </c>
      <c r="G46" s="51">
        <f>(E46-D46)/D46*100</f>
        <v>2.8135311939175094</v>
      </c>
    </row>
    <row r="47" spans="1:7" ht="18" customHeight="1">
      <c r="A47" s="49" t="s">
        <v>97</v>
      </c>
      <c r="B47" s="49" t="s">
        <v>96</v>
      </c>
      <c r="C47" s="48">
        <v>1809.68</v>
      </c>
      <c r="D47" s="48">
        <v>1849.7</v>
      </c>
      <c r="E47" s="46">
        <v>1826.69</v>
      </c>
      <c r="F47" s="45">
        <f>(D47-C47)/C47*100</f>
        <v>2.211440696697758</v>
      </c>
      <c r="G47" s="45">
        <f>(E47-D47)/D47*100</f>
        <v>-1.243985511163972</v>
      </c>
    </row>
    <row r="48" spans="1:7" s="44" customFormat="1" ht="18" customHeight="1">
      <c r="A48" s="47"/>
      <c r="B48" s="47" t="s">
        <v>95</v>
      </c>
      <c r="C48" s="46">
        <v>22301.82</v>
      </c>
      <c r="D48" s="46">
        <v>25228.75</v>
      </c>
      <c r="E48" s="46">
        <v>26651.19</v>
      </c>
      <c r="F48" s="45">
        <f>(D48-C48)/C48*100</f>
        <v>13.124175515720243</v>
      </c>
      <c r="G48" s="45">
        <f>(E48-D48)/D48*100</f>
        <v>5.6381707377495855</v>
      </c>
    </row>
  </sheetData>
  <sheetProtection/>
  <mergeCells count="9">
    <mergeCell ref="E6:E8"/>
    <mergeCell ref="F6:F7"/>
    <mergeCell ref="G6:G7"/>
    <mergeCell ref="C5:E5"/>
    <mergeCell ref="A2:G2"/>
    <mergeCell ref="A3:G3"/>
    <mergeCell ref="A6:A8"/>
    <mergeCell ref="B6:B8"/>
    <mergeCell ref="D6:D8"/>
  </mergeCells>
  <printOptions/>
  <pageMargins left="0.48" right="0.47" top="0.75" bottom="0.75" header="0.3" footer="0.3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shpawar</dc:creator>
  <cp:keywords/>
  <dc:description/>
  <cp:lastModifiedBy>Gaush Ali</cp:lastModifiedBy>
  <cp:lastPrinted>2015-04-27T05:45:26Z</cp:lastPrinted>
  <dcterms:created xsi:type="dcterms:W3CDTF">2014-03-04T11:28:44Z</dcterms:created>
  <dcterms:modified xsi:type="dcterms:W3CDTF">2015-04-30T11:35:00Z</dcterms:modified>
  <cp:category/>
  <cp:version/>
  <cp:contentType/>
  <cp:contentStatus/>
</cp:coreProperties>
</file>