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
  </bookViews>
  <sheets>
    <sheet name="St-1" sheetId="1" state="hidden" r:id="rId1"/>
    <sheet name="St1" sheetId="2" r:id="rId2"/>
    <sheet name="St 2" sheetId="3" state="hidden" r:id="rId3"/>
    <sheet name="Sheet2" sheetId="4" state="hidden" r:id="rId4"/>
    <sheet name="Slide " sheetId="5" state="hidden" r:id="rId5"/>
    <sheet name="Sheet3" sheetId="6" state="hidden" r:id="rId6"/>
    <sheet name="Sheet1" sheetId="7" state="hidden" r:id="rId7"/>
  </sheets>
  <definedNames>
    <definedName name="_xlnm.Print_Area" localSheetId="1">'St1'!$A$1:$K$53</definedName>
    <definedName name="_xlnm.Print_Area" localSheetId="0">'St-1'!$1:$53</definedName>
  </definedNames>
  <calcPr fullCalcOnLoad="1"/>
</workbook>
</file>

<file path=xl/sharedStrings.xml><?xml version="1.0" encoding="utf-8"?>
<sst xmlns="http://schemas.openxmlformats.org/spreadsheetml/2006/main" count="621" uniqueCount="199">
  <si>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</si>
  <si>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</si>
  <si>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</si>
  <si>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</si>
  <si>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</si>
  <si>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</si>
  <si>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</si>
  <si>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</si>
  <si>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</si>
  <si>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</si>
  <si>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</si>
  <si>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</si>
  <si>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</si>
  <si>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</si>
  <si>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</si>
  <si>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</si>
  <si>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</si>
  <si>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</si>
  <si>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</si>
  <si>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</si>
  <si>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</si>
  <si>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</si>
  <si>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</si>
  <si>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</si>
  <si>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</si>
  <si>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</si>
  <si>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</si>
  <si>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</si>
  <si>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</si>
  <si>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</si>
  <si>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</si>
  <si>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</si>
  <si>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</si>
  <si>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</si>
  <si>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</si>
  <si>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</si>
  <si>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</si>
  <si>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</si>
  <si>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</si>
  <si>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</si>
  <si>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</si>
  <si>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</si>
  <si>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</si>
  <si>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</si>
  <si>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</si>
  <si>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</si>
  <si>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</si>
  <si>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</si>
  <si>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</si>
  <si>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</si>
  <si>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</si>
  <si>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</si>
  <si>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</si>
  <si>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</si>
  <si>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</si>
  <si>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</si>
  <si>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</si>
  <si>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</si>
  <si>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</si>
  <si>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</si>
  <si>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</si>
  <si>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</si>
  <si>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</si>
  <si>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</si>
  <si>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</si>
  <si>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</si>
  <si>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</si>
  <si>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</si>
  <si>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</si>
  <si>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</si>
  <si>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</si>
  <si>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</si>
  <si>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</si>
  <si>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</si>
  <si>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</si>
  <si>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</si>
  <si>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</si>
  <si>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</si>
  <si>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</si>
  <si>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</si>
  <si>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</si>
  <si>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</si>
  <si>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</si>
  <si>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</si>
  <si>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</si>
  <si>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</si>
  <si>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</si>
  <si>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</si>
  <si>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</si>
  <si>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</si>
  <si>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</si>
  <si>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</si>
  <si>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</si>
  <si>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</si>
  <si>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</si>
  <si>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</si>
  <si>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</si>
  <si>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</si>
  <si>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</si>
  <si>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</si>
  <si>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</si>
  <si>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</si>
  <si>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</si>
  <si>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</si>
  <si>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</si>
  <si>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</si>
  <si>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</si>
  <si>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</si>
  <si>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</si>
  <si>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</si>
  <si>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</si>
  <si>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</si>
  <si>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</si>
  <si>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</si>
  <si>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</si>
  <si>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</si>
  <si>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</si>
  <si>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</si>
  <si>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</si>
  <si>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</si>
  <si>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</si>
  <si>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</si>
  <si>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</si>
  <si>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</si>
  <si>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</si>
  <si>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</si>
  <si>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</si>
  <si>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</si>
  <si>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</si>
  <si>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</si>
  <si>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</si>
  <si>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</si>
  <si>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</si>
  <si>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</si>
  <si>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</si>
  <si>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</si>
  <si>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</si>
  <si>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</si>
  <si>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</si>
  <si>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</si>
  <si>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</si>
  <si>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</si>
  <si>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</si>
  <si>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</si>
  <si>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</si>
  <si>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</si>
  <si>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</si>
  <si>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</si>
  <si>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</si>
  <si>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</si>
  <si>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</si>
  <si>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</si>
  <si>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</si>
  <si>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</si>
  <si>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</si>
  <si>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</si>
  <si>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</si>
  <si>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</si>
  <si>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</si>
  <si>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</si>
  <si>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</si>
  <si>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</si>
  <si>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</si>
  <si>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</si>
  <si>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</si>
  <si>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</si>
  <si>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</si>
  <si>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</si>
  <si>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</si>
  <si>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</si>
  <si>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</si>
  <si>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</si>
  <si>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</si>
  <si>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</si>
  <si>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</si>
  <si>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</si>
  <si>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</si>
  <si>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</si>
  <si>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</si>
  <si>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</si>
  <si>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</si>
  <si>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</si>
  <si>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</si>
  <si>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</si>
  <si>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</si>
  <si>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</si>
  <si>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</si>
  <si>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Mar 23, 2012</t>
  </si>
  <si>
    <t>Variation (Financial Year)</t>
  </si>
  <si>
    <t>Variation (Year-on-Year)</t>
  </si>
  <si>
    <t>=</t>
  </si>
  <si>
    <t>Sep 24, 2010</t>
  </si>
  <si>
    <t>Sep 23, 2011</t>
  </si>
  <si>
    <t>Sep 21, 2012</t>
  </si>
  <si>
    <t>Sep 23, 2011 / Sep 24, 2010</t>
  </si>
  <si>
    <t>Sep 21, 2012 / Sep 23, 2011</t>
  </si>
  <si>
    <t>Sep 23, 2011 /Mar 25, 2011</t>
  </si>
  <si>
    <t>Sep 21, 2012 /  Mar 23, 2012</t>
  </si>
  <si>
    <t xml:space="preserve">7. Credit growth to agriculture in September 2012 are not strictly comparable with September 2011 due to definitional change effected in March 2011, when some of the items which were earlier classified as agriculture, de-classified from it.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</si>
</sst>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d\-mmm\-yyyy"/>
    <numFmt numFmtId="174" formatCode="_(* #,##0.0_);_(* \(#,##0.0\);_(* &quot;-&quot;??_);_(@_)"/>
  </numFmts>
  <fonts count="50">
    <font>
      <sz val="11"/>
      <color theme="1"/>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
      <b/>
      <sz val="11"/>
      <color theme="1"/>
      <name val="Calibri"/>
      <family val="2"/>
    </font>
    <font>
      <b/>
      <sz val="11"/>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9">
    <xf numFmtId="0" fontId="0" fillId="0" borderId="0" xfId="0" applyFont="1" applyAlignment="1">
      <alignment/>
    </xf>
    <xf numFmtId="0" fontId="2" fillId="0" borderId="10" xfId="0" applyFont="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right"/>
    </xf>
    <xf numFmtId="172" fontId="2" fillId="33" borderId="10" xfId="0" applyNumberFormat="1" applyFont="1" applyFill="1" applyBorder="1" applyAlignment="1">
      <alignment horizontal="right"/>
    </xf>
    <xf numFmtId="172" fontId="3" fillId="0" borderId="10" xfId="0" applyNumberFormat="1" applyFont="1" applyFill="1" applyBorder="1" applyAlignment="1">
      <alignment horizontal="right"/>
    </xf>
    <xf numFmtId="0" fontId="2" fillId="34" borderId="11" xfId="0" applyFont="1" applyFill="1" applyBorder="1" applyAlignment="1">
      <alignment vertical="top" wrapText="1"/>
    </xf>
    <xf numFmtId="0" fontId="2" fillId="34" borderId="10" xfId="0" applyFont="1" applyFill="1" applyBorder="1" applyAlignment="1">
      <alignment vertical="top" wrapText="1"/>
    </xf>
    <xf numFmtId="0" fontId="2" fillId="0" borderId="11" xfId="0" applyFont="1" applyBorder="1" applyAlignment="1">
      <alignment vertical="top" wrapText="1"/>
    </xf>
    <xf numFmtId="0" fontId="2" fillId="34" borderId="12" xfId="0" applyFont="1" applyFill="1" applyBorder="1" applyAlignment="1">
      <alignment vertical="top" wrapText="1"/>
    </xf>
    <xf numFmtId="172" fontId="3" fillId="0" borderId="12" xfId="0" applyNumberFormat="1" applyFont="1" applyFill="1" applyBorder="1" applyAlignment="1">
      <alignment horizontal="right"/>
    </xf>
    <xf numFmtId="0" fontId="2" fillId="33" borderId="13" xfId="0" applyFont="1" applyFill="1" applyBorder="1" applyAlignment="1">
      <alignment horizontal="left"/>
    </xf>
    <xf numFmtId="172" fontId="2" fillId="33" borderId="13" xfId="0" applyNumberFormat="1" applyFont="1" applyFill="1" applyBorder="1" applyAlignment="1">
      <alignment horizontal="right"/>
    </xf>
    <xf numFmtId="0" fontId="2" fillId="34" borderId="10" xfId="0" applyFont="1" applyFill="1" applyBorder="1" applyAlignment="1">
      <alignment horizontal="center" wrapText="1"/>
    </xf>
    <xf numFmtId="0" fontId="45" fillId="34" borderId="0" xfId="0" applyFont="1" applyFill="1" applyAlignment="1">
      <alignment/>
    </xf>
    <xf numFmtId="0" fontId="45" fillId="34" borderId="11" xfId="0" applyFont="1" applyFill="1" applyBorder="1" applyAlignment="1">
      <alignment/>
    </xf>
    <xf numFmtId="0" fontId="45" fillId="34" borderId="13" xfId="0" applyFont="1" applyFill="1" applyBorder="1" applyAlignment="1">
      <alignment vertical="top"/>
    </xf>
    <xf numFmtId="0" fontId="45" fillId="34" borderId="10" xfId="0" applyFont="1" applyFill="1" applyBorder="1" applyAlignment="1">
      <alignment/>
    </xf>
    <xf numFmtId="0" fontId="45" fillId="34" borderId="12" xfId="0" applyFont="1" applyFill="1" applyBorder="1" applyAlignment="1">
      <alignment/>
    </xf>
    <xf numFmtId="0" fontId="46" fillId="34" borderId="0" xfId="0" applyFont="1" applyFill="1" applyAlignment="1">
      <alignment/>
    </xf>
    <xf numFmtId="0" fontId="45" fillId="0" borderId="0" xfId="0" applyFont="1" applyAlignment="1">
      <alignment/>
    </xf>
    <xf numFmtId="0" fontId="2" fillId="34" borderId="10" xfId="0" applyFont="1" applyFill="1" applyBorder="1" applyAlignment="1">
      <alignment horizontal="left"/>
    </xf>
    <xf numFmtId="0" fontId="2" fillId="34" borderId="10" xfId="0" applyFont="1" applyFill="1" applyBorder="1" applyAlignment="1">
      <alignment horizontal="right"/>
    </xf>
    <xf numFmtId="172" fontId="2" fillId="34" borderId="10" xfId="0" applyNumberFormat="1" applyFont="1" applyFill="1" applyBorder="1" applyAlignment="1">
      <alignment horizontal="right"/>
    </xf>
    <xf numFmtId="0" fontId="0" fillId="34" borderId="10" xfId="0" applyFont="1" applyFill="1" applyBorder="1" applyAlignment="1">
      <alignment/>
    </xf>
    <xf numFmtId="172" fontId="3" fillId="34" borderId="10" xfId="0" applyNumberFormat="1" applyFont="1" applyFill="1" applyBorder="1" applyAlignment="1">
      <alignment horizontal="right"/>
    </xf>
    <xf numFmtId="0" fontId="47" fillId="34" borderId="10" xfId="0" applyFont="1" applyFill="1" applyBorder="1" applyAlignment="1">
      <alignment/>
    </xf>
    <xf numFmtId="0" fontId="2" fillId="33" borderId="11" xfId="0" applyFont="1" applyFill="1" applyBorder="1" applyAlignment="1">
      <alignment horizontal="left"/>
    </xf>
    <xf numFmtId="0" fontId="45" fillId="34" borderId="14" xfId="0" applyFont="1" applyFill="1" applyBorder="1" applyAlignment="1">
      <alignment/>
    </xf>
    <xf numFmtId="0" fontId="2" fillId="33" borderId="15" xfId="0" applyFont="1" applyFill="1" applyBorder="1" applyAlignment="1">
      <alignment horizontal="left"/>
    </xf>
    <xf numFmtId="0" fontId="3" fillId="0" borderId="10" xfId="0" applyFont="1" applyBorder="1" applyAlignment="1">
      <alignment/>
    </xf>
    <xf numFmtId="172" fontId="2" fillId="33" borderId="16" xfId="0" applyNumberFormat="1" applyFont="1" applyFill="1" applyBorder="1" applyAlignment="1">
      <alignment horizontal="right"/>
    </xf>
    <xf numFmtId="172" fontId="3" fillId="0" borderId="16" xfId="0" applyNumberFormat="1" applyFont="1" applyFill="1" applyBorder="1" applyAlignment="1">
      <alignment horizontal="right"/>
    </xf>
    <xf numFmtId="172" fontId="3" fillId="0" borderId="17" xfId="0" applyNumberFormat="1" applyFont="1" applyFill="1" applyBorder="1" applyAlignment="1">
      <alignment horizontal="right"/>
    </xf>
    <xf numFmtId="172" fontId="2" fillId="33" borderId="18" xfId="0" applyNumberFormat="1" applyFont="1" applyFill="1" applyBorder="1" applyAlignment="1">
      <alignment horizontal="right"/>
    </xf>
    <xf numFmtId="0" fontId="2" fillId="34" borderId="10" xfId="0" applyFont="1" applyFill="1" applyBorder="1" applyAlignment="1">
      <alignment horizontal="center" wrapText="1"/>
    </xf>
    <xf numFmtId="0" fontId="2" fillId="33" borderId="10" xfId="0" applyFont="1" applyFill="1" applyBorder="1" applyAlignment="1">
      <alignment horizontal="left" vertical="top"/>
    </xf>
    <xf numFmtId="0" fontId="2" fillId="33" borderId="10" xfId="0" applyFont="1" applyFill="1" applyBorder="1" applyAlignment="1">
      <alignment horizontal="right" vertical="top"/>
    </xf>
    <xf numFmtId="0" fontId="3" fillId="0" borderId="10" xfId="0" applyFont="1" applyBorder="1" applyAlignment="1">
      <alignment horizontal="right"/>
    </xf>
    <xf numFmtId="1" fontId="2" fillId="33" borderId="10" xfId="0" applyNumberFormat="1" applyFont="1" applyFill="1" applyBorder="1" applyAlignment="1">
      <alignment horizontal="right" vertical="top"/>
    </xf>
    <xf numFmtId="1" fontId="2" fillId="33" borderId="19" xfId="0" applyNumberFormat="1" applyFont="1" applyFill="1" applyBorder="1" applyAlignment="1">
      <alignment horizontal="right"/>
    </xf>
    <xf numFmtId="1" fontId="45" fillId="34" borderId="19" xfId="0" applyNumberFormat="1" applyFont="1" applyFill="1" applyBorder="1" applyAlignment="1">
      <alignment horizontal="right"/>
    </xf>
    <xf numFmtId="1" fontId="45" fillId="34" borderId="20" xfId="0" applyNumberFormat="1" applyFont="1" applyFill="1" applyBorder="1" applyAlignment="1">
      <alignment horizontal="right"/>
    </xf>
    <xf numFmtId="1" fontId="2" fillId="33" borderId="21" xfId="0" applyNumberFormat="1" applyFont="1" applyFill="1" applyBorder="1" applyAlignment="1">
      <alignment horizontal="right"/>
    </xf>
    <xf numFmtId="172" fontId="2" fillId="34" borderId="16" xfId="0" applyNumberFormat="1" applyFont="1" applyFill="1" applyBorder="1" applyAlignment="1">
      <alignment horizontal="right"/>
    </xf>
    <xf numFmtId="0" fontId="47" fillId="34" borderId="0" xfId="0" applyFont="1" applyFill="1" applyBorder="1" applyAlignment="1">
      <alignment/>
    </xf>
    <xf numFmtId="0" fontId="47" fillId="34" borderId="0" xfId="0" applyFont="1" applyFill="1" applyAlignment="1">
      <alignment/>
    </xf>
    <xf numFmtId="0" fontId="47" fillId="34" borderId="15" xfId="0" applyFont="1" applyFill="1" applyBorder="1" applyAlignment="1">
      <alignment/>
    </xf>
    <xf numFmtId="0" fontId="47" fillId="34" borderId="21" xfId="0" applyFont="1" applyFill="1" applyBorder="1" applyAlignment="1">
      <alignment/>
    </xf>
    <xf numFmtId="0" fontId="47" fillId="34" borderId="13" xfId="0" applyFont="1" applyFill="1" applyBorder="1" applyAlignment="1">
      <alignment vertical="top"/>
    </xf>
    <xf numFmtId="1" fontId="47" fillId="34" borderId="1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1" fontId="0" fillId="34" borderId="10" xfId="0" applyNumberFormat="1" applyFont="1" applyFill="1" applyBorder="1" applyAlignment="1">
      <alignment/>
    </xf>
    <xf numFmtId="172" fontId="3" fillId="34" borderId="16" xfId="0" applyNumberFormat="1" applyFont="1" applyFill="1" applyBorder="1" applyAlignment="1">
      <alignment horizontal="right"/>
    </xf>
    <xf numFmtId="0" fontId="47" fillId="34" borderId="10" xfId="0" applyFont="1" applyFill="1" applyBorder="1" applyAlignment="1">
      <alignment horizontal="left"/>
    </xf>
    <xf numFmtId="0" fontId="3" fillId="34" borderId="0" xfId="0" applyFont="1" applyFill="1" applyBorder="1" applyAlignment="1">
      <alignment wrapText="1"/>
    </xf>
    <xf numFmtId="0" fontId="3" fillId="34" borderId="15" xfId="0" applyFont="1" applyFill="1" applyBorder="1" applyAlignment="1">
      <alignment wrapText="1"/>
    </xf>
    <xf numFmtId="0" fontId="3" fillId="3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33"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33" borderId="10" xfId="0" applyFont="1" applyFill="1" applyBorder="1" applyAlignment="1">
      <alignment horizontal="center" vertical="top"/>
    </xf>
    <xf numFmtId="173"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45" fillId="34" borderId="10" xfId="0" applyFont="1" applyFill="1" applyBorder="1" applyAlignment="1">
      <alignment horizontal="left"/>
    </xf>
    <xf numFmtId="172" fontId="2" fillId="33" borderId="10" xfId="0" applyNumberFormat="1" applyFont="1" applyFill="1" applyBorder="1" applyAlignment="1">
      <alignment horizontal="right" vertical="top"/>
    </xf>
    <xf numFmtId="172" fontId="3" fillId="34" borderId="10" xfId="0" applyNumberFormat="1" applyFont="1" applyFill="1" applyBorder="1" applyAlignment="1">
      <alignment horizontal="right" vertical="top"/>
    </xf>
    <xf numFmtId="0" fontId="2" fillId="34" borderId="12" xfId="0" applyFont="1" applyFill="1" applyBorder="1" applyAlignment="1" quotePrefix="1">
      <alignment vertical="top" wrapText="1"/>
    </xf>
    <xf numFmtId="172" fontId="3" fillId="34" borderId="17" xfId="0" applyNumberFormat="1" applyFont="1" applyFill="1" applyBorder="1" applyAlignment="1">
      <alignment horizontal="right"/>
    </xf>
    <xf numFmtId="172" fontId="3" fillId="34" borderId="12" xfId="0" applyNumberFormat="1" applyFont="1" applyFill="1" applyBorder="1" applyAlignment="1">
      <alignment horizontal="right"/>
    </xf>
    <xf numFmtId="0" fontId="45" fillId="34" borderId="10" xfId="0" applyFont="1" applyFill="1" applyBorder="1" applyAlignment="1">
      <alignment/>
    </xf>
    <xf numFmtId="0" fontId="48" fillId="0" borderId="10" xfId="0" applyFont="1" applyBorder="1" applyAlignment="1">
      <alignment horizontal="center"/>
    </xf>
    <xf numFmtId="0" fontId="2" fillId="34" borderId="10" xfId="0" applyFont="1" applyFill="1" applyBorder="1" applyAlignment="1">
      <alignment horizontal="center" vertical="top"/>
    </xf>
    <xf numFmtId="0" fontId="48" fillId="34" borderId="16" xfId="0" applyFont="1" applyFill="1" applyBorder="1" applyAlignment="1">
      <alignment horizontal="center"/>
    </xf>
    <xf numFmtId="0" fontId="3" fillId="34" borderId="21" xfId="0" applyFont="1" applyFill="1" applyBorder="1" applyAlignment="1">
      <alignment horizontal="right" wrapText="1"/>
    </xf>
    <xf numFmtId="173" fontId="2" fillId="0" borderId="14" xfId="0" applyNumberFormat="1" applyFont="1" applyBorder="1" applyAlignment="1" quotePrefix="1">
      <alignment vertical="top" wrapText="1"/>
    </xf>
    <xf numFmtId="0" fontId="48" fillId="34" borderId="16" xfId="0" applyFont="1" applyFill="1" applyBorder="1" applyAlignment="1">
      <alignment horizontal="center" wrapText="1"/>
    </xf>
    <xf numFmtId="0" fontId="2" fillId="34" borderId="11" xfId="0" applyFont="1" applyFill="1" applyBorder="1" applyAlignment="1">
      <alignment horizontal="left"/>
    </xf>
    <xf numFmtId="172" fontId="3" fillId="34" borderId="12" xfId="0" applyNumberFormat="1" applyFont="1" applyFill="1" applyBorder="1" applyAlignment="1">
      <alignment horizontal="right" vertical="top"/>
    </xf>
    <xf numFmtId="172" fontId="2" fillId="33" borderId="13" xfId="0" applyNumberFormat="1" applyFont="1" applyFill="1" applyBorder="1" applyAlignment="1">
      <alignment horizontal="right" vertical="top"/>
    </xf>
    <xf numFmtId="174" fontId="2" fillId="33" borderId="10" xfId="42" applyNumberFormat="1" applyFont="1" applyFill="1" applyBorder="1" applyAlignment="1">
      <alignment horizontal="right" vertical="top"/>
    </xf>
    <xf numFmtId="174" fontId="2" fillId="33" borderId="10" xfId="42" applyNumberFormat="1" applyFont="1" applyFill="1" applyBorder="1" applyAlignment="1">
      <alignment horizontal="right"/>
    </xf>
    <xf numFmtId="174" fontId="3" fillId="34" borderId="10" xfId="42" applyNumberFormat="1" applyFont="1" applyFill="1" applyBorder="1" applyAlignment="1">
      <alignment horizontal="right"/>
    </xf>
    <xf numFmtId="174" fontId="3" fillId="34" borderId="10" xfId="42" applyNumberFormat="1" applyFont="1" applyFill="1" applyBorder="1" applyAlignment="1">
      <alignment horizontal="right" vertical="top"/>
    </xf>
    <xf numFmtId="174" fontId="2" fillId="34" borderId="10" xfId="42" applyNumberFormat="1" applyFont="1" applyFill="1" applyBorder="1" applyAlignment="1">
      <alignment horizontal="right" vertical="top"/>
    </xf>
    <xf numFmtId="172" fontId="0" fillId="0" borderId="10" xfId="0" applyNumberFormat="1" applyBorder="1" applyAlignment="1">
      <alignment/>
    </xf>
    <xf numFmtId="0" fontId="45" fillId="34" borderId="10" xfId="0" applyFont="1" applyFill="1" applyBorder="1" applyAlignment="1">
      <alignment/>
    </xf>
    <xf numFmtId="0" fontId="45" fillId="0" borderId="10" xfId="0" applyFont="1" applyFill="1" applyBorder="1" applyAlignment="1">
      <alignment/>
    </xf>
    <xf numFmtId="0" fontId="45" fillId="0" borderId="11" xfId="0" applyFont="1" applyFill="1" applyBorder="1" applyAlignment="1">
      <alignment/>
    </xf>
    <xf numFmtId="172" fontId="3" fillId="0" borderId="10" xfId="0" applyNumberFormat="1" applyFont="1" applyFill="1" applyBorder="1" applyAlignment="1">
      <alignment horizontal="right" vertical="top"/>
    </xf>
    <xf numFmtId="172" fontId="0" fillId="0" borderId="10" xfId="0" applyNumberFormat="1" applyFill="1" applyBorder="1" applyAlignment="1">
      <alignment/>
    </xf>
    <xf numFmtId="0" fontId="45" fillId="0" borderId="0" xfId="0" applyFont="1" applyFill="1" applyAlignment="1">
      <alignment/>
    </xf>
    <xf numFmtId="0" fontId="45" fillId="0" borderId="10" xfId="0" applyFont="1" applyFill="1" applyBorder="1" applyAlignment="1">
      <alignment horizontal="left"/>
    </xf>
    <xf numFmtId="0" fontId="2" fillId="34" borderId="11" xfId="0" applyFont="1" applyFill="1" applyBorder="1" applyAlignment="1">
      <alignment vertical="top"/>
    </xf>
    <xf numFmtId="0" fontId="2" fillId="34" borderId="16" xfId="0" applyFont="1" applyFill="1" applyBorder="1" applyAlignment="1">
      <alignment vertical="top"/>
    </xf>
    <xf numFmtId="0" fontId="2" fillId="34" borderId="22" xfId="0" applyFont="1" applyFill="1" applyBorder="1" applyAlignment="1">
      <alignment vertical="top" wrapText="1"/>
    </xf>
    <xf numFmtId="0" fontId="2" fillId="34" borderId="13" xfId="0" applyFont="1" applyFill="1" applyBorder="1" applyAlignment="1">
      <alignment vertical="top" wrapText="1"/>
    </xf>
    <xf numFmtId="0" fontId="28" fillId="34" borderId="13" xfId="0" applyFont="1" applyFill="1" applyBorder="1" applyAlignment="1">
      <alignment vertical="top"/>
    </xf>
    <xf numFmtId="0" fontId="28" fillId="34" borderId="0" xfId="0" applyFont="1" applyFill="1" applyBorder="1" applyAlignment="1">
      <alignment vertical="top"/>
    </xf>
    <xf numFmtId="0" fontId="28" fillId="34" borderId="0" xfId="0" applyFont="1" applyFill="1" applyAlignment="1">
      <alignment vertical="top"/>
    </xf>
    <xf numFmtId="0" fontId="3" fillId="34" borderId="0" xfId="0" applyFont="1" applyFill="1" applyBorder="1" applyAlignment="1">
      <alignment vertical="top" wrapText="1"/>
    </xf>
    <xf numFmtId="0" fontId="2" fillId="34" borderId="10" xfId="0" applyFont="1" applyFill="1" applyBorder="1" applyAlignment="1">
      <alignment horizontal="center" vertical="top" wrapText="1"/>
    </xf>
    <xf numFmtId="172" fontId="2" fillId="33" borderId="16" xfId="0" applyNumberFormat="1" applyFont="1" applyFill="1" applyBorder="1" applyAlignment="1">
      <alignment horizontal="right" vertical="top"/>
    </xf>
    <xf numFmtId="0" fontId="2" fillId="33" borderId="11" xfId="0" applyFont="1" applyFill="1" applyBorder="1" applyAlignment="1">
      <alignment horizontal="left" vertical="top"/>
    </xf>
    <xf numFmtId="0" fontId="28" fillId="34" borderId="10" xfId="0" applyFont="1" applyFill="1" applyBorder="1" applyAlignment="1">
      <alignment vertical="top"/>
    </xf>
    <xf numFmtId="0" fontId="28" fillId="34" borderId="11" xfId="0" applyFont="1" applyFill="1" applyBorder="1" applyAlignment="1">
      <alignment vertical="top"/>
    </xf>
    <xf numFmtId="172" fontId="3" fillId="34" borderId="16" xfId="0" applyNumberFormat="1" applyFont="1" applyFill="1" applyBorder="1" applyAlignment="1">
      <alignment horizontal="right" vertical="top"/>
    </xf>
    <xf numFmtId="0" fontId="28" fillId="34" borderId="12" xfId="0" applyFont="1" applyFill="1" applyBorder="1" applyAlignment="1">
      <alignment vertical="top"/>
    </xf>
    <xf numFmtId="0" fontId="28" fillId="34" borderId="14" xfId="0" applyFont="1" applyFill="1" applyBorder="1" applyAlignment="1">
      <alignment vertical="top"/>
    </xf>
    <xf numFmtId="172" fontId="3" fillId="34" borderId="17" xfId="0" applyNumberFormat="1" applyFont="1" applyFill="1" applyBorder="1" applyAlignment="1">
      <alignment horizontal="right" vertical="top"/>
    </xf>
    <xf numFmtId="0" fontId="2" fillId="33" borderId="13" xfId="0" applyFont="1" applyFill="1" applyBorder="1" applyAlignment="1">
      <alignment horizontal="left" vertical="top"/>
    </xf>
    <xf numFmtId="0" fontId="3" fillId="34" borderId="20" xfId="0" applyFont="1" applyFill="1" applyBorder="1" applyAlignment="1">
      <alignment vertical="top"/>
    </xf>
    <xf numFmtId="0" fontId="3" fillId="34" borderId="0" xfId="0" applyFont="1" applyFill="1" applyAlignment="1">
      <alignment vertical="top"/>
    </xf>
    <xf numFmtId="1" fontId="3" fillId="34" borderId="10" xfId="0" applyNumberFormat="1" applyFont="1" applyFill="1" applyBorder="1" applyAlignment="1">
      <alignment horizontal="right" vertical="top"/>
    </xf>
    <xf numFmtId="1" fontId="3" fillId="34" borderId="12" xfId="0" applyNumberFormat="1" applyFont="1" applyFill="1" applyBorder="1" applyAlignment="1">
      <alignment horizontal="right" vertical="top"/>
    </xf>
    <xf numFmtId="0" fontId="43" fillId="34" borderId="11" xfId="0" applyFont="1" applyFill="1" applyBorder="1" applyAlignment="1">
      <alignment vertical="top"/>
    </xf>
    <xf numFmtId="0" fontId="43" fillId="34" borderId="16" xfId="0" applyFont="1" applyFill="1" applyBorder="1" applyAlignment="1">
      <alignment vertical="top"/>
    </xf>
    <xf numFmtId="173" fontId="2" fillId="34" borderId="12" xfId="0" applyNumberFormat="1" applyFont="1" applyFill="1" applyBorder="1" applyAlignment="1" quotePrefix="1">
      <alignment vertical="top" wrapText="1"/>
    </xf>
    <xf numFmtId="0" fontId="28" fillId="34" borderId="10" xfId="0" applyFont="1" applyFill="1" applyBorder="1" applyAlignment="1">
      <alignment horizontal="left" vertical="top"/>
    </xf>
    <xf numFmtId="1" fontId="28" fillId="34" borderId="10" xfId="0" applyNumberFormat="1" applyFont="1" applyFill="1" applyBorder="1" applyAlignment="1">
      <alignment vertical="top"/>
    </xf>
    <xf numFmtId="0" fontId="45" fillId="34" borderId="0" xfId="0" applyFont="1" applyFill="1" applyBorder="1" applyAlignment="1">
      <alignment horizontal="center"/>
    </xf>
    <xf numFmtId="0" fontId="2" fillId="34" borderId="0" xfId="0" applyFont="1" applyFill="1" applyBorder="1" applyAlignment="1">
      <alignment horizontal="center" wrapText="1"/>
    </xf>
    <xf numFmtId="0" fontId="45" fillId="34" borderId="10" xfId="0" applyFont="1" applyFill="1" applyBorder="1" applyAlignment="1">
      <alignment/>
    </xf>
    <xf numFmtId="0" fontId="48" fillId="0" borderId="10" xfId="0" applyFont="1" applyBorder="1" applyAlignment="1">
      <alignment horizontal="center"/>
    </xf>
    <xf numFmtId="0" fontId="2" fillId="34" borderId="10" xfId="0" applyFont="1" applyFill="1" applyBorder="1" applyAlignment="1">
      <alignment horizontal="center" vertical="top"/>
    </xf>
    <xf numFmtId="0" fontId="4" fillId="34" borderId="20" xfId="0" applyFont="1" applyFill="1" applyBorder="1" applyAlignment="1">
      <alignment horizontal="left"/>
    </xf>
    <xf numFmtId="0" fontId="4" fillId="34" borderId="0" xfId="0" applyFont="1" applyFill="1" applyAlignment="1">
      <alignment horizontal="left" vertical="top" wrapText="1"/>
    </xf>
    <xf numFmtId="0" fontId="4" fillId="34" borderId="0" xfId="0" applyFont="1" applyFill="1" applyAlignment="1">
      <alignment horizontal="left" vertical="center" wrapText="1"/>
    </xf>
    <xf numFmtId="0" fontId="4" fillId="34" borderId="0" xfId="0" applyFont="1" applyFill="1" applyAlignment="1">
      <alignment horizontal="left"/>
    </xf>
    <xf numFmtId="0" fontId="3" fillId="34" borderId="0" xfId="0" applyFont="1" applyFill="1" applyAlignment="1">
      <alignment horizontal="left" vertical="top" wrapText="1"/>
    </xf>
    <xf numFmtId="0" fontId="2" fillId="34" borderId="0" xfId="0" applyFont="1" applyFill="1" applyBorder="1" applyAlignment="1">
      <alignment horizontal="center" vertical="top" wrapText="1"/>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43" fillId="34" borderId="11" xfId="0" applyFont="1" applyFill="1" applyBorder="1" applyAlignment="1">
      <alignment horizontal="center" vertical="top"/>
    </xf>
    <xf numFmtId="0" fontId="43" fillId="34" borderId="19" xfId="0" applyFont="1" applyFill="1" applyBorder="1" applyAlignment="1">
      <alignment horizontal="center" vertical="top"/>
    </xf>
    <xf numFmtId="0" fontId="43" fillId="34" borderId="16" xfId="0" applyFont="1" applyFill="1" applyBorder="1" applyAlignment="1">
      <alignment horizontal="center" vertical="top"/>
    </xf>
    <xf numFmtId="0" fontId="5" fillId="34" borderId="0" xfId="0" applyFont="1" applyFill="1" applyBorder="1" applyAlignment="1">
      <alignment horizontal="left"/>
    </xf>
    <xf numFmtId="0" fontId="49" fillId="34" borderId="0" xfId="0" applyFont="1" applyFill="1" applyBorder="1" applyAlignment="1">
      <alignment horizontal="left"/>
    </xf>
    <xf numFmtId="0" fontId="3" fillId="34" borderId="21" xfId="0" applyFont="1" applyFill="1" applyBorder="1" applyAlignment="1">
      <alignment horizontal="right" wrapText="1"/>
    </xf>
    <xf numFmtId="0" fontId="3" fillId="34" borderId="18" xfId="0" applyFont="1" applyFill="1" applyBorder="1" applyAlignment="1">
      <alignment horizontal="right" wrapText="1"/>
    </xf>
    <xf numFmtId="0" fontId="47" fillId="34" borderId="19" xfId="0" applyFont="1" applyFill="1" applyBorder="1" applyAlignment="1">
      <alignment vertical="top"/>
    </xf>
    <xf numFmtId="0" fontId="47" fillId="34" borderId="16" xfId="0" applyFont="1" applyFill="1" applyBorder="1" applyAlignment="1">
      <alignment vertical="top"/>
    </xf>
    <xf numFmtId="0" fontId="2" fillId="34" borderId="13"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2" fillId="34" borderId="13" xfId="0" applyFont="1" applyFill="1" applyBorder="1" applyAlignment="1">
      <alignment horizontal="center" vertical="top" wrapText="1"/>
    </xf>
    <xf numFmtId="0" fontId="48" fillId="0" borderId="11" xfId="0" applyFont="1" applyBorder="1" applyAlignment="1">
      <alignment horizontal="center"/>
    </xf>
    <xf numFmtId="0" fontId="48" fillId="0" borderId="16" xfId="0" applyFont="1" applyBorder="1" applyAlignment="1">
      <alignment horizontal="center"/>
    </xf>
    <xf numFmtId="0" fontId="2" fillId="34" borderId="11" xfId="0" applyFont="1" applyFill="1" applyBorder="1" applyAlignment="1">
      <alignment horizontal="center" vertical="top"/>
    </xf>
    <xf numFmtId="0" fontId="2" fillId="34" borderId="16" xfId="0" applyFont="1" applyFill="1" applyBorder="1" applyAlignment="1">
      <alignment horizontal="center" vertical="top"/>
    </xf>
    <xf numFmtId="0" fontId="2" fillId="34" borderId="14" xfId="0" applyFont="1" applyFill="1" applyBorder="1" applyAlignment="1">
      <alignment horizontal="center" vertical="top" wrapText="1"/>
    </xf>
    <xf numFmtId="0" fontId="2" fillId="34" borderId="23" xfId="0" applyFont="1" applyFill="1" applyBorder="1" applyAlignment="1">
      <alignment horizontal="center" vertical="top" wrapText="1"/>
    </xf>
    <xf numFmtId="0" fontId="2" fillId="34" borderId="15" xfId="0" applyFont="1" applyFill="1" applyBorder="1" applyAlignment="1">
      <alignment horizontal="center" vertical="top" wrapText="1"/>
    </xf>
    <xf numFmtId="0" fontId="48" fillId="34" borderId="11" xfId="0" applyFont="1" applyFill="1" applyBorder="1" applyAlignment="1">
      <alignment horizontal="center"/>
    </xf>
    <xf numFmtId="0" fontId="48" fillId="34" borderId="19" xfId="0" applyFont="1" applyFill="1" applyBorder="1" applyAlignment="1">
      <alignment horizontal="center"/>
    </xf>
    <xf numFmtId="0" fontId="48" fillId="34"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123"/>
      <c r="B1" s="123"/>
      <c r="C1" s="123"/>
      <c r="D1" s="123"/>
      <c r="E1" s="123"/>
      <c r="F1" s="123"/>
      <c r="G1" s="123"/>
      <c r="H1" s="123"/>
      <c r="I1" s="123"/>
      <c r="J1" s="123"/>
      <c r="K1" s="123"/>
    </row>
    <row r="2" spans="1:11" ht="11.25" customHeight="1">
      <c r="A2" s="124" t="s">
        <v>0</v>
      </c>
      <c r="B2" s="124"/>
      <c r="C2" s="124"/>
      <c r="D2" s="124"/>
      <c r="E2" s="124"/>
      <c r="F2" s="124"/>
      <c r="G2" s="124"/>
      <c r="H2" s="124"/>
      <c r="I2" s="124"/>
      <c r="J2" s="124"/>
      <c r="K2" s="124"/>
    </row>
    <row r="3" spans="1:11" ht="12" customHeight="1">
      <c r="A3" s="56"/>
      <c r="B3" s="56"/>
      <c r="C3" s="56"/>
      <c r="D3" s="56"/>
      <c r="E3" s="56"/>
      <c r="F3" s="56"/>
      <c r="G3" s="56"/>
      <c r="H3" s="56"/>
      <c r="I3" s="56"/>
      <c r="J3" s="56"/>
      <c r="K3" s="56" t="s">
        <v>87</v>
      </c>
    </row>
    <row r="4" spans="1:11" ht="13.5" customHeight="1">
      <c r="A4" s="17"/>
      <c r="B4" s="17"/>
      <c r="C4" s="125"/>
      <c r="D4" s="125"/>
      <c r="E4" s="125"/>
      <c r="F4" s="125"/>
      <c r="G4" s="125"/>
      <c r="H4" s="126" t="s">
        <v>84</v>
      </c>
      <c r="I4" s="126"/>
      <c r="J4" s="127" t="s">
        <v>85</v>
      </c>
      <c r="K4" s="127"/>
    </row>
    <row r="5" spans="1:11" ht="26.25" customHeight="1">
      <c r="A5" s="9" t="s">
        <v>1</v>
      </c>
      <c r="B5" s="9" t="s">
        <v>2</v>
      </c>
      <c r="C5" s="65" t="s">
        <v>170</v>
      </c>
      <c r="D5" s="9" t="s">
        <v>3</v>
      </c>
      <c r="E5" s="66" t="s">
        <v>171</v>
      </c>
      <c r="F5" s="9" t="s">
        <v>83</v>
      </c>
      <c r="G5" s="66" t="s">
        <v>172</v>
      </c>
      <c r="H5" s="8" t="s">
        <v>173</v>
      </c>
      <c r="I5" s="8" t="s">
        <v>174</v>
      </c>
      <c r="J5" s="6" t="s">
        <v>175</v>
      </c>
      <c r="K5" s="7" t="s">
        <v>176</v>
      </c>
    </row>
    <row r="6" spans="1:11" ht="12" customHeight="1">
      <c r="A6" s="16"/>
      <c r="B6" s="16"/>
      <c r="C6" s="63"/>
      <c r="D6" s="16"/>
      <c r="E6" s="63"/>
      <c r="F6" s="16"/>
      <c r="G6" s="63"/>
      <c r="H6" s="1" t="s">
        <v>4</v>
      </c>
      <c r="I6" s="1" t="s">
        <v>4</v>
      </c>
      <c r="J6" s="13" t="s">
        <v>4</v>
      </c>
      <c r="K6" s="13" t="s">
        <v>4</v>
      </c>
    </row>
    <row r="7" spans="1:11" ht="12" customHeight="1">
      <c r="A7" s="64" t="s">
        <v>165</v>
      </c>
      <c r="B7" s="36" t="s">
        <v>166</v>
      </c>
      <c r="C7" s="37">
        <v>2801925</v>
      </c>
      <c r="D7" s="39">
        <v>3088568.59</v>
      </c>
      <c r="E7" s="37">
        <v>3568125</v>
      </c>
      <c r="F7" s="39">
        <v>3731465.65</v>
      </c>
      <c r="G7" s="37">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6" t="s">
        <v>167</v>
      </c>
      <c r="B8" s="36" t="s">
        <v>168</v>
      </c>
      <c r="C8" s="37">
        <v>47500</v>
      </c>
      <c r="D8" s="39">
        <v>48561.59</v>
      </c>
      <c r="E8" s="37">
        <v>63302</v>
      </c>
      <c r="F8" s="39">
        <v>64111.28</v>
      </c>
      <c r="G8" s="37">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40">
        <v>3040007</v>
      </c>
      <c r="E9" s="3">
        <v>3504823</v>
      </c>
      <c r="F9" s="40">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40">
        <v>416132.8</v>
      </c>
      <c r="E10" s="3">
        <v>436355</v>
      </c>
      <c r="F10" s="40">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40">
        <v>1311451.18</v>
      </c>
      <c r="E11" s="3">
        <v>1551030</v>
      </c>
      <c r="F11" s="40">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8">
        <v>192052</v>
      </c>
      <c r="D12" s="41">
        <v>206401.07</v>
      </c>
      <c r="E12" s="38">
        <v>230302</v>
      </c>
      <c r="F12" s="41">
        <v>229101.42</v>
      </c>
      <c r="G12" s="38">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8">
        <v>121498</v>
      </c>
      <c r="D13" s="41">
        <v>132635.59</v>
      </c>
      <c r="E13" s="38">
        <v>158271</v>
      </c>
      <c r="F13" s="41">
        <v>184599.12</v>
      </c>
      <c r="G13" s="38">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8">
        <v>864866</v>
      </c>
      <c r="D14" s="41">
        <v>972414.52</v>
      </c>
      <c r="E14" s="30">
        <v>1162456</v>
      </c>
      <c r="F14" s="41">
        <v>1207148.2</v>
      </c>
      <c r="G14" s="38">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40">
        <v>726789.9</v>
      </c>
      <c r="E15" s="3">
        <v>856811</v>
      </c>
      <c r="F15" s="40">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8">
        <v>45366</v>
      </c>
      <c r="D16" s="41">
        <v>52515.6</v>
      </c>
      <c r="E16" s="30">
        <v>59186</v>
      </c>
      <c r="F16" s="41">
        <v>65463.1</v>
      </c>
      <c r="G16" s="38">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8">
        <v>10608</v>
      </c>
      <c r="D17" s="41">
        <v>12543.2</v>
      </c>
      <c r="E17" s="30">
        <v>14709</v>
      </c>
      <c r="F17" s="41">
        <v>15084.78</v>
      </c>
      <c r="G17" s="38">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8">
        <v>16677</v>
      </c>
      <c r="D18" s="41">
        <v>19410.05</v>
      </c>
      <c r="E18" s="30">
        <v>27956</v>
      </c>
      <c r="F18" s="41">
        <v>27729.27</v>
      </c>
      <c r="G18" s="38">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8">
        <v>9499</v>
      </c>
      <c r="D19" s="41">
        <v>9200.35</v>
      </c>
      <c r="E19" s="30">
        <v>9584</v>
      </c>
      <c r="F19" s="41">
        <v>9178.84</v>
      </c>
      <c r="G19" s="38">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8">
        <v>42283</v>
      </c>
      <c r="D20" s="41">
        <v>43401.36</v>
      </c>
      <c r="E20" s="30">
        <v>59493</v>
      </c>
      <c r="F20" s="41">
        <v>60270.51</v>
      </c>
      <c r="G20" s="38">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8">
        <v>157983</v>
      </c>
      <c r="D21" s="41">
        <v>164497.14</v>
      </c>
      <c r="E21" s="30">
        <v>185305</v>
      </c>
      <c r="F21" s="41">
        <v>186285.54</v>
      </c>
      <c r="G21" s="38">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8">
        <v>81665</v>
      </c>
      <c r="D22" s="41">
        <v>86356.76</v>
      </c>
      <c r="E22" s="30">
        <v>102723</v>
      </c>
      <c r="F22" s="41">
        <v>103583.72</v>
      </c>
      <c r="G22" s="38">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8">
        <v>76319</v>
      </c>
      <c r="D23" s="41">
        <v>78140.38</v>
      </c>
      <c r="E23" s="30">
        <v>82581</v>
      </c>
      <c r="F23" s="41">
        <v>82701.82</v>
      </c>
      <c r="G23" s="38">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8">
        <v>87558</v>
      </c>
      <c r="D24" s="41">
        <v>92127.74</v>
      </c>
      <c r="E24" s="30">
        <v>106062</v>
      </c>
      <c r="F24" s="41">
        <v>111836.22</v>
      </c>
      <c r="G24" s="38">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8">
        <v>102911</v>
      </c>
      <c r="D25" s="41">
        <v>113440.92</v>
      </c>
      <c r="E25" s="30">
        <v>154467</v>
      </c>
      <c r="F25" s="41">
        <v>175577.04</v>
      </c>
      <c r="G25" s="38">
        <v>210444</v>
      </c>
      <c r="H25" s="32">
        <f t="shared" si="0"/>
        <v>50.0976571989389</v>
      </c>
      <c r="I25" s="5">
        <f t="shared" si="1"/>
        <v>36.23880828914914</v>
      </c>
      <c r="J25" s="5">
        <f t="shared" si="2"/>
        <v>36.165150987844605</v>
      </c>
      <c r="K25" s="5">
        <f t="shared" si="3"/>
        <v>19.858496304528195</v>
      </c>
    </row>
    <row r="26" spans="1:11" ht="14.25" customHeight="1">
      <c r="A26" s="67">
        <v>3.9</v>
      </c>
      <c r="B26" s="15" t="s">
        <v>38</v>
      </c>
      <c r="C26" s="38">
        <v>188909</v>
      </c>
      <c r="D26" s="41">
        <v>219653.54</v>
      </c>
      <c r="E26" s="30">
        <v>240050</v>
      </c>
      <c r="F26" s="41">
        <v>249375.65</v>
      </c>
      <c r="G26" s="38">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40">
        <v>585633.12</v>
      </c>
      <c r="E27" s="3">
        <v>660628</v>
      </c>
      <c r="F27" s="40">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8">
        <v>7883</v>
      </c>
      <c r="D28" s="41">
        <v>8293.62</v>
      </c>
      <c r="E28" s="30">
        <v>9430</v>
      </c>
      <c r="F28" s="41">
        <v>10156.35</v>
      </c>
      <c r="G28" s="38">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8">
        <v>293649</v>
      </c>
      <c r="D29" s="41">
        <v>300928.7</v>
      </c>
      <c r="E29" s="30">
        <v>337596</v>
      </c>
      <c r="F29" s="41">
        <v>346109.88</v>
      </c>
      <c r="G29" s="38">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8">
        <v>44660</v>
      </c>
      <c r="D30" s="41">
        <v>48653.81</v>
      </c>
      <c r="E30" s="30">
        <v>56207</v>
      </c>
      <c r="F30" s="41">
        <v>60524.34</v>
      </c>
      <c r="G30" s="38">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8">
        <v>2510</v>
      </c>
      <c r="D31" s="41">
        <v>2863.03</v>
      </c>
      <c r="E31" s="30">
        <v>4794</v>
      </c>
      <c r="F31" s="41">
        <v>3612.7</v>
      </c>
      <c r="G31" s="38">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8">
        <v>21944</v>
      </c>
      <c r="D32" s="41">
        <v>20145.16</v>
      </c>
      <c r="E32" s="30">
        <v>18355</v>
      </c>
      <c r="F32" s="41">
        <v>18097.65</v>
      </c>
      <c r="G32" s="38">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8">
        <v>35019</v>
      </c>
      <c r="D33" s="41">
        <v>36863.35</v>
      </c>
      <c r="E33" s="30">
        <v>43229</v>
      </c>
      <c r="F33" s="41">
        <v>43709.98</v>
      </c>
      <c r="G33" s="38">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8">
        <v>59304</v>
      </c>
      <c r="D34" s="41">
        <v>63790.76</v>
      </c>
      <c r="E34" s="30">
        <v>76948</v>
      </c>
      <c r="F34" s="41">
        <v>79313.95</v>
      </c>
      <c r="G34" s="38">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9">
        <v>101150</v>
      </c>
      <c r="D35" s="42">
        <v>104094.69</v>
      </c>
      <c r="E35" s="60">
        <v>114069</v>
      </c>
      <c r="F35" s="42">
        <v>123847.29</v>
      </c>
      <c r="G35" s="59">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1">
        <v>940261</v>
      </c>
      <c r="D36" s="43">
        <v>1092178.5</v>
      </c>
      <c r="E36" s="61">
        <v>1214620</v>
      </c>
      <c r="F36" s="43">
        <v>1239386.09</v>
      </c>
      <c r="G36" s="61">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8">
        <v>348099</v>
      </c>
      <c r="D37" s="41">
        <v>416132.8</v>
      </c>
      <c r="E37" s="30">
        <v>436355</v>
      </c>
      <c r="F37" s="41">
        <v>460332.54</v>
      </c>
      <c r="G37" s="38">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8">
        <v>335217</v>
      </c>
      <c r="D38" s="41">
        <v>373530.46</v>
      </c>
      <c r="E38" s="30">
        <v>434478</v>
      </c>
      <c r="F38" s="41">
        <v>454994.92</v>
      </c>
      <c r="G38" s="38">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8">
        <v>192052</v>
      </c>
      <c r="D39" s="41">
        <v>206401.07</v>
      </c>
      <c r="E39" s="30">
        <v>230302</v>
      </c>
      <c r="F39" s="41">
        <v>229101.42</v>
      </c>
      <c r="G39" s="38">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8">
        <v>143165</v>
      </c>
      <c r="D40" s="41">
        <v>167129.39</v>
      </c>
      <c r="E40" s="30">
        <v>204176</v>
      </c>
      <c r="F40" s="41">
        <v>225893.5</v>
      </c>
      <c r="G40" s="38">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8">
        <v>212191</v>
      </c>
      <c r="D41" s="41">
        <v>217877.05</v>
      </c>
      <c r="E41" s="30">
        <v>234845</v>
      </c>
      <c r="F41" s="41">
        <v>230686.32</v>
      </c>
      <c r="G41" s="38">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8">
        <v>18934</v>
      </c>
      <c r="D42" s="41">
        <v>21799.42</v>
      </c>
      <c r="E42" s="30">
        <v>28816</v>
      </c>
      <c r="F42" s="41">
        <v>26895.3</v>
      </c>
      <c r="G42" s="38">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8">
        <v>34513</v>
      </c>
      <c r="D43" s="41">
        <v>36246.97</v>
      </c>
      <c r="E43" s="30">
        <v>42250</v>
      </c>
      <c r="F43" s="41">
        <v>43025.7</v>
      </c>
      <c r="G43" s="38">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8">
        <v>2718</v>
      </c>
      <c r="D44" s="41">
        <v>2748.64</v>
      </c>
      <c r="E44" s="30">
        <v>2635</v>
      </c>
      <c r="F44" s="41">
        <v>2047.55</v>
      </c>
      <c r="G44" s="38">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8">
        <v>150872</v>
      </c>
      <c r="D45" s="41">
        <v>176956.68</v>
      </c>
      <c r="E45" s="30">
        <v>193487</v>
      </c>
      <c r="F45" s="41">
        <v>204332.12</v>
      </c>
      <c r="G45" s="38">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8">
        <v>22180</v>
      </c>
      <c r="D46" s="41">
        <v>30199.69</v>
      </c>
      <c r="E46" s="30">
        <v>31870</v>
      </c>
      <c r="F46" s="41">
        <v>31820.87</v>
      </c>
      <c r="G46" s="38">
        <v>40392</v>
      </c>
      <c r="H46" s="32">
        <f t="shared" si="0"/>
        <v>43.688007213706044</v>
      </c>
      <c r="I46" s="5">
        <f t="shared" si="1"/>
        <v>26.73988076561029</v>
      </c>
      <c r="J46" s="5">
        <f t="shared" si="2"/>
        <v>5.530884588550417</v>
      </c>
      <c r="K46" s="5">
        <f t="shared" si="3"/>
        <v>26.93556147270644</v>
      </c>
    </row>
    <row r="47" spans="1:11" s="19" customFormat="1" ht="12">
      <c r="A47" s="128" t="s">
        <v>77</v>
      </c>
      <c r="B47" s="128"/>
      <c r="C47" s="128"/>
      <c r="D47" s="128"/>
      <c r="E47" s="128"/>
      <c r="F47" s="128"/>
      <c r="G47" s="128"/>
      <c r="H47" s="128"/>
      <c r="I47" s="128"/>
      <c r="J47" s="128"/>
      <c r="K47" s="128"/>
    </row>
    <row r="48" spans="1:11" s="19" customFormat="1" ht="12">
      <c r="A48" s="131" t="s">
        <v>78</v>
      </c>
      <c r="B48" s="131"/>
      <c r="C48" s="131"/>
      <c r="D48" s="131"/>
      <c r="E48" s="131"/>
      <c r="F48" s="131"/>
      <c r="G48" s="131"/>
      <c r="H48" s="131"/>
      <c r="I48" s="131"/>
      <c r="J48" s="131"/>
      <c r="K48" s="131"/>
    </row>
    <row r="49" spans="1:8" s="19" customFormat="1" ht="12">
      <c r="A49" s="62" t="s">
        <v>79</v>
      </c>
      <c r="B49" s="62"/>
      <c r="C49" s="62"/>
      <c r="D49" s="62"/>
      <c r="E49" s="62"/>
      <c r="F49" s="62"/>
      <c r="G49" s="62"/>
      <c r="H49" s="62"/>
    </row>
    <row r="50" spans="1:11" s="19" customFormat="1" ht="12" customHeight="1">
      <c r="A50" s="129" t="s">
        <v>80</v>
      </c>
      <c r="B50" s="129"/>
      <c r="C50" s="129"/>
      <c r="D50" s="129"/>
      <c r="E50" s="129"/>
      <c r="F50" s="129"/>
      <c r="G50" s="129"/>
      <c r="H50" s="129"/>
      <c r="I50" s="129"/>
      <c r="J50" s="129"/>
      <c r="K50" s="129"/>
    </row>
    <row r="51" spans="1:11" s="19" customFormat="1" ht="24" customHeight="1">
      <c r="A51" s="129" t="s">
        <v>81</v>
      </c>
      <c r="B51" s="129"/>
      <c r="C51" s="129"/>
      <c r="D51" s="129"/>
      <c r="E51" s="129"/>
      <c r="F51" s="129"/>
      <c r="G51" s="129"/>
      <c r="H51" s="129"/>
      <c r="I51" s="129"/>
      <c r="J51" s="129"/>
      <c r="K51" s="129"/>
    </row>
    <row r="52" spans="1:11" s="19" customFormat="1" ht="12" customHeight="1">
      <c r="A52" s="129" t="s">
        <v>82</v>
      </c>
      <c r="B52" s="129"/>
      <c r="C52" s="129"/>
      <c r="D52" s="129"/>
      <c r="E52" s="129"/>
      <c r="F52" s="129"/>
      <c r="G52" s="129"/>
      <c r="H52" s="129"/>
      <c r="I52" s="129"/>
      <c r="J52" s="129"/>
      <c r="K52" s="129"/>
    </row>
    <row r="53" spans="1:11" s="19" customFormat="1" ht="13.5" customHeight="1">
      <c r="A53" s="130" t="s">
        <v>86</v>
      </c>
      <c r="B53" s="130"/>
      <c r="C53" s="130"/>
      <c r="D53" s="130"/>
      <c r="E53" s="130"/>
      <c r="F53" s="130"/>
      <c r="G53" s="130"/>
      <c r="H53" s="130"/>
      <c r="I53" s="130"/>
      <c r="J53" s="130"/>
      <c r="K53" s="130"/>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50:K50"/>
    <mergeCell ref="A51:K51"/>
    <mergeCell ref="A52:K52"/>
    <mergeCell ref="A53:K53"/>
    <mergeCell ref="A48:K48"/>
    <mergeCell ref="A1:K1"/>
    <mergeCell ref="A2:K2"/>
    <mergeCell ref="C4:G4"/>
    <mergeCell ref="H4:I4"/>
    <mergeCell ref="J4:K4"/>
    <mergeCell ref="A47:K47"/>
  </mergeCells>
  <printOptions horizontalCentered="1"/>
  <pageMargins left="0.7" right="0.7" top="0.75" bottom="0.75" header="0.3" footer="0.3"/>
  <pageSetup fitToHeight="1" fitToWidth="1" horizontalDpi="300" verticalDpi="3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1">
      <pane xSplit="2" ySplit="6" topLeftCell="E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9.140625" style="102" customWidth="1"/>
    <col min="2" max="2" width="73.57421875" style="102" customWidth="1"/>
    <col min="3" max="3" width="10.28125" style="102" customWidth="1"/>
    <col min="4" max="4" width="10.00390625" style="102" customWidth="1"/>
    <col min="5" max="5" width="8.57421875" style="102" bestFit="1" customWidth="1"/>
    <col min="6" max="6" width="10.140625" style="102" customWidth="1"/>
    <col min="7" max="7" width="13.28125" style="102" bestFit="1" customWidth="1"/>
    <col min="8" max="11" width="13.7109375" style="102" customWidth="1"/>
    <col min="12" max="16384" width="9.140625" style="102" customWidth="1"/>
  </cols>
  <sheetData>
    <row r="1" spans="1:11" ht="15" customHeight="1">
      <c r="A1" s="101"/>
      <c r="B1" s="101"/>
      <c r="C1" s="101"/>
      <c r="D1" s="101"/>
      <c r="E1" s="101"/>
      <c r="F1" s="101"/>
      <c r="G1" s="101"/>
      <c r="H1" s="101"/>
      <c r="I1" s="101"/>
      <c r="J1" s="101"/>
      <c r="K1" s="101"/>
    </row>
    <row r="2" spans="1:11" ht="11.25" customHeight="1">
      <c r="A2" s="133" t="s">
        <v>0</v>
      </c>
      <c r="B2" s="133"/>
      <c r="C2" s="133"/>
      <c r="D2" s="133"/>
      <c r="E2" s="133"/>
      <c r="F2" s="133"/>
      <c r="G2" s="133"/>
      <c r="H2" s="133"/>
      <c r="I2" s="133"/>
      <c r="J2" s="133"/>
      <c r="K2" s="133"/>
    </row>
    <row r="3" spans="1:11" ht="12" customHeight="1">
      <c r="A3" s="103"/>
      <c r="B3" s="103"/>
      <c r="C3" s="103"/>
      <c r="D3" s="103"/>
      <c r="E3" s="103"/>
      <c r="F3" s="103"/>
      <c r="G3" s="103"/>
      <c r="H3" s="103"/>
      <c r="I3" s="103"/>
      <c r="J3" s="103"/>
      <c r="K3" s="103" t="s">
        <v>177</v>
      </c>
    </row>
    <row r="4" spans="1:11" ht="13.5" customHeight="1">
      <c r="A4" s="9" t="s">
        <v>1</v>
      </c>
      <c r="B4" s="9" t="s">
        <v>2</v>
      </c>
      <c r="C4" s="136" t="s">
        <v>178</v>
      </c>
      <c r="D4" s="137"/>
      <c r="E4" s="137"/>
      <c r="F4" s="137"/>
      <c r="G4" s="138"/>
      <c r="H4" s="118" t="s">
        <v>189</v>
      </c>
      <c r="I4" s="119"/>
      <c r="J4" s="96" t="s">
        <v>188</v>
      </c>
      <c r="K4" s="97"/>
    </row>
    <row r="5" spans="1:11" ht="26.25" customHeight="1">
      <c r="A5" s="98"/>
      <c r="B5" s="98"/>
      <c r="C5" s="120" t="s">
        <v>191</v>
      </c>
      <c r="D5" s="9" t="s">
        <v>83</v>
      </c>
      <c r="E5" s="120" t="s">
        <v>192</v>
      </c>
      <c r="F5" s="70" t="s">
        <v>187</v>
      </c>
      <c r="G5" s="120" t="s">
        <v>193</v>
      </c>
      <c r="H5" s="6" t="s">
        <v>194</v>
      </c>
      <c r="I5" s="6" t="s">
        <v>195</v>
      </c>
      <c r="J5" s="6" t="s">
        <v>196</v>
      </c>
      <c r="K5" s="7" t="s">
        <v>197</v>
      </c>
    </row>
    <row r="6" spans="1:11" ht="12" customHeight="1">
      <c r="A6" s="99"/>
      <c r="B6" s="99"/>
      <c r="C6" s="100"/>
      <c r="D6" s="100"/>
      <c r="E6" s="100"/>
      <c r="F6" s="100"/>
      <c r="G6" s="100"/>
      <c r="H6" s="104" t="s">
        <v>4</v>
      </c>
      <c r="I6" s="104" t="s">
        <v>4</v>
      </c>
      <c r="J6" s="104" t="s">
        <v>4</v>
      </c>
      <c r="K6" s="104" t="s">
        <v>4</v>
      </c>
    </row>
    <row r="7" spans="1:11" ht="12" customHeight="1">
      <c r="A7" s="36" t="s">
        <v>165</v>
      </c>
      <c r="B7" s="36" t="s">
        <v>166</v>
      </c>
      <c r="C7" s="39">
        <v>32476.76</v>
      </c>
      <c r="D7" s="39">
        <v>37314.66</v>
      </c>
      <c r="E7" s="39">
        <v>38626.27</v>
      </c>
      <c r="F7" s="39">
        <v>43713.51</v>
      </c>
      <c r="G7" s="39">
        <v>44912.44</v>
      </c>
      <c r="H7" s="105">
        <f aca="true" t="shared" si="0" ref="H7:H46">(E7-C7)/C7*100</f>
        <v>18.935109290458772</v>
      </c>
      <c r="I7" s="68">
        <f aca="true" t="shared" si="1" ref="I7:I46">(G7-E7)/E7*100</f>
        <v>16.2743386819385</v>
      </c>
      <c r="J7" s="68">
        <f aca="true" t="shared" si="2" ref="J7:J46">(E7-D7)/D7*100</f>
        <v>3.5149991987063345</v>
      </c>
      <c r="K7" s="68">
        <f aca="true" t="shared" si="3" ref="K7:K46">(G7-F7)/F7*100</f>
        <v>2.742698996259967</v>
      </c>
    </row>
    <row r="8" spans="1:11" ht="12" customHeight="1">
      <c r="A8" s="36" t="s">
        <v>167</v>
      </c>
      <c r="B8" s="36" t="s">
        <v>168</v>
      </c>
      <c r="C8" s="39">
        <v>485.25</v>
      </c>
      <c r="D8" s="39">
        <v>641.11</v>
      </c>
      <c r="E8" s="39">
        <v>657.34</v>
      </c>
      <c r="F8" s="39">
        <v>816.07</v>
      </c>
      <c r="G8" s="39">
        <v>920.21</v>
      </c>
      <c r="H8" s="105">
        <f t="shared" si="0"/>
        <v>35.46419371458012</v>
      </c>
      <c r="I8" s="68">
        <f t="shared" si="1"/>
        <v>39.98995953387897</v>
      </c>
      <c r="J8" s="68">
        <f t="shared" si="2"/>
        <v>2.5315468484347488</v>
      </c>
      <c r="K8" s="68">
        <f t="shared" si="3"/>
        <v>12.761160194591149</v>
      </c>
    </row>
    <row r="9" spans="1:11" ht="14.25" customHeight="1">
      <c r="A9" s="36" t="s">
        <v>169</v>
      </c>
      <c r="B9" s="106" t="s">
        <v>5</v>
      </c>
      <c r="C9" s="39">
        <v>31991.51</v>
      </c>
      <c r="D9" s="39">
        <v>36673.54</v>
      </c>
      <c r="E9" s="39">
        <v>37968.93</v>
      </c>
      <c r="F9" s="39">
        <v>42897.44</v>
      </c>
      <c r="G9" s="39">
        <v>43992.23</v>
      </c>
      <c r="H9" s="105">
        <f t="shared" si="0"/>
        <v>18.68439470346977</v>
      </c>
      <c r="I9" s="68">
        <f t="shared" si="1"/>
        <v>15.8637601849723</v>
      </c>
      <c r="J9" s="68">
        <f t="shared" si="2"/>
        <v>3.532219687545842</v>
      </c>
      <c r="K9" s="68">
        <f t="shared" si="3"/>
        <v>2.5521103357216672</v>
      </c>
    </row>
    <row r="10" spans="1:11" ht="14.25" customHeight="1">
      <c r="A10" s="36" t="s">
        <v>6</v>
      </c>
      <c r="B10" s="106" t="s">
        <v>7</v>
      </c>
      <c r="C10" s="39">
        <v>4019.33</v>
      </c>
      <c r="D10" s="39">
        <v>4603.33</v>
      </c>
      <c r="E10" s="39">
        <v>4337.91</v>
      </c>
      <c r="F10" s="39">
        <v>5225.32</v>
      </c>
      <c r="G10" s="39">
        <v>5262.04</v>
      </c>
      <c r="H10" s="105">
        <f t="shared" si="0"/>
        <v>7.926196654666323</v>
      </c>
      <c r="I10" s="68">
        <f t="shared" si="1"/>
        <v>21.303577068219493</v>
      </c>
      <c r="J10" s="68">
        <f t="shared" si="2"/>
        <v>-5.765826043320815</v>
      </c>
      <c r="K10" s="68">
        <f t="shared" si="3"/>
        <v>0.7027320814801823</v>
      </c>
    </row>
    <row r="11" spans="1:11" ht="14.25" customHeight="1">
      <c r="A11" s="36" t="s">
        <v>8</v>
      </c>
      <c r="B11" s="106" t="s">
        <v>9</v>
      </c>
      <c r="C11" s="39">
        <v>14172</v>
      </c>
      <c r="D11" s="39">
        <v>16208.49</v>
      </c>
      <c r="E11" s="39">
        <v>17421.63</v>
      </c>
      <c r="F11" s="39">
        <v>19674.53</v>
      </c>
      <c r="G11" s="39">
        <v>20134.12</v>
      </c>
      <c r="H11" s="105">
        <f t="shared" si="0"/>
        <v>22.929932260795944</v>
      </c>
      <c r="I11" s="68">
        <f t="shared" si="1"/>
        <v>15.569668280178133</v>
      </c>
      <c r="J11" s="68">
        <f t="shared" si="2"/>
        <v>7.484596035781256</v>
      </c>
      <c r="K11" s="68">
        <f t="shared" si="3"/>
        <v>2.3359643152847878</v>
      </c>
    </row>
    <row r="12" spans="1:11" ht="14.25" customHeight="1">
      <c r="A12" s="107" t="s">
        <v>10</v>
      </c>
      <c r="B12" s="108" t="s">
        <v>11</v>
      </c>
      <c r="C12" s="116">
        <v>2137.41</v>
      </c>
      <c r="D12" s="116">
        <v>2291.01</v>
      </c>
      <c r="E12" s="116">
        <v>2429.94</v>
      </c>
      <c r="F12" s="116">
        <v>2592.05</v>
      </c>
      <c r="G12" s="116">
        <v>2600.3</v>
      </c>
      <c r="H12" s="109">
        <f t="shared" si="0"/>
        <v>13.686190295731759</v>
      </c>
      <c r="I12" s="69">
        <f t="shared" si="1"/>
        <v>7.010872696445185</v>
      </c>
      <c r="J12" s="69">
        <f t="shared" si="2"/>
        <v>6.064137651079647</v>
      </c>
      <c r="K12" s="69">
        <f t="shared" si="3"/>
        <v>0.318280897359233</v>
      </c>
    </row>
    <row r="13" spans="1:11" ht="14.25" customHeight="1">
      <c r="A13" s="107" t="s">
        <v>12</v>
      </c>
      <c r="B13" s="108" t="s">
        <v>13</v>
      </c>
      <c r="C13" s="116">
        <v>1487.68</v>
      </c>
      <c r="D13" s="116">
        <v>1845.99</v>
      </c>
      <c r="E13" s="116">
        <v>1956.66</v>
      </c>
      <c r="F13" s="116">
        <v>2056.42</v>
      </c>
      <c r="G13" s="116">
        <v>1967.81</v>
      </c>
      <c r="H13" s="109">
        <f t="shared" si="0"/>
        <v>31.52425252742525</v>
      </c>
      <c r="I13" s="69">
        <f t="shared" si="1"/>
        <v>0.5698486195864311</v>
      </c>
      <c r="J13" s="69">
        <f t="shared" si="2"/>
        <v>5.9951570701899835</v>
      </c>
      <c r="K13" s="69">
        <f t="shared" si="3"/>
        <v>-4.30894467083573</v>
      </c>
    </row>
    <row r="14" spans="1:11" ht="14.25" customHeight="1">
      <c r="A14" s="107" t="s">
        <v>14</v>
      </c>
      <c r="B14" s="108" t="s">
        <v>15</v>
      </c>
      <c r="C14" s="116">
        <v>10546.91</v>
      </c>
      <c r="D14" s="116">
        <v>12071.48</v>
      </c>
      <c r="E14" s="116">
        <v>13035.03</v>
      </c>
      <c r="F14" s="116">
        <v>15026.07</v>
      </c>
      <c r="G14" s="116">
        <v>15566.01</v>
      </c>
      <c r="H14" s="109">
        <f t="shared" si="0"/>
        <v>23.590985416581738</v>
      </c>
      <c r="I14" s="69">
        <f t="shared" si="1"/>
        <v>19.416756233012116</v>
      </c>
      <c r="J14" s="69">
        <f t="shared" si="2"/>
        <v>7.982036999605692</v>
      </c>
      <c r="K14" s="69">
        <f t="shared" si="3"/>
        <v>3.5933547494454676</v>
      </c>
    </row>
    <row r="15" spans="1:11" ht="14.25" customHeight="1">
      <c r="A15" s="36" t="s">
        <v>16</v>
      </c>
      <c r="B15" s="106" t="s">
        <v>17</v>
      </c>
      <c r="C15" s="39">
        <v>7486.53</v>
      </c>
      <c r="D15" s="39">
        <v>8885.31</v>
      </c>
      <c r="E15" s="39">
        <v>8937.17</v>
      </c>
      <c r="F15" s="39">
        <v>10167.9</v>
      </c>
      <c r="G15" s="39">
        <v>10407.72</v>
      </c>
      <c r="H15" s="105">
        <f t="shared" si="0"/>
        <v>19.376667160887624</v>
      </c>
      <c r="I15" s="68">
        <f t="shared" si="1"/>
        <v>16.454313837601827</v>
      </c>
      <c r="J15" s="68">
        <f t="shared" si="2"/>
        <v>0.5836599961059387</v>
      </c>
      <c r="K15" s="68">
        <f t="shared" si="3"/>
        <v>2.3585991207623964</v>
      </c>
    </row>
    <row r="16" spans="1:11" ht="14.25" customHeight="1">
      <c r="A16" s="107" t="s">
        <v>18</v>
      </c>
      <c r="B16" s="108" t="s">
        <v>19</v>
      </c>
      <c r="C16" s="116">
        <v>534.76</v>
      </c>
      <c r="D16" s="116">
        <v>654.63</v>
      </c>
      <c r="E16" s="116">
        <v>649.48</v>
      </c>
      <c r="F16" s="116">
        <v>713.35</v>
      </c>
      <c r="G16" s="116">
        <v>777.1</v>
      </c>
      <c r="H16" s="109">
        <f t="shared" si="0"/>
        <v>21.452614256862898</v>
      </c>
      <c r="I16" s="69">
        <f t="shared" si="1"/>
        <v>19.64956580649135</v>
      </c>
      <c r="J16" s="69">
        <f t="shared" si="2"/>
        <v>-0.7867039396300166</v>
      </c>
      <c r="K16" s="69">
        <f t="shared" si="3"/>
        <v>8.93670708628303</v>
      </c>
    </row>
    <row r="17" spans="1:11" ht="14.25" customHeight="1">
      <c r="A17" s="107" t="s">
        <v>20</v>
      </c>
      <c r="B17" s="108" t="s">
        <v>21</v>
      </c>
      <c r="C17" s="116">
        <v>152.81</v>
      </c>
      <c r="D17" s="116">
        <v>150.85</v>
      </c>
      <c r="E17" s="116">
        <v>140.4</v>
      </c>
      <c r="F17" s="116">
        <v>154.05</v>
      </c>
      <c r="G17" s="116">
        <v>149.09</v>
      </c>
      <c r="H17" s="109">
        <f t="shared" si="0"/>
        <v>-8.121196256789474</v>
      </c>
      <c r="I17" s="69">
        <f t="shared" si="1"/>
        <v>6.189458689458688</v>
      </c>
      <c r="J17" s="69">
        <f t="shared" si="2"/>
        <v>-6.927411335763997</v>
      </c>
      <c r="K17" s="69">
        <f t="shared" si="3"/>
        <v>-3.2197338526452497</v>
      </c>
    </row>
    <row r="18" spans="1:11" ht="14.25" customHeight="1">
      <c r="A18" s="107" t="s">
        <v>22</v>
      </c>
      <c r="B18" s="108" t="s">
        <v>23</v>
      </c>
      <c r="C18" s="116">
        <v>243.43</v>
      </c>
      <c r="D18" s="116">
        <v>277.29</v>
      </c>
      <c r="E18" s="116">
        <v>294.18</v>
      </c>
      <c r="F18" s="116">
        <v>313.17</v>
      </c>
      <c r="G18" s="116">
        <v>344.18</v>
      </c>
      <c r="H18" s="109">
        <f t="shared" si="0"/>
        <v>20.847882348108286</v>
      </c>
      <c r="I18" s="69">
        <f t="shared" si="1"/>
        <v>16.996396763886057</v>
      </c>
      <c r="J18" s="69">
        <f t="shared" si="2"/>
        <v>6.091095964513681</v>
      </c>
      <c r="K18" s="69">
        <f t="shared" si="3"/>
        <v>9.901970175942775</v>
      </c>
    </row>
    <row r="19" spans="1:11" ht="14.25" customHeight="1">
      <c r="A19" s="107" t="s">
        <v>24</v>
      </c>
      <c r="B19" s="108" t="s">
        <v>25</v>
      </c>
      <c r="C19" s="116">
        <v>90.36</v>
      </c>
      <c r="D19" s="116">
        <v>91.79</v>
      </c>
      <c r="E19" s="116">
        <v>93.87</v>
      </c>
      <c r="F19" s="116">
        <v>88.84</v>
      </c>
      <c r="G19" s="116">
        <v>79.94</v>
      </c>
      <c r="H19" s="109">
        <f t="shared" si="0"/>
        <v>3.8844621513944277</v>
      </c>
      <c r="I19" s="69">
        <f t="shared" si="1"/>
        <v>-14.83967188665176</v>
      </c>
      <c r="J19" s="69">
        <f t="shared" si="2"/>
        <v>2.266042052511165</v>
      </c>
      <c r="K19" s="69">
        <f t="shared" si="3"/>
        <v>-10.018009905448002</v>
      </c>
    </row>
    <row r="20" spans="1:11" ht="14.25" customHeight="1">
      <c r="A20" s="107" t="s">
        <v>26</v>
      </c>
      <c r="B20" s="108" t="s">
        <v>27</v>
      </c>
      <c r="C20" s="116">
        <v>488.7</v>
      </c>
      <c r="D20" s="116">
        <v>602.71</v>
      </c>
      <c r="E20" s="116">
        <v>521.22</v>
      </c>
      <c r="F20" s="116">
        <v>638.85</v>
      </c>
      <c r="G20" s="116">
        <v>486.32</v>
      </c>
      <c r="H20" s="109">
        <f t="shared" si="0"/>
        <v>6.654389195825668</v>
      </c>
      <c r="I20" s="69">
        <f t="shared" si="1"/>
        <v>-6.695829016538128</v>
      </c>
      <c r="J20" s="69">
        <f t="shared" si="2"/>
        <v>-13.52059862952332</v>
      </c>
      <c r="K20" s="69">
        <f t="shared" si="3"/>
        <v>-23.875714173906243</v>
      </c>
    </row>
    <row r="21" spans="1:11" ht="14.25" customHeight="1">
      <c r="A21" s="107" t="s">
        <v>28</v>
      </c>
      <c r="B21" s="108" t="s">
        <v>29</v>
      </c>
      <c r="C21" s="116">
        <v>1726.06</v>
      </c>
      <c r="D21" s="116">
        <v>1862.86</v>
      </c>
      <c r="E21" s="116">
        <v>1896.88</v>
      </c>
      <c r="F21" s="116">
        <v>2208.8</v>
      </c>
      <c r="G21" s="116">
        <v>2354.32</v>
      </c>
      <c r="H21" s="109">
        <f t="shared" si="0"/>
        <v>9.89652735130877</v>
      </c>
      <c r="I21" s="69">
        <f t="shared" si="1"/>
        <v>24.115389481675173</v>
      </c>
      <c r="J21" s="69">
        <f t="shared" si="2"/>
        <v>1.8262241929076908</v>
      </c>
      <c r="K21" s="69">
        <f t="shared" si="3"/>
        <v>6.588192683810212</v>
      </c>
    </row>
    <row r="22" spans="1:11" ht="14.25" customHeight="1">
      <c r="A22" s="107" t="s">
        <v>30</v>
      </c>
      <c r="B22" s="108" t="s">
        <v>31</v>
      </c>
      <c r="C22" s="116">
        <v>945.5</v>
      </c>
      <c r="D22" s="116">
        <v>1035.84</v>
      </c>
      <c r="E22" s="116">
        <v>1043.31</v>
      </c>
      <c r="F22" s="116">
        <v>1279.59</v>
      </c>
      <c r="G22" s="116">
        <v>1308.83</v>
      </c>
      <c r="H22" s="109">
        <f t="shared" si="0"/>
        <v>10.344791115811734</v>
      </c>
      <c r="I22" s="69">
        <f t="shared" si="1"/>
        <v>25.449770442150466</v>
      </c>
      <c r="J22" s="69">
        <f t="shared" si="2"/>
        <v>0.7211538461538489</v>
      </c>
      <c r="K22" s="69">
        <f t="shared" si="3"/>
        <v>2.285106948319384</v>
      </c>
    </row>
    <row r="23" spans="1:11" ht="14.25" customHeight="1">
      <c r="A23" s="107" t="s">
        <v>32</v>
      </c>
      <c r="B23" s="108" t="s">
        <v>33</v>
      </c>
      <c r="C23" s="116">
        <v>780.56</v>
      </c>
      <c r="D23" s="116">
        <v>827.02</v>
      </c>
      <c r="E23" s="116">
        <v>853.57</v>
      </c>
      <c r="F23" s="116">
        <v>929.21</v>
      </c>
      <c r="G23" s="116">
        <v>1045.49</v>
      </c>
      <c r="H23" s="109">
        <f t="shared" si="0"/>
        <v>9.353541047453124</v>
      </c>
      <c r="I23" s="69">
        <f t="shared" si="1"/>
        <v>22.484389095211867</v>
      </c>
      <c r="J23" s="69">
        <f t="shared" si="2"/>
        <v>3.2103213948876776</v>
      </c>
      <c r="K23" s="69">
        <f t="shared" si="3"/>
        <v>12.51385585604976</v>
      </c>
    </row>
    <row r="24" spans="1:11" ht="14.25" customHeight="1">
      <c r="A24" s="107" t="s">
        <v>34</v>
      </c>
      <c r="B24" s="108" t="s">
        <v>35</v>
      </c>
      <c r="C24" s="116">
        <v>979.62</v>
      </c>
      <c r="D24" s="116">
        <v>1118.36</v>
      </c>
      <c r="E24" s="116">
        <v>1114.59</v>
      </c>
      <c r="F24" s="116">
        <v>1205.19</v>
      </c>
      <c r="G24" s="116">
        <v>1157.79</v>
      </c>
      <c r="H24" s="109">
        <f t="shared" si="0"/>
        <v>13.77779138849757</v>
      </c>
      <c r="I24" s="69">
        <f t="shared" si="1"/>
        <v>3.875864667725356</v>
      </c>
      <c r="J24" s="69">
        <f t="shared" si="2"/>
        <v>-0.337100754676489</v>
      </c>
      <c r="K24" s="69">
        <f t="shared" si="3"/>
        <v>-3.932989819032691</v>
      </c>
    </row>
    <row r="25" spans="1:11" ht="14.25" customHeight="1">
      <c r="A25" s="107" t="s">
        <v>36</v>
      </c>
      <c r="B25" s="108" t="s">
        <v>37</v>
      </c>
      <c r="C25" s="116">
        <v>1256.67</v>
      </c>
      <c r="D25" s="116">
        <v>1755.77</v>
      </c>
      <c r="E25" s="116">
        <v>1837.61</v>
      </c>
      <c r="F25" s="116">
        <v>2218.12</v>
      </c>
      <c r="G25" s="116">
        <v>2422.49</v>
      </c>
      <c r="H25" s="109">
        <f t="shared" si="0"/>
        <v>46.22852459277295</v>
      </c>
      <c r="I25" s="69">
        <f t="shared" si="1"/>
        <v>31.82829871409058</v>
      </c>
      <c r="J25" s="69">
        <f t="shared" si="2"/>
        <v>4.661202777129119</v>
      </c>
      <c r="K25" s="69">
        <f t="shared" si="3"/>
        <v>9.213658413431189</v>
      </c>
    </row>
    <row r="26" spans="1:11" ht="14.25" customHeight="1">
      <c r="A26" s="121">
        <v>3.9</v>
      </c>
      <c r="B26" s="108" t="s">
        <v>38</v>
      </c>
      <c r="C26" s="116">
        <v>2014.13</v>
      </c>
      <c r="D26" s="116">
        <v>2371.06</v>
      </c>
      <c r="E26" s="116">
        <v>2388.94</v>
      </c>
      <c r="F26" s="116">
        <v>2627.53</v>
      </c>
      <c r="G26" s="116">
        <v>2636.49</v>
      </c>
      <c r="H26" s="109">
        <f t="shared" si="0"/>
        <v>18.60902722267182</v>
      </c>
      <c r="I26" s="69">
        <f t="shared" si="1"/>
        <v>10.362336433732104</v>
      </c>
      <c r="J26" s="69">
        <f t="shared" si="2"/>
        <v>0.754093106036967</v>
      </c>
      <c r="K26" s="69">
        <f t="shared" si="3"/>
        <v>0.34100466978491517</v>
      </c>
    </row>
    <row r="27" spans="1:11" ht="14.25" customHeight="1">
      <c r="A27" s="36" t="s">
        <v>39</v>
      </c>
      <c r="B27" s="106" t="s">
        <v>40</v>
      </c>
      <c r="C27" s="39">
        <v>6313.65</v>
      </c>
      <c r="D27" s="39">
        <v>6976.42</v>
      </c>
      <c r="E27" s="39">
        <v>7272.23</v>
      </c>
      <c r="F27" s="39">
        <v>7829.7</v>
      </c>
      <c r="G27" s="39">
        <v>8188.35</v>
      </c>
      <c r="H27" s="105">
        <f t="shared" si="0"/>
        <v>15.182659792671435</v>
      </c>
      <c r="I27" s="68">
        <f t="shared" si="1"/>
        <v>12.5975113548389</v>
      </c>
      <c r="J27" s="68">
        <f t="shared" si="2"/>
        <v>4.240140358521986</v>
      </c>
      <c r="K27" s="68">
        <f t="shared" si="3"/>
        <v>4.580635273382129</v>
      </c>
    </row>
    <row r="28" spans="1:11" ht="14.25" customHeight="1">
      <c r="A28" s="107" t="s">
        <v>41</v>
      </c>
      <c r="B28" s="108" t="s">
        <v>42</v>
      </c>
      <c r="C28" s="116">
        <v>90.83</v>
      </c>
      <c r="D28" s="116">
        <v>101.56</v>
      </c>
      <c r="E28" s="116">
        <v>84.92</v>
      </c>
      <c r="F28" s="116">
        <v>87.95</v>
      </c>
      <c r="G28" s="116">
        <v>70.46</v>
      </c>
      <c r="H28" s="109">
        <f t="shared" si="0"/>
        <v>-6.506660794891552</v>
      </c>
      <c r="I28" s="69">
        <f t="shared" si="1"/>
        <v>-17.027790861987764</v>
      </c>
      <c r="J28" s="69">
        <f t="shared" si="2"/>
        <v>-16.384403308389132</v>
      </c>
      <c r="K28" s="69">
        <f t="shared" si="3"/>
        <v>-19.886299033541796</v>
      </c>
    </row>
    <row r="29" spans="1:11" ht="14.25" customHeight="1">
      <c r="A29" s="107" t="s">
        <v>43</v>
      </c>
      <c r="B29" s="108" t="s">
        <v>44</v>
      </c>
      <c r="C29" s="116">
        <v>3276.44</v>
      </c>
      <c r="D29" s="116">
        <v>3583.8</v>
      </c>
      <c r="E29" s="116">
        <v>3787.86</v>
      </c>
      <c r="F29" s="116">
        <v>4026.78</v>
      </c>
      <c r="G29" s="116">
        <v>4213.36</v>
      </c>
      <c r="H29" s="109">
        <f t="shared" si="0"/>
        <v>15.609014662255378</v>
      </c>
      <c r="I29" s="69">
        <f t="shared" si="1"/>
        <v>11.233255716948344</v>
      </c>
      <c r="J29" s="69">
        <f t="shared" si="2"/>
        <v>5.6939561359450845</v>
      </c>
      <c r="K29" s="69">
        <f t="shared" si="3"/>
        <v>4.633478859038722</v>
      </c>
    </row>
    <row r="30" spans="1:11" ht="14.25" customHeight="1">
      <c r="A30" s="107" t="s">
        <v>45</v>
      </c>
      <c r="B30" s="108" t="s">
        <v>46</v>
      </c>
      <c r="C30" s="116">
        <v>470.79</v>
      </c>
      <c r="D30" s="116">
        <v>605.24</v>
      </c>
      <c r="E30" s="116">
        <v>558.42</v>
      </c>
      <c r="F30" s="116">
        <v>684.94</v>
      </c>
      <c r="G30" s="116">
        <v>571.54</v>
      </c>
      <c r="H30" s="109">
        <f t="shared" si="0"/>
        <v>18.613394507105067</v>
      </c>
      <c r="I30" s="69">
        <f t="shared" si="1"/>
        <v>2.3494860499265795</v>
      </c>
      <c r="J30" s="69">
        <f t="shared" si="2"/>
        <v>-7.735774238318692</v>
      </c>
      <c r="K30" s="69">
        <f t="shared" si="3"/>
        <v>-16.556194703185692</v>
      </c>
    </row>
    <row r="31" spans="1:11" ht="14.25" customHeight="1">
      <c r="A31" s="107" t="s">
        <v>47</v>
      </c>
      <c r="B31" s="108" t="s">
        <v>48</v>
      </c>
      <c r="C31" s="116">
        <v>25.71</v>
      </c>
      <c r="D31" s="116">
        <v>36.13</v>
      </c>
      <c r="E31" s="116">
        <v>31.97</v>
      </c>
      <c r="F31" s="116">
        <v>38.33</v>
      </c>
      <c r="G31" s="116">
        <v>29.04</v>
      </c>
      <c r="H31" s="109">
        <f t="shared" si="0"/>
        <v>24.348502528199138</v>
      </c>
      <c r="I31" s="69">
        <f t="shared" si="1"/>
        <v>-9.164842039411948</v>
      </c>
      <c r="J31" s="69">
        <f t="shared" si="2"/>
        <v>-11.513977304179361</v>
      </c>
      <c r="K31" s="69">
        <f t="shared" si="3"/>
        <v>-24.23689016436212</v>
      </c>
    </row>
    <row r="32" spans="1:11" ht="14.25" customHeight="1">
      <c r="A32" s="107" t="s">
        <v>49</v>
      </c>
      <c r="B32" s="108" t="s">
        <v>50</v>
      </c>
      <c r="C32" s="116">
        <v>185.09</v>
      </c>
      <c r="D32" s="116">
        <v>180.98</v>
      </c>
      <c r="E32" s="116">
        <v>189.07</v>
      </c>
      <c r="F32" s="116">
        <v>204.35</v>
      </c>
      <c r="G32" s="116">
        <v>230.32</v>
      </c>
      <c r="H32" s="109">
        <f t="shared" si="0"/>
        <v>2.1503052569020418</v>
      </c>
      <c r="I32" s="69">
        <f t="shared" si="1"/>
        <v>21.817316337864284</v>
      </c>
      <c r="J32" s="69">
        <f t="shared" si="2"/>
        <v>4.470107194165103</v>
      </c>
      <c r="K32" s="69">
        <f t="shared" si="3"/>
        <v>12.708588206508441</v>
      </c>
    </row>
    <row r="33" spans="1:11" ht="14.25" customHeight="1">
      <c r="A33" s="107" t="s">
        <v>51</v>
      </c>
      <c r="B33" s="108" t="s">
        <v>52</v>
      </c>
      <c r="C33" s="116">
        <v>409.44</v>
      </c>
      <c r="D33" s="116">
        <v>437.1</v>
      </c>
      <c r="E33" s="116">
        <v>483.39</v>
      </c>
      <c r="F33" s="116">
        <v>501.9</v>
      </c>
      <c r="G33" s="116">
        <v>534.82</v>
      </c>
      <c r="H33" s="109">
        <f t="shared" si="0"/>
        <v>18.061254396248533</v>
      </c>
      <c r="I33" s="69">
        <f t="shared" si="1"/>
        <v>10.639442272285333</v>
      </c>
      <c r="J33" s="69">
        <f t="shared" si="2"/>
        <v>10.59025394646533</v>
      </c>
      <c r="K33" s="69">
        <f t="shared" si="3"/>
        <v>6.5590755130504235</v>
      </c>
    </row>
    <row r="34" spans="1:11" ht="14.25" customHeight="1">
      <c r="A34" s="107" t="s">
        <v>53</v>
      </c>
      <c r="B34" s="108" t="s">
        <v>54</v>
      </c>
      <c r="C34" s="116">
        <v>703.74</v>
      </c>
      <c r="D34" s="116">
        <v>793.14</v>
      </c>
      <c r="E34" s="116">
        <v>839.81</v>
      </c>
      <c r="F34" s="116">
        <v>949.04</v>
      </c>
      <c r="G34" s="116">
        <v>1026.63</v>
      </c>
      <c r="H34" s="109">
        <f t="shared" si="0"/>
        <v>19.335265865234312</v>
      </c>
      <c r="I34" s="69">
        <f t="shared" si="1"/>
        <v>22.24550791250404</v>
      </c>
      <c r="J34" s="69">
        <f t="shared" si="2"/>
        <v>5.884207075673899</v>
      </c>
      <c r="K34" s="69">
        <f t="shared" si="3"/>
        <v>8.175630110427395</v>
      </c>
    </row>
    <row r="35" spans="1:11" ht="14.25" customHeight="1">
      <c r="A35" s="110" t="s">
        <v>55</v>
      </c>
      <c r="B35" s="111" t="s">
        <v>56</v>
      </c>
      <c r="C35" s="117">
        <v>1151.63</v>
      </c>
      <c r="D35" s="117">
        <v>1238.47</v>
      </c>
      <c r="E35" s="117">
        <v>1296.78</v>
      </c>
      <c r="F35" s="117">
        <v>1336.42</v>
      </c>
      <c r="G35" s="117">
        <v>1512.16</v>
      </c>
      <c r="H35" s="112">
        <f t="shared" si="0"/>
        <v>12.603874508305607</v>
      </c>
      <c r="I35" s="81">
        <f t="shared" si="1"/>
        <v>16.608831104736353</v>
      </c>
      <c r="J35" s="81">
        <f t="shared" si="2"/>
        <v>4.708228701543028</v>
      </c>
      <c r="K35" s="81">
        <f t="shared" si="3"/>
        <v>13.15005761661753</v>
      </c>
    </row>
    <row r="36" spans="1:11" ht="14.25" customHeight="1">
      <c r="A36" s="113" t="s">
        <v>57</v>
      </c>
      <c r="B36" s="36" t="s">
        <v>58</v>
      </c>
      <c r="C36" s="39">
        <v>11013.2</v>
      </c>
      <c r="D36" s="39">
        <v>12515.12</v>
      </c>
      <c r="E36" s="39">
        <v>12577.51</v>
      </c>
      <c r="F36" s="39">
        <v>14122.17</v>
      </c>
      <c r="G36" s="39">
        <v>14105.12</v>
      </c>
      <c r="H36" s="68">
        <f t="shared" si="0"/>
        <v>14.203955253695561</v>
      </c>
      <c r="I36" s="68">
        <f t="shared" si="1"/>
        <v>12.145567763412636</v>
      </c>
      <c r="J36" s="68">
        <f t="shared" si="2"/>
        <v>0.49851699384424136</v>
      </c>
      <c r="K36" s="68">
        <f t="shared" si="3"/>
        <v>-0.12073215376956425</v>
      </c>
    </row>
    <row r="37" spans="1:11" ht="14.25" customHeight="1">
      <c r="A37" s="107" t="s">
        <v>59</v>
      </c>
      <c r="B37" s="108" t="s">
        <v>7</v>
      </c>
      <c r="C37" s="116">
        <v>4019.33</v>
      </c>
      <c r="D37" s="116">
        <v>4603.33</v>
      </c>
      <c r="E37" s="122">
        <v>4337.91</v>
      </c>
      <c r="F37" s="116">
        <v>5225.32</v>
      </c>
      <c r="G37" s="122">
        <v>5262.04</v>
      </c>
      <c r="H37" s="109">
        <f t="shared" si="0"/>
        <v>7.926196654666323</v>
      </c>
      <c r="I37" s="69">
        <f t="shared" si="1"/>
        <v>21.303577068219493</v>
      </c>
      <c r="J37" s="69">
        <f t="shared" si="2"/>
        <v>-5.765826043320815</v>
      </c>
      <c r="K37" s="69">
        <f t="shared" si="3"/>
        <v>0.7027320814801823</v>
      </c>
    </row>
    <row r="38" spans="1:11" ht="14.25" customHeight="1">
      <c r="A38" s="107" t="s">
        <v>60</v>
      </c>
      <c r="B38" s="108" t="s">
        <v>61</v>
      </c>
      <c r="C38" s="116">
        <v>3955.32</v>
      </c>
      <c r="D38" s="116">
        <v>4549.95</v>
      </c>
      <c r="E38" s="122">
        <v>4716.97</v>
      </c>
      <c r="F38" s="116">
        <v>5190.55</v>
      </c>
      <c r="G38" s="122">
        <v>5112.13</v>
      </c>
      <c r="H38" s="109">
        <f t="shared" si="0"/>
        <v>19.256343355278464</v>
      </c>
      <c r="I38" s="69">
        <f t="shared" si="1"/>
        <v>8.377411770691776</v>
      </c>
      <c r="J38" s="69">
        <f t="shared" si="2"/>
        <v>3.670809569335937</v>
      </c>
      <c r="K38" s="69">
        <f t="shared" si="3"/>
        <v>-1.510822552523337</v>
      </c>
    </row>
    <row r="39" spans="1:11" ht="14.25" customHeight="1">
      <c r="A39" s="107" t="s">
        <v>62</v>
      </c>
      <c r="B39" s="108" t="s">
        <v>63</v>
      </c>
      <c r="C39" s="116">
        <v>2137.41</v>
      </c>
      <c r="D39" s="116">
        <v>2291.01</v>
      </c>
      <c r="E39" s="122">
        <v>2429.94</v>
      </c>
      <c r="F39" s="116">
        <v>2592.05</v>
      </c>
      <c r="G39" s="122">
        <v>2600.3</v>
      </c>
      <c r="H39" s="109">
        <f t="shared" si="0"/>
        <v>13.686190295731759</v>
      </c>
      <c r="I39" s="69">
        <f t="shared" si="1"/>
        <v>7.010872696445185</v>
      </c>
      <c r="J39" s="69">
        <f t="shared" si="2"/>
        <v>6.064137651079647</v>
      </c>
      <c r="K39" s="69">
        <f t="shared" si="3"/>
        <v>0.318280897359233</v>
      </c>
    </row>
    <row r="40" spans="1:11" ht="14.25" customHeight="1">
      <c r="A40" s="107" t="s">
        <v>64</v>
      </c>
      <c r="B40" s="108" t="s">
        <v>17</v>
      </c>
      <c r="C40" s="116">
        <v>1817.92</v>
      </c>
      <c r="D40" s="116">
        <v>2258.94</v>
      </c>
      <c r="E40" s="116">
        <v>2287.03</v>
      </c>
      <c r="F40" s="116">
        <v>2598.51</v>
      </c>
      <c r="G40" s="116">
        <v>2511.84</v>
      </c>
      <c r="H40" s="109">
        <f t="shared" si="0"/>
        <v>25.804765886287633</v>
      </c>
      <c r="I40" s="69">
        <f t="shared" si="1"/>
        <v>9.82977923332881</v>
      </c>
      <c r="J40" s="69">
        <f t="shared" si="2"/>
        <v>1.243503590179471</v>
      </c>
      <c r="K40" s="69">
        <f t="shared" si="3"/>
        <v>-3.3353729637369134</v>
      </c>
    </row>
    <row r="41" spans="1:11" ht="14.25" customHeight="1">
      <c r="A41" s="107" t="s">
        <v>65</v>
      </c>
      <c r="B41" s="108" t="s">
        <v>66</v>
      </c>
      <c r="C41" s="116">
        <v>2322.2</v>
      </c>
      <c r="D41" s="116">
        <v>2406.65</v>
      </c>
      <c r="E41" s="122">
        <v>2485.73</v>
      </c>
      <c r="F41" s="116">
        <v>2654.24</v>
      </c>
      <c r="G41" s="122">
        <v>2584.74</v>
      </c>
      <c r="H41" s="109">
        <f t="shared" si="0"/>
        <v>7.042029110326424</v>
      </c>
      <c r="I41" s="69">
        <f t="shared" si="1"/>
        <v>3.983135738797044</v>
      </c>
      <c r="J41" s="69">
        <f t="shared" si="2"/>
        <v>3.2858953316851194</v>
      </c>
      <c r="K41" s="69">
        <f t="shared" si="3"/>
        <v>-2.618451986255953</v>
      </c>
    </row>
    <row r="42" spans="1:11" ht="14.25" customHeight="1">
      <c r="A42" s="107" t="s">
        <v>67</v>
      </c>
      <c r="B42" s="108" t="s">
        <v>68</v>
      </c>
      <c r="C42" s="116">
        <v>225</v>
      </c>
      <c r="D42" s="116">
        <v>268.95</v>
      </c>
      <c r="E42" s="122">
        <v>224.8</v>
      </c>
      <c r="F42" s="116">
        <v>231.1</v>
      </c>
      <c r="G42" s="122">
        <v>215.7</v>
      </c>
      <c r="H42" s="109">
        <f t="shared" si="0"/>
        <v>-0.08888888888888384</v>
      </c>
      <c r="I42" s="69">
        <f t="shared" si="1"/>
        <v>-4.0480427046263445</v>
      </c>
      <c r="J42" s="69">
        <f t="shared" si="2"/>
        <v>-16.415690648819474</v>
      </c>
      <c r="K42" s="69">
        <f t="shared" si="3"/>
        <v>-6.663781912591954</v>
      </c>
    </row>
    <row r="43" spans="1:11" ht="14.25" customHeight="1">
      <c r="A43" s="107" t="s">
        <v>69</v>
      </c>
      <c r="B43" s="108" t="s">
        <v>70</v>
      </c>
      <c r="C43" s="116">
        <v>402.2</v>
      </c>
      <c r="D43" s="116">
        <v>430.26</v>
      </c>
      <c r="E43" s="122">
        <v>476.33</v>
      </c>
      <c r="F43" s="116">
        <v>482.65</v>
      </c>
      <c r="G43" s="122">
        <v>514.55</v>
      </c>
      <c r="H43" s="109">
        <f t="shared" si="0"/>
        <v>18.431128791645946</v>
      </c>
      <c r="I43" s="69">
        <f t="shared" si="1"/>
        <v>8.023849012239408</v>
      </c>
      <c r="J43" s="69">
        <f t="shared" si="2"/>
        <v>10.707479198624087</v>
      </c>
      <c r="K43" s="69">
        <f t="shared" si="3"/>
        <v>6.609344245312333</v>
      </c>
    </row>
    <row r="44" spans="1:11" ht="14.25" customHeight="1">
      <c r="A44" s="107" t="s">
        <v>71</v>
      </c>
      <c r="B44" s="108" t="s">
        <v>72</v>
      </c>
      <c r="C44" s="116">
        <v>24.86</v>
      </c>
      <c r="D44" s="116">
        <v>20.48</v>
      </c>
      <c r="E44" s="122">
        <v>16.8</v>
      </c>
      <c r="F44" s="116">
        <v>28.35</v>
      </c>
      <c r="G44" s="122">
        <f>1.32+18.49</f>
        <v>19.81</v>
      </c>
      <c r="H44" s="109">
        <f t="shared" si="0"/>
        <v>-32.421560740144805</v>
      </c>
      <c r="I44" s="69">
        <f t="shared" si="1"/>
        <v>17.916666666666654</v>
      </c>
      <c r="J44" s="69">
        <f t="shared" si="2"/>
        <v>-17.968749999999996</v>
      </c>
      <c r="K44" s="69">
        <f t="shared" si="3"/>
        <v>-30.123456790123466</v>
      </c>
    </row>
    <row r="45" spans="1:11" ht="14.25" customHeight="1">
      <c r="A45" s="107" t="s">
        <v>73</v>
      </c>
      <c r="B45" s="108" t="s">
        <v>74</v>
      </c>
      <c r="C45" s="116">
        <v>1854.09</v>
      </c>
      <c r="D45" s="116">
        <v>2203.73</v>
      </c>
      <c r="E45" s="122">
        <v>2072.2</v>
      </c>
      <c r="F45" s="116">
        <v>2563.05</v>
      </c>
      <c r="G45" s="122">
        <v>2578.88</v>
      </c>
      <c r="H45" s="109">
        <f t="shared" si="0"/>
        <v>11.763722365149476</v>
      </c>
      <c r="I45" s="69">
        <f t="shared" si="1"/>
        <v>24.451307788823488</v>
      </c>
      <c r="J45" s="69">
        <f t="shared" si="2"/>
        <v>-5.968517014334796</v>
      </c>
      <c r="K45" s="69">
        <f t="shared" si="3"/>
        <v>0.6176235344608932</v>
      </c>
    </row>
    <row r="46" spans="1:11" ht="14.25" customHeight="1">
      <c r="A46" s="107" t="s">
        <v>75</v>
      </c>
      <c r="B46" s="108" t="s">
        <v>76</v>
      </c>
      <c r="C46" s="116">
        <v>330.6</v>
      </c>
      <c r="D46" s="116">
        <v>318.21</v>
      </c>
      <c r="E46" s="122">
        <v>407.17</v>
      </c>
      <c r="F46" s="116">
        <v>376.99</v>
      </c>
      <c r="G46" s="122">
        <v>384.9</v>
      </c>
      <c r="H46" s="109">
        <f t="shared" si="0"/>
        <v>23.160919540229884</v>
      </c>
      <c r="I46" s="69">
        <f t="shared" si="1"/>
        <v>-5.469459930741468</v>
      </c>
      <c r="J46" s="69">
        <f t="shared" si="2"/>
        <v>27.956381006253743</v>
      </c>
      <c r="K46" s="69">
        <f t="shared" si="3"/>
        <v>2.0981988912172653</v>
      </c>
    </row>
    <row r="47" spans="1:11" ht="12.75">
      <c r="A47" s="134" t="s">
        <v>77</v>
      </c>
      <c r="B47" s="134"/>
      <c r="C47" s="134"/>
      <c r="D47" s="134"/>
      <c r="E47" s="134"/>
      <c r="F47" s="134"/>
      <c r="G47" s="134"/>
      <c r="H47" s="114"/>
      <c r="I47" s="114"/>
      <c r="J47" s="114"/>
      <c r="K47" s="114"/>
    </row>
    <row r="48" spans="1:11" ht="15" customHeight="1">
      <c r="A48" s="135" t="s">
        <v>78</v>
      </c>
      <c r="B48" s="135"/>
      <c r="C48" s="135"/>
      <c r="D48" s="135"/>
      <c r="E48" s="135"/>
      <c r="F48" s="135"/>
      <c r="G48" s="135"/>
      <c r="H48" s="115"/>
      <c r="I48" s="115"/>
      <c r="J48" s="115"/>
      <c r="K48" s="115"/>
    </row>
    <row r="49" spans="1:8" ht="17.25" customHeight="1">
      <c r="A49" s="135" t="s">
        <v>79</v>
      </c>
      <c r="B49" s="135"/>
      <c r="C49" s="135"/>
      <c r="D49" s="135"/>
      <c r="E49" s="135"/>
      <c r="F49" s="135"/>
      <c r="G49" s="135"/>
      <c r="H49" s="115"/>
    </row>
    <row r="50" spans="1:11" ht="13.5" customHeight="1">
      <c r="A50" s="132" t="s">
        <v>80</v>
      </c>
      <c r="B50" s="132"/>
      <c r="C50" s="132"/>
      <c r="D50" s="132"/>
      <c r="E50" s="132"/>
      <c r="F50" s="132"/>
      <c r="G50" s="132"/>
      <c r="H50" s="132"/>
      <c r="I50" s="132"/>
      <c r="J50" s="132"/>
      <c r="K50" s="132"/>
    </row>
    <row r="51" spans="1:11" ht="30" customHeight="1">
      <c r="A51" s="132" t="s">
        <v>81</v>
      </c>
      <c r="B51" s="132"/>
      <c r="C51" s="132"/>
      <c r="D51" s="132"/>
      <c r="E51" s="132"/>
      <c r="F51" s="132"/>
      <c r="G51" s="132"/>
      <c r="H51" s="132"/>
      <c r="I51" s="132"/>
      <c r="J51" s="132"/>
      <c r="K51" s="132"/>
    </row>
    <row r="52" spans="1:11" ht="12" customHeight="1">
      <c r="A52" s="132" t="s">
        <v>82</v>
      </c>
      <c r="B52" s="132"/>
      <c r="C52" s="132"/>
      <c r="D52" s="132"/>
      <c r="E52" s="132"/>
      <c r="F52" s="132"/>
      <c r="G52" s="132"/>
      <c r="H52" s="132"/>
      <c r="I52" s="132"/>
      <c r="J52" s="132"/>
      <c r="K52" s="132"/>
    </row>
    <row r="53" spans="1:11" ht="33" customHeight="1">
      <c r="A53" s="132" t="s">
        <v>198</v>
      </c>
      <c r="B53" s="132"/>
      <c r="C53" s="132"/>
      <c r="D53" s="132"/>
      <c r="E53" s="132"/>
      <c r="F53" s="132"/>
      <c r="G53" s="132"/>
      <c r="H53" s="132"/>
      <c r="I53" s="132"/>
      <c r="J53" s="132"/>
      <c r="K53" s="132"/>
    </row>
    <row r="57" ht="12.75">
      <c r="C57" s="102" t="s">
        <v>190</v>
      </c>
    </row>
  </sheetData>
  <sheetProtection/>
  <mergeCells count="9">
    <mergeCell ref="A52:K52"/>
    <mergeCell ref="A53:K53"/>
    <mergeCell ref="A2:K2"/>
    <mergeCell ref="A47:G47"/>
    <mergeCell ref="A48:G48"/>
    <mergeCell ref="A49:G49"/>
    <mergeCell ref="A50:K50"/>
    <mergeCell ref="A51:K51"/>
    <mergeCell ref="C4:G4"/>
  </mergeCells>
  <printOptions horizontalCentered="1"/>
  <pageMargins left="0.7" right="0.7" top="0.75" bottom="0.75" header="0.3" footer="0.3"/>
  <pageSetup fitToHeight="1"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2" customWidth="1"/>
    <col min="2" max="2" width="55.57421875" style="52" customWidth="1"/>
    <col min="3" max="7" width="12.57421875" style="52" customWidth="1"/>
    <col min="8" max="11" width="13.7109375" style="52" customWidth="1"/>
    <col min="12" max="16384" width="23.28125" style="52" customWidth="1"/>
  </cols>
  <sheetData>
    <row r="1" s="51" customFormat="1" ht="15" customHeight="1"/>
    <row r="2" spans="1:11" s="45" customFormat="1" ht="12.75" customHeight="1">
      <c r="A2" s="124" t="s">
        <v>88</v>
      </c>
      <c r="B2" s="124"/>
      <c r="C2" s="124"/>
      <c r="D2" s="124"/>
      <c r="E2" s="124"/>
      <c r="F2" s="124"/>
      <c r="G2" s="124"/>
      <c r="H2" s="124"/>
      <c r="I2" s="124"/>
      <c r="J2" s="124"/>
      <c r="K2" s="124"/>
    </row>
    <row r="3" spans="1:11" ht="12.75" customHeight="1">
      <c r="A3" s="57"/>
      <c r="B3" s="58"/>
      <c r="C3" s="58"/>
      <c r="D3" s="58"/>
      <c r="E3" s="58"/>
      <c r="F3" s="58"/>
      <c r="G3" s="58"/>
      <c r="H3" s="58"/>
      <c r="I3" s="58"/>
      <c r="J3" s="141" t="s">
        <v>87</v>
      </c>
      <c r="K3" s="142"/>
    </row>
    <row r="4" spans="1:11" s="46" customFormat="1" ht="12" customHeight="1">
      <c r="A4" s="47"/>
      <c r="B4" s="48"/>
      <c r="C4" s="143"/>
      <c r="D4" s="143"/>
      <c r="E4" s="143"/>
      <c r="F4" s="143"/>
      <c r="G4" s="144"/>
      <c r="H4" s="126" t="s">
        <v>84</v>
      </c>
      <c r="I4" s="126"/>
      <c r="J4" s="145" t="s">
        <v>85</v>
      </c>
      <c r="K4" s="145"/>
    </row>
    <row r="5" spans="1:11" s="46" customFormat="1" ht="27.75" customHeight="1">
      <c r="A5" s="9" t="s">
        <v>1</v>
      </c>
      <c r="B5" s="9" t="s">
        <v>89</v>
      </c>
      <c r="C5" s="65" t="s">
        <v>170</v>
      </c>
      <c r="D5" s="9" t="s">
        <v>3</v>
      </c>
      <c r="E5" s="66" t="s">
        <v>171</v>
      </c>
      <c r="F5" s="9" t="s">
        <v>83</v>
      </c>
      <c r="G5" s="66" t="s">
        <v>172</v>
      </c>
      <c r="H5" s="8" t="s">
        <v>173</v>
      </c>
      <c r="I5" s="8" t="s">
        <v>174</v>
      </c>
      <c r="J5" s="6" t="s">
        <v>175</v>
      </c>
      <c r="K5" s="7" t="s">
        <v>176</v>
      </c>
    </row>
    <row r="6" spans="1:11" s="46" customFormat="1" ht="12.75" customHeight="1">
      <c r="A6" s="49"/>
      <c r="B6" s="49"/>
      <c r="C6" s="63"/>
      <c r="D6" s="16"/>
      <c r="E6" s="63"/>
      <c r="F6" s="16"/>
      <c r="G6" s="63"/>
      <c r="H6" s="1" t="s">
        <v>4</v>
      </c>
      <c r="I6" s="1" t="s">
        <v>4</v>
      </c>
      <c r="J6" s="35" t="s">
        <v>4</v>
      </c>
      <c r="K6" s="35" t="s">
        <v>4</v>
      </c>
    </row>
    <row r="7" spans="1:11" s="46" customFormat="1" ht="15" customHeight="1">
      <c r="A7" s="21" t="s">
        <v>10</v>
      </c>
      <c r="B7" s="21" t="s">
        <v>90</v>
      </c>
      <c r="C7" s="22">
        <v>15895</v>
      </c>
      <c r="D7" s="50">
        <v>18084.04</v>
      </c>
      <c r="E7" s="22">
        <v>21092</v>
      </c>
      <c r="F7" s="50">
        <v>22857.41</v>
      </c>
      <c r="G7" s="22">
        <v>29514</v>
      </c>
      <c r="H7" s="44">
        <f>(E7-C7)/C7*100</f>
        <v>32.69581629443221</v>
      </c>
      <c r="I7" s="23">
        <f>(G7-E7)/E7*100</f>
        <v>39.92983121562678</v>
      </c>
      <c r="J7" s="23">
        <f>(E7-D7)/D7*100</f>
        <v>16.633230185290447</v>
      </c>
      <c r="K7" s="23">
        <f>(G7-F7)/F7*100</f>
        <v>29.12224088380967</v>
      </c>
    </row>
    <row r="8" spans="1:11" s="46" customFormat="1" ht="15" customHeight="1">
      <c r="A8" s="21" t="s">
        <v>12</v>
      </c>
      <c r="B8" s="21" t="s">
        <v>91</v>
      </c>
      <c r="C8" s="22">
        <v>55641</v>
      </c>
      <c r="D8" s="50">
        <v>65677.22</v>
      </c>
      <c r="E8" s="22">
        <v>78910</v>
      </c>
      <c r="F8" s="50">
        <v>84931.14</v>
      </c>
      <c r="G8" s="22">
        <v>92253</v>
      </c>
      <c r="H8" s="44">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3">
        <v>19255.31</v>
      </c>
      <c r="E9" s="24">
        <v>20525</v>
      </c>
      <c r="F9" s="53">
        <v>25079.67</v>
      </c>
      <c r="G9" s="24">
        <v>25949</v>
      </c>
      <c r="H9" s="54">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3">
        <v>10380.27</v>
      </c>
      <c r="E10" s="24">
        <v>14230</v>
      </c>
      <c r="F10" s="53">
        <v>13370.63</v>
      </c>
      <c r="G10" s="24">
        <v>14191</v>
      </c>
      <c r="H10" s="54">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3">
        <v>1995.38</v>
      </c>
      <c r="E11" s="24">
        <v>2403</v>
      </c>
      <c r="F11" s="53">
        <v>2368.28</v>
      </c>
      <c r="G11" s="24">
        <v>2278</v>
      </c>
      <c r="H11" s="54">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3">
        <v>34046.26</v>
      </c>
      <c r="E12" s="24">
        <v>41752</v>
      </c>
      <c r="F12" s="53">
        <v>44112.56</v>
      </c>
      <c r="G12" s="24">
        <v>49835</v>
      </c>
      <c r="H12" s="54">
        <f t="shared" si="0"/>
        <v>46.344199088678586</v>
      </c>
      <c r="I12" s="25">
        <f t="shared" si="1"/>
        <v>19.359551638244874</v>
      </c>
      <c r="J12" s="25">
        <f t="shared" si="2"/>
        <v>22.633146783229634</v>
      </c>
      <c r="K12" s="25">
        <f t="shared" si="3"/>
        <v>12.972359799567295</v>
      </c>
    </row>
    <row r="13" spans="1:11" s="46" customFormat="1" ht="15" customHeight="1">
      <c r="A13" s="21" t="s">
        <v>14</v>
      </c>
      <c r="B13" s="21" t="s">
        <v>100</v>
      </c>
      <c r="C13" s="22">
        <v>10272</v>
      </c>
      <c r="D13" s="50">
        <v>10969.19</v>
      </c>
      <c r="E13" s="22">
        <v>11377</v>
      </c>
      <c r="F13" s="50">
        <v>12072.93</v>
      </c>
      <c r="G13" s="22">
        <v>13818</v>
      </c>
      <c r="H13" s="44">
        <f t="shared" si="0"/>
        <v>10.75739875389408</v>
      </c>
      <c r="I13" s="23">
        <f t="shared" si="1"/>
        <v>21.45556825173596</v>
      </c>
      <c r="J13" s="23">
        <f t="shared" si="2"/>
        <v>3.717776791176007</v>
      </c>
      <c r="K13" s="23">
        <f t="shared" si="3"/>
        <v>14.454403363557974</v>
      </c>
    </row>
    <row r="14" spans="1:11" s="46" customFormat="1" ht="15" customHeight="1">
      <c r="A14" s="21" t="s">
        <v>101</v>
      </c>
      <c r="B14" s="21" t="s">
        <v>102</v>
      </c>
      <c r="C14" s="22">
        <v>111368</v>
      </c>
      <c r="D14" s="50">
        <v>121374.17</v>
      </c>
      <c r="E14" s="22">
        <v>135313</v>
      </c>
      <c r="F14" s="50">
        <v>144737.99</v>
      </c>
      <c r="G14" s="22">
        <v>152167</v>
      </c>
      <c r="H14" s="44">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3">
        <v>61227.58</v>
      </c>
      <c r="E15" s="24">
        <v>67171</v>
      </c>
      <c r="F15" s="53">
        <v>74143.11</v>
      </c>
      <c r="G15" s="24">
        <v>75781</v>
      </c>
      <c r="H15" s="54">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3">
        <v>1379.55</v>
      </c>
      <c r="E16" s="24">
        <v>1455</v>
      </c>
      <c r="F16" s="53">
        <v>1571.5</v>
      </c>
      <c r="G16" s="24">
        <v>1441</v>
      </c>
      <c r="H16" s="54">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3">
        <v>11670.78</v>
      </c>
      <c r="E17" s="24">
        <v>11071</v>
      </c>
      <c r="F17" s="53">
        <v>10809.83</v>
      </c>
      <c r="G17" s="24">
        <v>11926</v>
      </c>
      <c r="H17" s="54">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3">
        <v>47096.26</v>
      </c>
      <c r="E18" s="24">
        <v>55616</v>
      </c>
      <c r="F18" s="53">
        <v>58213.55</v>
      </c>
      <c r="G18" s="24">
        <v>63019</v>
      </c>
      <c r="H18" s="54">
        <f t="shared" si="0"/>
        <v>32.167300380228134</v>
      </c>
      <c r="I18" s="25">
        <f t="shared" si="1"/>
        <v>13.310917721518987</v>
      </c>
      <c r="J18" s="25">
        <f t="shared" si="2"/>
        <v>18.09005640787612</v>
      </c>
      <c r="K18" s="25">
        <f t="shared" si="3"/>
        <v>8.25486506148482</v>
      </c>
    </row>
    <row r="19" spans="1:11" s="46" customFormat="1" ht="15" customHeight="1">
      <c r="A19" s="21" t="s">
        <v>111</v>
      </c>
      <c r="B19" s="21" t="s">
        <v>112</v>
      </c>
      <c r="C19" s="22">
        <v>5956</v>
      </c>
      <c r="D19" s="50">
        <v>6232.38</v>
      </c>
      <c r="E19" s="22">
        <v>7089</v>
      </c>
      <c r="F19" s="50">
        <v>7115.52</v>
      </c>
      <c r="G19" s="22">
        <v>7781</v>
      </c>
      <c r="H19" s="44">
        <f t="shared" si="0"/>
        <v>19.022834116856952</v>
      </c>
      <c r="I19" s="23">
        <f t="shared" si="1"/>
        <v>9.761602482719708</v>
      </c>
      <c r="J19" s="23">
        <f t="shared" si="2"/>
        <v>13.744668970762373</v>
      </c>
      <c r="K19" s="23">
        <f t="shared" si="3"/>
        <v>9.352513941356353</v>
      </c>
    </row>
    <row r="20" spans="1:11" s="46" customFormat="1" ht="15" customHeight="1">
      <c r="A20" s="21" t="s">
        <v>113</v>
      </c>
      <c r="B20" s="21" t="s">
        <v>114</v>
      </c>
      <c r="C20" s="22">
        <v>4301</v>
      </c>
      <c r="D20" s="50">
        <v>4370.69</v>
      </c>
      <c r="E20" s="22">
        <v>5299</v>
      </c>
      <c r="F20" s="50">
        <v>5396.02</v>
      </c>
      <c r="G20" s="22">
        <v>6169</v>
      </c>
      <c r="H20" s="44">
        <f t="shared" si="0"/>
        <v>23.203906068356194</v>
      </c>
      <c r="I20" s="23">
        <f t="shared" si="1"/>
        <v>16.418192111719193</v>
      </c>
      <c r="J20" s="23">
        <f t="shared" si="2"/>
        <v>21.239438166513764</v>
      </c>
      <c r="K20" s="23">
        <f t="shared" si="3"/>
        <v>14.325002501843942</v>
      </c>
    </row>
    <row r="21" spans="1:11" s="46" customFormat="1" ht="15" customHeight="1">
      <c r="A21" s="21" t="s">
        <v>115</v>
      </c>
      <c r="B21" s="21" t="s">
        <v>116</v>
      </c>
      <c r="C21" s="22">
        <v>17896</v>
      </c>
      <c r="D21" s="50">
        <v>19074.04</v>
      </c>
      <c r="E21" s="22">
        <v>20601</v>
      </c>
      <c r="F21" s="50">
        <v>21143.33</v>
      </c>
      <c r="G21" s="22">
        <v>24747</v>
      </c>
      <c r="H21" s="44">
        <f t="shared" si="0"/>
        <v>15.115109521680822</v>
      </c>
      <c r="I21" s="23">
        <f t="shared" si="1"/>
        <v>20.125236638998107</v>
      </c>
      <c r="J21" s="23">
        <f t="shared" si="2"/>
        <v>8.005435660195738</v>
      </c>
      <c r="K21" s="23">
        <f t="shared" si="3"/>
        <v>17.044003948290065</v>
      </c>
    </row>
    <row r="22" spans="1:11" s="46" customFormat="1" ht="15" customHeight="1">
      <c r="A22" s="21" t="s">
        <v>117</v>
      </c>
      <c r="B22" s="21" t="s">
        <v>118</v>
      </c>
      <c r="C22" s="22">
        <v>62110</v>
      </c>
      <c r="D22" s="50">
        <v>78578.52</v>
      </c>
      <c r="E22" s="22">
        <v>64187</v>
      </c>
      <c r="F22" s="50">
        <v>57567.39</v>
      </c>
      <c r="G22" s="22">
        <v>66478</v>
      </c>
      <c r="H22" s="44">
        <f t="shared" si="0"/>
        <v>3.34406697794236</v>
      </c>
      <c r="I22" s="23">
        <f t="shared" si="1"/>
        <v>3.5692585726081605</v>
      </c>
      <c r="J22" s="23">
        <f t="shared" si="2"/>
        <v>-18.314827003613715</v>
      </c>
      <c r="K22" s="23">
        <f t="shared" si="3"/>
        <v>15.478572156910364</v>
      </c>
    </row>
    <row r="23" spans="1:11" s="46" customFormat="1" ht="15" customHeight="1">
      <c r="A23" s="21" t="s">
        <v>119</v>
      </c>
      <c r="B23" s="21" t="s">
        <v>120</v>
      </c>
      <c r="C23" s="22">
        <v>76563</v>
      </c>
      <c r="D23" s="50">
        <v>85712.6</v>
      </c>
      <c r="E23" s="22">
        <v>95490</v>
      </c>
      <c r="F23" s="50">
        <v>94526.87</v>
      </c>
      <c r="G23" s="22">
        <v>104555</v>
      </c>
      <c r="H23" s="44">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3">
        <v>13846.93</v>
      </c>
      <c r="E24" s="24">
        <v>11430</v>
      </c>
      <c r="F24" s="53">
        <v>10537.85</v>
      </c>
      <c r="G24" s="24">
        <v>11743</v>
      </c>
      <c r="H24" s="54">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3">
        <v>35979.51</v>
      </c>
      <c r="E25" s="24">
        <v>40446</v>
      </c>
      <c r="F25" s="53">
        <v>41572.1</v>
      </c>
      <c r="G25" s="24">
        <v>46158</v>
      </c>
      <c r="H25" s="54">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3">
        <v>10045.82</v>
      </c>
      <c r="E26" s="24">
        <v>14891</v>
      </c>
      <c r="F26" s="53">
        <v>12373.5</v>
      </c>
      <c r="G26" s="24">
        <v>15025</v>
      </c>
      <c r="H26" s="54">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3">
        <v>25840.34</v>
      </c>
      <c r="E27" s="24">
        <v>28723</v>
      </c>
      <c r="F27" s="53">
        <v>30043.42</v>
      </c>
      <c r="G27" s="24">
        <v>31630</v>
      </c>
      <c r="H27" s="54">
        <f t="shared" si="0"/>
        <v>25.795997021854333</v>
      </c>
      <c r="I27" s="25">
        <f t="shared" si="1"/>
        <v>10.120809107683739</v>
      </c>
      <c r="J27" s="25">
        <f t="shared" si="2"/>
        <v>11.155658168584468</v>
      </c>
      <c r="K27" s="25">
        <f t="shared" si="3"/>
        <v>5.2809566953429465</v>
      </c>
    </row>
    <row r="28" spans="1:11" s="46" customFormat="1" ht="15" customHeight="1">
      <c r="A28" s="21" t="s">
        <v>128</v>
      </c>
      <c r="B28" s="21" t="s">
        <v>129</v>
      </c>
      <c r="C28" s="22">
        <v>14121</v>
      </c>
      <c r="D28" s="50">
        <v>15616.63</v>
      </c>
      <c r="E28" s="22">
        <v>20649</v>
      </c>
      <c r="F28" s="50">
        <v>21922.72</v>
      </c>
      <c r="G28" s="22">
        <v>24682</v>
      </c>
      <c r="H28" s="44">
        <f t="shared" si="0"/>
        <v>46.22902060760569</v>
      </c>
      <c r="I28" s="23">
        <f t="shared" si="1"/>
        <v>19.531212165238028</v>
      </c>
      <c r="J28" s="23">
        <f t="shared" si="2"/>
        <v>32.22442998265311</v>
      </c>
      <c r="K28" s="23">
        <f t="shared" si="3"/>
        <v>12.586394389017416</v>
      </c>
    </row>
    <row r="29" spans="1:11" s="46" customFormat="1" ht="15" customHeight="1">
      <c r="A29" s="21" t="s">
        <v>130</v>
      </c>
      <c r="B29" s="21" t="s">
        <v>131</v>
      </c>
      <c r="C29" s="22">
        <v>4781</v>
      </c>
      <c r="D29" s="50">
        <v>4831.37</v>
      </c>
      <c r="E29" s="22">
        <v>5123</v>
      </c>
      <c r="F29" s="50">
        <v>5390.11</v>
      </c>
      <c r="G29" s="22">
        <v>5972</v>
      </c>
      <c r="H29" s="44">
        <f t="shared" si="0"/>
        <v>7.153315206023844</v>
      </c>
      <c r="I29" s="23">
        <f t="shared" si="1"/>
        <v>16.572320905719305</v>
      </c>
      <c r="J29" s="23">
        <f t="shared" si="2"/>
        <v>6.036176074281211</v>
      </c>
      <c r="K29" s="23">
        <f t="shared" si="3"/>
        <v>10.795512522007906</v>
      </c>
    </row>
    <row r="30" spans="1:11" s="46" customFormat="1" ht="15" customHeight="1">
      <c r="A30" s="21" t="s">
        <v>132</v>
      </c>
      <c r="B30" s="21" t="s">
        <v>133</v>
      </c>
      <c r="C30" s="22">
        <v>21230</v>
      </c>
      <c r="D30" s="50">
        <v>24722.46</v>
      </c>
      <c r="E30" s="22">
        <v>30671</v>
      </c>
      <c r="F30" s="50">
        <v>28556.88</v>
      </c>
      <c r="G30" s="22">
        <v>36570</v>
      </c>
      <c r="H30" s="44">
        <f t="shared" si="0"/>
        <v>44.470089495996234</v>
      </c>
      <c r="I30" s="23">
        <f t="shared" si="1"/>
        <v>19.23315183724039</v>
      </c>
      <c r="J30" s="23">
        <f t="shared" si="2"/>
        <v>24.061278691521803</v>
      </c>
      <c r="K30" s="23">
        <f t="shared" si="3"/>
        <v>28.060208258044995</v>
      </c>
    </row>
    <row r="31" spans="1:11" s="46" customFormat="1" ht="15" customHeight="1">
      <c r="A31" s="21" t="s">
        <v>134</v>
      </c>
      <c r="B31" s="21" t="s">
        <v>135</v>
      </c>
      <c r="C31" s="22">
        <v>150140</v>
      </c>
      <c r="D31" s="50">
        <v>162929.1</v>
      </c>
      <c r="E31" s="22">
        <v>199635</v>
      </c>
      <c r="F31" s="50">
        <v>209894.36</v>
      </c>
      <c r="G31" s="22">
        <v>247712</v>
      </c>
      <c r="H31" s="44">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3">
        <v>127464.15</v>
      </c>
      <c r="E32" s="24">
        <v>156511</v>
      </c>
      <c r="F32" s="53">
        <v>163189.15</v>
      </c>
      <c r="G32" s="24">
        <v>187761</v>
      </c>
      <c r="H32" s="54">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3">
        <v>35464.95</v>
      </c>
      <c r="E33" s="24">
        <v>43124</v>
      </c>
      <c r="F33" s="53">
        <v>46705.21</v>
      </c>
      <c r="G33" s="24">
        <v>59952</v>
      </c>
      <c r="H33" s="54">
        <f t="shared" si="0"/>
        <v>31.938197950130032</v>
      </c>
      <c r="I33" s="25">
        <f t="shared" si="1"/>
        <v>39.022354141545314</v>
      </c>
      <c r="J33" s="25">
        <f t="shared" si="2"/>
        <v>21.596111089963482</v>
      </c>
      <c r="K33" s="25">
        <f t="shared" si="3"/>
        <v>28.36255312844113</v>
      </c>
    </row>
    <row r="34" spans="1:11" s="46" customFormat="1" ht="15" customHeight="1">
      <c r="A34" s="21" t="s">
        <v>140</v>
      </c>
      <c r="B34" s="21" t="s">
        <v>141</v>
      </c>
      <c r="C34" s="22">
        <v>67369</v>
      </c>
      <c r="D34" s="50">
        <v>73820.32</v>
      </c>
      <c r="E34" s="22">
        <v>90139</v>
      </c>
      <c r="F34" s="50">
        <v>93366.51</v>
      </c>
      <c r="G34" s="22">
        <v>108553</v>
      </c>
      <c r="H34" s="44">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3">
        <v>22099.69</v>
      </c>
      <c r="E35" s="24">
        <v>24484</v>
      </c>
      <c r="F35" s="53">
        <v>24985.77</v>
      </c>
      <c r="G35" s="24">
        <v>31209</v>
      </c>
      <c r="H35" s="54">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3">
        <v>51720.63</v>
      </c>
      <c r="E36" s="24">
        <v>65655</v>
      </c>
      <c r="F36" s="53">
        <v>68380.74</v>
      </c>
      <c r="G36" s="24">
        <v>77344</v>
      </c>
      <c r="H36" s="54">
        <f t="shared" si="0"/>
        <v>39.59050899349407</v>
      </c>
      <c r="I36" s="25">
        <f t="shared" si="1"/>
        <v>17.80367070291676</v>
      </c>
      <c r="J36" s="25">
        <f t="shared" si="2"/>
        <v>26.941609179934588</v>
      </c>
      <c r="K36" s="25">
        <f t="shared" si="3"/>
        <v>13.107872187402467</v>
      </c>
    </row>
    <row r="37" spans="1:11" s="46" customFormat="1" ht="15" customHeight="1">
      <c r="A37" s="21" t="s">
        <v>145</v>
      </c>
      <c r="B37" s="21" t="s">
        <v>146</v>
      </c>
      <c r="C37" s="22">
        <v>37342</v>
      </c>
      <c r="D37" s="50">
        <v>38779.86</v>
      </c>
      <c r="E37" s="22">
        <v>43740</v>
      </c>
      <c r="F37" s="50">
        <v>44491.37</v>
      </c>
      <c r="G37" s="22">
        <v>52897</v>
      </c>
      <c r="H37" s="44">
        <f t="shared" si="0"/>
        <v>17.13352257511649</v>
      </c>
      <c r="I37" s="23">
        <f t="shared" si="1"/>
        <v>20.93507087334248</v>
      </c>
      <c r="J37" s="23">
        <f t="shared" si="2"/>
        <v>12.790505174593203</v>
      </c>
      <c r="K37" s="23">
        <f t="shared" si="3"/>
        <v>18.89272009380695</v>
      </c>
    </row>
    <row r="38" spans="1:11" s="46" customFormat="1" ht="15" customHeight="1">
      <c r="A38" s="21" t="s">
        <v>147</v>
      </c>
      <c r="B38" s="21" t="s">
        <v>148</v>
      </c>
      <c r="C38" s="22">
        <v>29986</v>
      </c>
      <c r="D38" s="50">
        <v>31750.65</v>
      </c>
      <c r="E38" s="22">
        <v>37196</v>
      </c>
      <c r="F38" s="50">
        <v>39427.41</v>
      </c>
      <c r="G38" s="22">
        <v>48288</v>
      </c>
      <c r="H38" s="44">
        <f t="shared" si="0"/>
        <v>24.044554125258454</v>
      </c>
      <c r="I38" s="23">
        <f t="shared" si="1"/>
        <v>29.820410796859875</v>
      </c>
      <c r="J38" s="23">
        <f t="shared" si="2"/>
        <v>17.15035755173516</v>
      </c>
      <c r="K38" s="23">
        <f t="shared" si="3"/>
        <v>22.47317285106984</v>
      </c>
    </row>
    <row r="39" spans="1:11" s="46" customFormat="1" ht="15" customHeight="1">
      <c r="A39" s="21" t="s">
        <v>149</v>
      </c>
      <c r="B39" s="21" t="s">
        <v>150</v>
      </c>
      <c r="C39" s="22">
        <v>40828</v>
      </c>
      <c r="D39" s="50">
        <v>44218.55</v>
      </c>
      <c r="E39" s="22">
        <v>46317</v>
      </c>
      <c r="F39" s="50">
        <v>50134.63</v>
      </c>
      <c r="G39" s="22">
        <v>54406</v>
      </c>
      <c r="H39" s="44">
        <f t="shared" si="0"/>
        <v>13.444204957382189</v>
      </c>
      <c r="I39" s="23">
        <f t="shared" si="1"/>
        <v>17.464429906945615</v>
      </c>
      <c r="J39" s="23">
        <f t="shared" si="2"/>
        <v>4.745632771766593</v>
      </c>
      <c r="K39" s="23">
        <f t="shared" si="3"/>
        <v>8.519799587630352</v>
      </c>
    </row>
    <row r="40" spans="1:11" s="46" customFormat="1" ht="15" customHeight="1">
      <c r="A40" s="21" t="s">
        <v>151</v>
      </c>
      <c r="B40" s="21" t="s">
        <v>152</v>
      </c>
      <c r="C40" s="22">
        <v>339772</v>
      </c>
      <c r="D40" s="50">
        <v>379887.87</v>
      </c>
      <c r="E40" s="22">
        <v>495179</v>
      </c>
      <c r="F40" s="50">
        <v>526611.86</v>
      </c>
      <c r="G40" s="22">
        <v>596767</v>
      </c>
      <c r="H40" s="44">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3">
        <v>187841.38</v>
      </c>
      <c r="E41" s="24">
        <v>254341</v>
      </c>
      <c r="F41" s="53">
        <v>269195.78</v>
      </c>
      <c r="G41" s="24">
        <v>315437</v>
      </c>
      <c r="H41" s="54">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3">
        <v>59362.43</v>
      </c>
      <c r="E42" s="24">
        <v>94562</v>
      </c>
      <c r="F42" s="53">
        <v>100425.01</v>
      </c>
      <c r="G42" s="24">
        <v>90965</v>
      </c>
      <c r="H42" s="54">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3">
        <v>73569.33</v>
      </c>
      <c r="E43" s="24">
        <v>85008</v>
      </c>
      <c r="F43" s="53">
        <v>92569.07</v>
      </c>
      <c r="G43" s="24">
        <v>109082</v>
      </c>
      <c r="H43" s="54">
        <f t="shared" si="0"/>
        <v>29.536</v>
      </c>
      <c r="I43" s="25">
        <f t="shared" si="1"/>
        <v>28.319687558817996</v>
      </c>
      <c r="J43" s="25">
        <f t="shared" si="2"/>
        <v>15.54815029578222</v>
      </c>
      <c r="K43" s="25">
        <f t="shared" si="3"/>
        <v>17.838496162919203</v>
      </c>
    </row>
    <row r="44" spans="1:11" ht="15" customHeight="1">
      <c r="A44" s="24" t="s">
        <v>159</v>
      </c>
      <c r="B44" s="24" t="s">
        <v>160</v>
      </c>
      <c r="C44" s="24">
        <v>55485</v>
      </c>
      <c r="D44" s="53">
        <v>59114.73</v>
      </c>
      <c r="E44" s="24">
        <v>61268</v>
      </c>
      <c r="F44" s="53">
        <v>64422</v>
      </c>
      <c r="G44" s="24">
        <v>81282</v>
      </c>
      <c r="H44" s="54">
        <f t="shared" si="0"/>
        <v>10.422636748670811</v>
      </c>
      <c r="I44" s="25">
        <f t="shared" si="1"/>
        <v>32.666318469674216</v>
      </c>
      <c r="J44" s="25">
        <f t="shared" si="2"/>
        <v>3.6425269979242003</v>
      </c>
      <c r="K44" s="25">
        <f t="shared" si="3"/>
        <v>26.171183757101613</v>
      </c>
    </row>
    <row r="45" spans="1:11" s="46" customFormat="1" ht="15" customHeight="1">
      <c r="A45" s="21" t="s">
        <v>161</v>
      </c>
      <c r="B45" s="21" t="s">
        <v>162</v>
      </c>
      <c r="C45" s="22">
        <v>112842</v>
      </c>
      <c r="D45" s="50">
        <v>124821.52</v>
      </c>
      <c r="E45" s="22">
        <v>143024</v>
      </c>
      <c r="F45" s="50">
        <v>150704.29</v>
      </c>
      <c r="G45" s="22">
        <v>185171</v>
      </c>
      <c r="H45" s="44">
        <f t="shared" si="0"/>
        <v>26.74713315963914</v>
      </c>
      <c r="I45" s="23">
        <f t="shared" si="1"/>
        <v>29.46848081440877</v>
      </c>
      <c r="J45" s="23">
        <f t="shared" si="2"/>
        <v>14.582805913595664</v>
      </c>
      <c r="K45" s="23">
        <f t="shared" si="3"/>
        <v>22.87042392754711</v>
      </c>
    </row>
    <row r="46" spans="1:11" s="46" customFormat="1" ht="15" customHeight="1">
      <c r="A46" s="55">
        <v>2</v>
      </c>
      <c r="B46" s="26" t="s">
        <v>163</v>
      </c>
      <c r="C46" s="26">
        <v>1178413</v>
      </c>
      <c r="D46" s="50">
        <v>1311451.18</v>
      </c>
      <c r="E46" s="26">
        <v>1551031</v>
      </c>
      <c r="F46" s="50">
        <v>1620848.74</v>
      </c>
      <c r="G46" s="26">
        <v>1858500</v>
      </c>
      <c r="H46" s="44">
        <f t="shared" si="0"/>
        <v>31.62032326527287</v>
      </c>
      <c r="I46" s="23">
        <f t="shared" si="1"/>
        <v>19.82352383672538</v>
      </c>
      <c r="J46" s="23">
        <f t="shared" si="2"/>
        <v>18.26829878638716</v>
      </c>
      <c r="K46" s="23">
        <f t="shared" si="3"/>
        <v>14.662149165134311</v>
      </c>
    </row>
    <row r="47" spans="1:7" ht="12" customHeight="1">
      <c r="A47" s="139" t="s">
        <v>164</v>
      </c>
      <c r="B47" s="140"/>
      <c r="C47" s="140"/>
      <c r="D47" s="140"/>
      <c r="E47" s="140"/>
      <c r="F47" s="140"/>
      <c r="G47" s="140"/>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123"/>
      <c r="B1" s="123"/>
      <c r="C1" s="123"/>
      <c r="D1" s="123"/>
      <c r="E1" s="123"/>
      <c r="F1" s="123"/>
      <c r="G1" s="123"/>
      <c r="H1" s="123"/>
      <c r="I1" s="123"/>
      <c r="J1" s="123"/>
      <c r="K1" s="123"/>
    </row>
    <row r="2" spans="1:11" ht="11.25" customHeight="1">
      <c r="A2" s="124" t="s">
        <v>0</v>
      </c>
      <c r="B2" s="124"/>
      <c r="C2" s="124"/>
      <c r="D2" s="124"/>
      <c r="E2" s="124"/>
      <c r="F2" s="124"/>
      <c r="G2" s="124"/>
      <c r="H2" s="124"/>
      <c r="I2" s="124"/>
      <c r="J2" s="124"/>
      <c r="K2" s="124"/>
    </row>
    <row r="3" spans="1:11" ht="12" customHeight="1">
      <c r="A3" s="56"/>
      <c r="B3" s="56"/>
      <c r="C3" s="56"/>
      <c r="D3" s="56"/>
      <c r="E3" s="56"/>
      <c r="F3" s="56"/>
      <c r="G3" s="56"/>
      <c r="H3" s="56"/>
      <c r="I3" s="56" t="s">
        <v>177</v>
      </c>
      <c r="J3" s="56"/>
      <c r="K3" s="56"/>
    </row>
    <row r="4" spans="1:11" ht="13.5" customHeight="1">
      <c r="A4" s="146" t="s">
        <v>1</v>
      </c>
      <c r="B4" s="146" t="s">
        <v>2</v>
      </c>
      <c r="C4" s="76"/>
      <c r="D4" s="76"/>
      <c r="E4" s="76"/>
      <c r="F4" s="76"/>
      <c r="G4" s="74" t="s">
        <v>84</v>
      </c>
      <c r="H4" s="74"/>
      <c r="I4" s="74"/>
      <c r="J4" s="74"/>
      <c r="K4" s="75" t="s">
        <v>85</v>
      </c>
    </row>
    <row r="5" spans="1:11" ht="26.25" customHeight="1">
      <c r="A5" s="147"/>
      <c r="B5" s="147"/>
      <c r="C5" s="65" t="s">
        <v>182</v>
      </c>
      <c r="D5" s="78"/>
      <c r="E5" s="8" t="s">
        <v>184</v>
      </c>
      <c r="F5" s="8"/>
      <c r="G5" s="8" t="s">
        <v>183</v>
      </c>
      <c r="H5" s="8"/>
      <c r="I5" s="7" t="s">
        <v>186</v>
      </c>
      <c r="J5" s="6"/>
      <c r="K5" s="6" t="s">
        <v>185</v>
      </c>
    </row>
    <row r="6" spans="1:11" ht="12" customHeight="1">
      <c r="A6" s="148"/>
      <c r="B6" s="148"/>
      <c r="C6" s="63"/>
      <c r="D6" s="63"/>
      <c r="E6" s="1" t="s">
        <v>4</v>
      </c>
      <c r="F6" s="1"/>
      <c r="G6" s="1" t="s">
        <v>4</v>
      </c>
      <c r="H6" s="1"/>
      <c r="I6" s="35" t="s">
        <v>4</v>
      </c>
      <c r="J6" s="35"/>
      <c r="K6" s="35" t="s">
        <v>4</v>
      </c>
    </row>
    <row r="7" spans="1:11" ht="14.25" customHeight="1">
      <c r="A7" s="2" t="s">
        <v>169</v>
      </c>
      <c r="B7" s="27" t="s">
        <v>5</v>
      </c>
      <c r="C7" s="68">
        <v>40949.89</v>
      </c>
      <c r="D7" s="83">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8">
        <v>4739.71</v>
      </c>
      <c r="D8" s="83">
        <v>679.4599999999996</v>
      </c>
      <c r="E8" s="4">
        <v>8.12862161792217</v>
      </c>
      <c r="F8" s="31">
        <v>356.3100000000004</v>
      </c>
      <c r="G8" s="31">
        <v>18.344249636873155</v>
      </c>
      <c r="H8" s="31"/>
      <c r="I8" s="4">
        <v>2.962740804723479</v>
      </c>
      <c r="J8" s="4"/>
      <c r="K8" s="4">
        <v>5.336565634816582</v>
      </c>
    </row>
    <row r="9" spans="1:11" ht="14.25" customHeight="1">
      <c r="A9" s="2" t="s">
        <v>8</v>
      </c>
      <c r="B9" s="27" t="s">
        <v>9</v>
      </c>
      <c r="C9" s="68">
        <v>18819.06</v>
      </c>
      <c r="D9" s="83">
        <v>3308.539999999999</v>
      </c>
      <c r="E9" s="4">
        <v>19.14266178760906</v>
      </c>
      <c r="F9" s="31">
        <v>3023.6600000000017</v>
      </c>
      <c r="G9" s="31">
        <v>26.496172776822984</v>
      </c>
      <c r="H9" s="31"/>
      <c r="I9" s="4">
        <v>16.106207418219675</v>
      </c>
      <c r="J9" s="4"/>
      <c r="K9" s="4">
        <v>20.442150198835456</v>
      </c>
    </row>
    <row r="10" spans="1:11" s="46" customFormat="1" ht="15" customHeight="1">
      <c r="A10" s="21" t="s">
        <v>101</v>
      </c>
      <c r="B10" s="21" t="s">
        <v>102</v>
      </c>
      <c r="C10" s="23">
        <v>1558.09</v>
      </c>
      <c r="D10" s="84">
        <v>245.53999999999996</v>
      </c>
      <c r="E10" s="23">
        <v>10.132603870675878</v>
      </c>
      <c r="F10" s="44">
        <v>143.3499999999999</v>
      </c>
      <c r="G10" s="44">
        <v>21.000684228532325</v>
      </c>
      <c r="H10" s="44"/>
      <c r="I10" s="23">
        <v>7.649000791015546</v>
      </c>
      <c r="J10" s="23"/>
      <c r="K10" s="23">
        <v>16.560220350013513</v>
      </c>
    </row>
    <row r="11" spans="1:11" s="46" customFormat="1" ht="15" customHeight="1">
      <c r="A11" s="21" t="s">
        <v>151</v>
      </c>
      <c r="B11" s="21" t="s">
        <v>152</v>
      </c>
      <c r="C11" s="23">
        <v>6064.15</v>
      </c>
      <c r="D11" s="84">
        <v>1446.71</v>
      </c>
      <c r="E11" s="23">
        <v>18.838026443942326</v>
      </c>
      <c r="F11" s="44">
        <v>961.2799999999997</v>
      </c>
      <c r="G11" s="44">
        <v>39.56911076101702</v>
      </c>
      <c r="H11" s="44"/>
      <c r="I11" s="23">
        <v>15.154071919306942</v>
      </c>
      <c r="J11" s="23"/>
      <c r="K11" s="23">
        <v>34.32568931458644</v>
      </c>
    </row>
    <row r="12" spans="1:11" s="46" customFormat="1" ht="15" customHeight="1">
      <c r="A12" s="21" t="s">
        <v>119</v>
      </c>
      <c r="B12" s="21" t="s">
        <v>120</v>
      </c>
      <c r="C12" s="23">
        <v>1046.63</v>
      </c>
      <c r="D12" s="84">
        <v>126.17000000000007</v>
      </c>
      <c r="E12" s="23">
        <v>13.569087870830538</v>
      </c>
      <c r="F12" s="44">
        <v>125.05000000000007</v>
      </c>
      <c r="G12" s="44">
        <v>15.862259715115485</v>
      </c>
      <c r="H12" s="44"/>
      <c r="I12" s="23">
        <v>10.723014524864745</v>
      </c>
      <c r="J12" s="23"/>
      <c r="K12" s="23">
        <v>7.519781222364033</v>
      </c>
    </row>
    <row r="13" spans="1:11" s="46" customFormat="1" ht="15" customHeight="1">
      <c r="A13" s="21" t="s">
        <v>117</v>
      </c>
      <c r="B13" s="21" t="s">
        <v>118</v>
      </c>
      <c r="C13" s="23">
        <v>564.24</v>
      </c>
      <c r="D13" s="84">
        <v>-37.49000000000001</v>
      </c>
      <c r="E13" s="23">
        <v>-8.81264443977568</v>
      </c>
      <c r="F13" s="44">
        <v>-54.52999999999997</v>
      </c>
      <c r="G13" s="44">
        <v>-5.712674854478409</v>
      </c>
      <c r="H13" s="44"/>
      <c r="I13" s="23">
        <v>-1.9861765489107626</v>
      </c>
      <c r="J13" s="23"/>
      <c r="K13" s="23">
        <v>-21.254561679196815</v>
      </c>
    </row>
    <row r="14" spans="1:11" s="52" customFormat="1" ht="15" customHeight="1">
      <c r="A14" s="24" t="s">
        <v>136</v>
      </c>
      <c r="B14" s="24" t="s">
        <v>137</v>
      </c>
      <c r="C14" s="25">
        <v>1879.78</v>
      </c>
      <c r="D14" s="85">
        <v>350.9399999999998</v>
      </c>
      <c r="E14" s="25">
        <v>17.882630344533503</v>
      </c>
      <c r="F14" s="54">
        <v>285.1600000000001</v>
      </c>
      <c r="G14" s="54">
        <v>28.21786954843688</v>
      </c>
      <c r="H14" s="54"/>
      <c r="I14" s="25">
        <v>15.190256214950567</v>
      </c>
      <c r="J14" s="25"/>
      <c r="K14" s="25">
        <v>25.103411429802026</v>
      </c>
    </row>
    <row r="15" spans="1:11" ht="14.25" customHeight="1">
      <c r="A15" s="2" t="s">
        <v>39</v>
      </c>
      <c r="B15" s="27" t="s">
        <v>40</v>
      </c>
      <c r="C15" s="68">
        <v>7489.28</v>
      </c>
      <c r="D15" s="83">
        <v>938.7200000000003</v>
      </c>
      <c r="E15" s="4">
        <v>11.433524033418383</v>
      </c>
      <c r="F15" s="31">
        <v>768.4299999999994</v>
      </c>
      <c r="G15" s="31">
        <v>16.23484771182938</v>
      </c>
      <c r="H15" s="31"/>
      <c r="I15" s="4">
        <v>9.273189890677484</v>
      </c>
      <c r="J15" s="4"/>
      <c r="K15" s="4">
        <v>14.762122743331197</v>
      </c>
    </row>
    <row r="16" spans="1:11" ht="14.25" customHeight="1">
      <c r="A16" s="73" t="s">
        <v>43</v>
      </c>
      <c r="B16" s="15" t="s">
        <v>44</v>
      </c>
      <c r="C16" s="69">
        <v>3807.28</v>
      </c>
      <c r="D16" s="86">
        <v>451.1699999999996</v>
      </c>
      <c r="E16" s="25">
        <v>11.22056099883735</v>
      </c>
      <c r="F16" s="54">
        <v>384.10000000000036</v>
      </c>
      <c r="G16" s="54">
        <v>15.180635327606556</v>
      </c>
      <c r="H16" s="54"/>
      <c r="I16" s="25">
        <v>10.002060617281424</v>
      </c>
      <c r="J16" s="25"/>
      <c r="K16" s="25">
        <v>13.753855979838397</v>
      </c>
    </row>
    <row r="17" spans="1:11" ht="14.25" customHeight="1">
      <c r="A17" s="2" t="s">
        <v>16</v>
      </c>
      <c r="B17" s="27" t="s">
        <v>17</v>
      </c>
      <c r="C17" s="68">
        <v>9901.85</v>
      </c>
      <c r="D17" s="83">
        <v>1675.1600000000008</v>
      </c>
      <c r="E17" s="4">
        <v>15.167386037574765</v>
      </c>
      <c r="F17" s="31">
        <v>1304.0599999999995</v>
      </c>
      <c r="G17" s="31">
        <v>24.198317691397644</v>
      </c>
      <c r="H17" s="31"/>
      <c r="I17" s="4">
        <v>9.922730432289178</v>
      </c>
      <c r="J17" s="4"/>
      <c r="K17" s="4">
        <v>18.298149162502128</v>
      </c>
    </row>
    <row r="18" spans="1:11" ht="14.25" customHeight="1">
      <c r="A18" s="73" t="s">
        <v>28</v>
      </c>
      <c r="B18" s="15" t="s">
        <v>29</v>
      </c>
      <c r="C18" s="69">
        <v>2120.58</v>
      </c>
      <c r="D18" s="86">
        <v>182.69000000000005</v>
      </c>
      <c r="E18" s="25">
        <v>15.693452559563095</v>
      </c>
      <c r="F18" s="54">
        <v>287.64999999999986</v>
      </c>
      <c r="G18" s="54">
        <v>11.070510955982163</v>
      </c>
      <c r="H18" s="54"/>
      <c r="I18" s="25">
        <v>13.834922452918233</v>
      </c>
      <c r="J18" s="25"/>
      <c r="K18" s="25">
        <v>11.426253368295638</v>
      </c>
    </row>
    <row r="19" spans="1:11" ht="14.25" customHeight="1">
      <c r="A19" s="73" t="s">
        <v>34</v>
      </c>
      <c r="B19" s="15" t="s">
        <v>35</v>
      </c>
      <c r="C19" s="69">
        <v>1204.01</v>
      </c>
      <c r="D19" s="86">
        <v>162.79000000000008</v>
      </c>
      <c r="E19" s="25">
        <v>11.597104431406342</v>
      </c>
      <c r="F19" s="54">
        <v>125.11999999999989</v>
      </c>
      <c r="G19" s="54">
        <v>17.76989411636285</v>
      </c>
      <c r="H19" s="54"/>
      <c r="I19" s="25">
        <v>7.658323931191519</v>
      </c>
      <c r="J19" s="25"/>
      <c r="K19" s="25">
        <v>17.108050192048566</v>
      </c>
    </row>
    <row r="20" spans="1:11" ht="14.25" customHeight="1">
      <c r="A20" s="73" t="s">
        <v>36</v>
      </c>
      <c r="B20" s="15" t="s">
        <v>37</v>
      </c>
      <c r="C20" s="69">
        <v>2078.34</v>
      </c>
      <c r="D20" s="86">
        <v>503.1100000000001</v>
      </c>
      <c r="E20" s="25">
        <v>30.928952109765778</v>
      </c>
      <c r="F20" s="54">
        <v>490.96000000000004</v>
      </c>
      <c r="G20" s="54">
        <v>46.40080422772927</v>
      </c>
      <c r="H20" s="54"/>
      <c r="I20" s="25">
        <v>18.371969364559284</v>
      </c>
      <c r="J20" s="25"/>
      <c r="K20" s="25">
        <v>39.93010634963116</v>
      </c>
    </row>
    <row r="21" spans="1:11" ht="14.25" customHeight="1">
      <c r="A21" s="73" t="s">
        <v>26</v>
      </c>
      <c r="B21" s="15" t="s">
        <v>27</v>
      </c>
      <c r="C21" s="69">
        <v>616.78</v>
      </c>
      <c r="D21" s="86">
        <v>156.44000000000005</v>
      </c>
      <c r="E21" s="25">
        <v>5.257948359131004</v>
      </c>
      <c r="F21" s="54">
        <v>30.809999999999945</v>
      </c>
      <c r="G21" s="54">
        <v>36.421204572439656</v>
      </c>
      <c r="H21" s="54"/>
      <c r="I21" s="25">
        <v>2.3352880206256685</v>
      </c>
      <c r="J21" s="25"/>
      <c r="K21" s="25">
        <v>35.01189824466331</v>
      </c>
    </row>
    <row r="22" spans="1:11" ht="14.25" customHeight="1">
      <c r="A22" s="67">
        <v>3.9</v>
      </c>
      <c r="B22" s="15" t="s">
        <v>38</v>
      </c>
      <c r="C22" s="69">
        <v>2629.58</v>
      </c>
      <c r="D22" s="86">
        <v>463.24</v>
      </c>
      <c r="E22" s="25">
        <v>9.213165818710412</v>
      </c>
      <c r="F22" s="54">
        <v>221.82999999999993</v>
      </c>
      <c r="G22" s="54">
        <v>23.822968254213144</v>
      </c>
      <c r="H22" s="54"/>
      <c r="I22" s="25">
        <v>5.446542194476485</v>
      </c>
      <c r="J22" s="25"/>
      <c r="K22" s="25">
        <v>9.615806783719478</v>
      </c>
    </row>
    <row r="23" spans="1:11" ht="14.25" customHeight="1">
      <c r="A23" s="67"/>
      <c r="B23" s="15"/>
      <c r="C23" s="69"/>
      <c r="D23" s="86"/>
      <c r="E23" s="25"/>
      <c r="F23" s="54"/>
      <c r="G23" s="54"/>
      <c r="H23" s="54"/>
      <c r="I23" s="25"/>
      <c r="J23" s="25"/>
      <c r="K23" s="25"/>
    </row>
    <row r="24" spans="1:11" ht="14.25" customHeight="1">
      <c r="A24" s="73" t="s">
        <v>60</v>
      </c>
      <c r="B24" s="15" t="s">
        <v>61</v>
      </c>
      <c r="C24" s="69">
        <v>4861.13</v>
      </c>
      <c r="D24" s="87">
        <v>575.0700000000006</v>
      </c>
      <c r="E24" s="25">
        <v>16.734265549544087</v>
      </c>
      <c r="F24" s="54">
        <v>696.8599999999997</v>
      </c>
      <c r="G24" s="54">
        <v>16.022233366766987</v>
      </c>
      <c r="H24" s="54"/>
      <c r="I24" s="25">
        <v>6.839214820244588</v>
      </c>
      <c r="J24" s="25"/>
      <c r="K24" s="25">
        <v>11.484080843099115</v>
      </c>
    </row>
    <row r="25" spans="1:11" ht="14.25" customHeight="1">
      <c r="A25" s="73" t="s">
        <v>62</v>
      </c>
      <c r="B25" s="15" t="s">
        <v>63</v>
      </c>
      <c r="C25" s="69">
        <v>2495.17</v>
      </c>
      <c r="D25" s="86">
        <v>129.00999999999976</v>
      </c>
      <c r="E25" s="25">
        <v>16.694883546908628</v>
      </c>
      <c r="F25" s="54">
        <v>356.97000000000025</v>
      </c>
      <c r="G25" s="54">
        <v>6.42099552556004</v>
      </c>
      <c r="H25" s="54"/>
      <c r="I25" s="25">
        <v>8.911153846187423</v>
      </c>
      <c r="J25" s="25"/>
      <c r="K25" s="25">
        <v>3.59442419557222</v>
      </c>
    </row>
    <row r="26" spans="1:11" ht="14.25" customHeight="1">
      <c r="A26" s="73" t="s">
        <v>64</v>
      </c>
      <c r="B26" s="15" t="s">
        <v>17</v>
      </c>
      <c r="C26" s="69">
        <v>2365.95</v>
      </c>
      <c r="D26" s="86">
        <v>446.05999999999995</v>
      </c>
      <c r="E26" s="25">
        <v>16.77533352746943</v>
      </c>
      <c r="F26" s="54">
        <v>339.8799999999999</v>
      </c>
      <c r="G26" s="54">
        <v>28.23146688945006</v>
      </c>
      <c r="H26" s="54"/>
      <c r="I26" s="25">
        <v>4.737409442945453</v>
      </c>
      <c r="J26" s="25"/>
      <c r="K26" s="25">
        <v>21.227630879284597</v>
      </c>
    </row>
    <row r="27" spans="1:11" ht="14.25" customHeight="1" hidden="1">
      <c r="A27" s="67"/>
      <c r="B27" s="15"/>
      <c r="C27" s="69"/>
      <c r="D27" s="69"/>
      <c r="E27" s="25"/>
      <c r="F27" s="54"/>
      <c r="G27" s="54"/>
      <c r="H27" s="54"/>
      <c r="I27" s="25"/>
      <c r="J27" s="25"/>
      <c r="K27" s="25"/>
    </row>
    <row r="28" spans="1:11" s="46" customFormat="1" ht="15" customHeight="1" hidden="1">
      <c r="A28" s="21"/>
      <c r="B28" s="80"/>
      <c r="C28" s="23"/>
      <c r="D28" s="23"/>
      <c r="E28" s="23"/>
      <c r="F28" s="44"/>
      <c r="G28" s="44"/>
      <c r="H28" s="44"/>
      <c r="I28" s="23"/>
      <c r="J28" s="23"/>
      <c r="K28" s="23"/>
    </row>
    <row r="29" spans="1:11" ht="14.25" customHeight="1" hidden="1">
      <c r="A29" s="73" t="s">
        <v>12</v>
      </c>
      <c r="B29" s="15" t="s">
        <v>13</v>
      </c>
      <c r="C29" s="69">
        <v>2044.07</v>
      </c>
      <c r="D29" s="69"/>
      <c r="E29" s="25">
        <v>16.95637745176572</v>
      </c>
      <c r="F29" s="54"/>
      <c r="G29" s="54">
        <v>36.689060776937474</v>
      </c>
      <c r="H29" s="54"/>
      <c r="I29" s="25">
        <v>10.730213665157235</v>
      </c>
      <c r="J29" s="25"/>
      <c r="K29" s="25">
        <v>31.768554729541293</v>
      </c>
    </row>
    <row r="30" spans="1:11" ht="14.25" customHeight="1" hidden="1">
      <c r="A30" s="73" t="s">
        <v>14</v>
      </c>
      <c r="B30" s="15" t="s">
        <v>15</v>
      </c>
      <c r="C30" s="69">
        <v>14279.81</v>
      </c>
      <c r="D30" s="69"/>
      <c r="E30" s="25">
        <v>19.902884088977856</v>
      </c>
      <c r="F30" s="54"/>
      <c r="G30" s="54">
        <v>29.4640974186493</v>
      </c>
      <c r="H30" s="54"/>
      <c r="I30" s="25">
        <v>18.2937604512851</v>
      </c>
      <c r="J30" s="25"/>
      <c r="K30" s="25">
        <v>22.473284335573254</v>
      </c>
    </row>
    <row r="31" spans="1:11" ht="14.25" customHeight="1" hidden="1">
      <c r="A31" s="2" t="s">
        <v>16</v>
      </c>
      <c r="B31" s="27" t="s">
        <v>17</v>
      </c>
      <c r="C31" s="68">
        <v>9901.85</v>
      </c>
      <c r="D31" s="68"/>
      <c r="E31" s="4">
        <v>15.167386037574765</v>
      </c>
      <c r="F31" s="31"/>
      <c r="G31" s="31">
        <v>24.198317691397644</v>
      </c>
      <c r="H31" s="31"/>
      <c r="I31" s="4">
        <v>9.922730432289178</v>
      </c>
      <c r="J31" s="4"/>
      <c r="K31" s="4">
        <v>18.298149162502128</v>
      </c>
    </row>
    <row r="32" spans="1:11" ht="14.25" customHeight="1" hidden="1">
      <c r="A32" s="73" t="s">
        <v>18</v>
      </c>
      <c r="B32" s="15" t="s">
        <v>19</v>
      </c>
      <c r="C32" s="69">
        <v>681.57</v>
      </c>
      <c r="D32" s="69"/>
      <c r="E32" s="25">
        <v>16.895345247487413</v>
      </c>
      <c r="F32" s="54"/>
      <c r="G32" s="54">
        <v>18.26534958722946</v>
      </c>
      <c r="H32" s="54"/>
      <c r="I32" s="25">
        <v>4.115142729262757</v>
      </c>
      <c r="J32" s="25"/>
      <c r="K32" s="25">
        <v>11.026057019247615</v>
      </c>
    </row>
    <row r="33" spans="1:11" ht="14.25" customHeight="1" hidden="1">
      <c r="A33" s="73" t="s">
        <v>20</v>
      </c>
      <c r="B33" s="15" t="s">
        <v>21</v>
      </c>
      <c r="C33" s="69">
        <v>149.9</v>
      </c>
      <c r="D33" s="69"/>
      <c r="E33" s="25">
        <v>5.141334081503832</v>
      </c>
      <c r="F33" s="54"/>
      <c r="G33" s="54">
        <v>13.159774585284545</v>
      </c>
      <c r="H33" s="54"/>
      <c r="I33" s="25">
        <v>-0.6283154278683553</v>
      </c>
      <c r="J33" s="25"/>
      <c r="K33" s="25">
        <v>13.663180049748064</v>
      </c>
    </row>
    <row r="34" spans="1:11" ht="14.25" customHeight="1" hidden="1">
      <c r="A34" s="73" t="s">
        <v>22</v>
      </c>
      <c r="B34" s="15" t="s">
        <v>23</v>
      </c>
      <c r="C34" s="69">
        <v>312.73</v>
      </c>
      <c r="D34" s="69"/>
      <c r="E34" s="25">
        <v>10.189915788731904</v>
      </c>
      <c r="F34" s="54"/>
      <c r="G34" s="54">
        <v>54.08545523644064</v>
      </c>
      <c r="H34" s="54"/>
      <c r="I34" s="25">
        <v>12.77974501312151</v>
      </c>
      <c r="J34" s="25"/>
      <c r="K34" s="25">
        <v>46.218067444442454</v>
      </c>
    </row>
    <row r="35" spans="1:11" ht="14.25" customHeight="1" hidden="1">
      <c r="A35" s="73" t="s">
        <v>24</v>
      </c>
      <c r="B35" s="15" t="s">
        <v>25</v>
      </c>
      <c r="C35" s="69">
        <v>108.37</v>
      </c>
      <c r="D35" s="69"/>
      <c r="E35" s="25">
        <v>13.55967725034056</v>
      </c>
      <c r="F35" s="54"/>
      <c r="G35" s="54">
        <v>0.6751767064036296</v>
      </c>
      <c r="H35" s="54"/>
      <c r="I35" s="25">
        <v>18.06502782486677</v>
      </c>
      <c r="J35" s="25"/>
      <c r="K35" s="25">
        <v>3.724314835848641</v>
      </c>
    </row>
    <row r="36" ht="14.25" hidden="1"/>
    <row r="37" spans="1:11" ht="14.25" customHeight="1" hidden="1">
      <c r="A37" s="73" t="s">
        <v>30</v>
      </c>
      <c r="B37" s="15" t="s">
        <v>31</v>
      </c>
      <c r="C37" s="69">
        <v>1224.49</v>
      </c>
      <c r="D37" s="69"/>
      <c r="E37" s="25">
        <v>21.078392595815366</v>
      </c>
      <c r="F37" s="54"/>
      <c r="G37" s="54">
        <v>17.311618411284336</v>
      </c>
      <c r="H37" s="54"/>
      <c r="I37" s="25">
        <v>18.212591708426775</v>
      </c>
      <c r="J37" s="25"/>
      <c r="K37" s="25">
        <v>17.10953491075859</v>
      </c>
    </row>
    <row r="38" spans="1:11" ht="14.25" customHeight="1" hidden="1">
      <c r="A38" s="73" t="s">
        <v>32</v>
      </c>
      <c r="B38" s="15" t="s">
        <v>33</v>
      </c>
      <c r="C38" s="69">
        <v>896.09</v>
      </c>
      <c r="D38" s="69"/>
      <c r="E38" s="25">
        <v>9.065128223853169</v>
      </c>
      <c r="F38" s="54"/>
      <c r="G38" s="54">
        <v>4.244062119366632</v>
      </c>
      <c r="H38" s="54"/>
      <c r="I38" s="25">
        <v>8.35190809585568</v>
      </c>
      <c r="J38" s="25"/>
      <c r="K38" s="25">
        <v>5.145380659781789</v>
      </c>
    </row>
    <row r="39" spans="1:11" ht="14.25" customHeight="1" hidden="1">
      <c r="A39" s="2" t="s">
        <v>39</v>
      </c>
      <c r="B39" s="27" t="s">
        <v>40</v>
      </c>
      <c r="C39" s="68">
        <v>7489.28</v>
      </c>
      <c r="D39" s="68"/>
      <c r="E39" s="4">
        <v>11.433524033418383</v>
      </c>
      <c r="F39" s="31"/>
      <c r="G39" s="31">
        <v>16.23484771182938</v>
      </c>
      <c r="H39" s="31"/>
      <c r="I39" s="4">
        <v>9.273189890677484</v>
      </c>
      <c r="J39" s="4"/>
      <c r="K39" s="4">
        <v>14.762122743331197</v>
      </c>
    </row>
    <row r="40" spans="1:11" ht="14.25" customHeight="1" hidden="1">
      <c r="A40" s="73" t="s">
        <v>41</v>
      </c>
      <c r="B40" s="15" t="s">
        <v>42</v>
      </c>
      <c r="C40" s="69">
        <v>86.9</v>
      </c>
      <c r="D40" s="69"/>
      <c r="E40" s="25">
        <v>-13.29941135388606</v>
      </c>
      <c r="F40" s="54"/>
      <c r="G40" s="54">
        <v>23.725465991852854</v>
      </c>
      <c r="H40" s="54"/>
      <c r="I40" s="25">
        <v>-14.43776553584703</v>
      </c>
      <c r="J40" s="25"/>
      <c r="K40" s="25">
        <v>20.851931966981834</v>
      </c>
    </row>
    <row r="41" spans="1:11" ht="14.25" customHeight="1" hidden="1">
      <c r="A41" s="73" t="s">
        <v>45</v>
      </c>
      <c r="B41" s="15" t="s">
        <v>46</v>
      </c>
      <c r="C41" s="69">
        <v>608.84</v>
      </c>
      <c r="D41" s="69"/>
      <c r="E41" s="25">
        <v>6.896551724137947</v>
      </c>
      <c r="F41" s="54"/>
      <c r="G41" s="54">
        <v>22.39652727038294</v>
      </c>
      <c r="H41" s="54"/>
      <c r="I41" s="25">
        <v>0.594240267634489</v>
      </c>
      <c r="J41" s="25"/>
      <c r="K41" s="25">
        <v>17.063802403141697</v>
      </c>
    </row>
    <row r="42" spans="1:11" ht="14.25" customHeight="1" hidden="1">
      <c r="A42" s="73" t="s">
        <v>47</v>
      </c>
      <c r="B42" s="15" t="s">
        <v>48</v>
      </c>
      <c r="C42" s="69">
        <v>36.9</v>
      </c>
      <c r="D42" s="69"/>
      <c r="E42" s="25">
        <v>3.18791946308725</v>
      </c>
      <c r="F42" s="54"/>
      <c r="G42" s="54">
        <v>27.85126921701823</v>
      </c>
      <c r="H42" s="54"/>
      <c r="I42" s="25">
        <v>2.139673928087036</v>
      </c>
      <c r="J42" s="25"/>
      <c r="K42" s="25">
        <v>24.902638114165747</v>
      </c>
    </row>
    <row r="43" spans="1:11" ht="14.25" customHeight="1" hidden="1">
      <c r="A43" s="73" t="s">
        <v>49</v>
      </c>
      <c r="B43" s="15" t="s">
        <v>50</v>
      </c>
      <c r="C43" s="69">
        <v>205.93</v>
      </c>
      <c r="D43" s="69"/>
      <c r="E43" s="25">
        <v>10.726959888160028</v>
      </c>
      <c r="F43" s="54"/>
      <c r="G43" s="54">
        <v>-10.31922075417109</v>
      </c>
      <c r="H43" s="54"/>
      <c r="I43" s="25">
        <v>13.788254276107665</v>
      </c>
      <c r="J43" s="25"/>
      <c r="K43" s="25">
        <v>-7.680058138034146</v>
      </c>
    </row>
    <row r="44" spans="1:11" ht="14.25" customHeight="1" hidden="1">
      <c r="A44" s="73" t="s">
        <v>51</v>
      </c>
      <c r="B44" s="15" t="s">
        <v>52</v>
      </c>
      <c r="C44" s="69">
        <v>500.81</v>
      </c>
      <c r="D44" s="69"/>
      <c r="E44" s="25">
        <v>14.337572201547912</v>
      </c>
      <c r="F44" s="54"/>
      <c r="G44" s="54">
        <v>19.930452877717528</v>
      </c>
      <c r="H44" s="54"/>
      <c r="I44" s="25">
        <v>14.575664413481768</v>
      </c>
      <c r="J44" s="25"/>
      <c r="K44" s="25">
        <v>18.81991191793476</v>
      </c>
    </row>
    <row r="45" spans="1:11" ht="14.25" customHeight="1" hidden="1">
      <c r="A45" s="73" t="s">
        <v>53</v>
      </c>
      <c r="B45" s="15" t="s">
        <v>54</v>
      </c>
      <c r="C45" s="69">
        <v>931.61</v>
      </c>
      <c r="D45" s="69"/>
      <c r="E45" s="25">
        <v>18.083757953710037</v>
      </c>
      <c r="F45" s="54"/>
      <c r="G45" s="54">
        <v>28.064280496712946</v>
      </c>
      <c r="H45" s="54"/>
      <c r="I45" s="25">
        <v>17.458530308980958</v>
      </c>
      <c r="J45" s="25"/>
      <c r="K45" s="25">
        <v>23.676218938291385</v>
      </c>
    </row>
    <row r="46" spans="1:11" ht="14.25" customHeight="1" hidden="1">
      <c r="A46" s="18" t="s">
        <v>55</v>
      </c>
      <c r="B46" s="28" t="s">
        <v>56</v>
      </c>
      <c r="C46" s="69">
        <v>1311</v>
      </c>
      <c r="D46" s="81"/>
      <c r="E46" s="72">
        <v>11.178012025203737</v>
      </c>
      <c r="F46" s="71"/>
      <c r="G46" s="71">
        <v>12.609463782648136</v>
      </c>
      <c r="H46" s="71"/>
      <c r="I46" s="72">
        <v>5.856171741828184</v>
      </c>
      <c r="J46" s="72"/>
      <c r="K46" s="72">
        <v>13.280514116522193</v>
      </c>
    </row>
    <row r="47" spans="1:11" ht="14.25" customHeight="1" hidden="1">
      <c r="A47" s="11" t="s">
        <v>57</v>
      </c>
      <c r="B47" s="29" t="s">
        <v>58</v>
      </c>
      <c r="C47" s="68">
        <v>12724.95</v>
      </c>
      <c r="D47" s="82"/>
      <c r="E47" s="12">
        <v>5.501609268591169</v>
      </c>
      <c r="F47" s="34"/>
      <c r="G47" s="34">
        <v>20.145113910634606</v>
      </c>
      <c r="H47" s="34"/>
      <c r="I47" s="12">
        <v>2.6713959650781556</v>
      </c>
      <c r="J47" s="12"/>
      <c r="K47" s="12">
        <v>10.434146066783034</v>
      </c>
    </row>
    <row r="48" spans="1:11" ht="14.25" customHeight="1" hidden="1">
      <c r="A48" s="73" t="s">
        <v>59</v>
      </c>
      <c r="B48" s="15" t="s">
        <v>7</v>
      </c>
      <c r="C48" s="69">
        <v>4739.71</v>
      </c>
      <c r="D48" s="69"/>
      <c r="E48" s="25">
        <v>8.12862161792217</v>
      </c>
      <c r="F48" s="54"/>
      <c r="G48" s="54">
        <v>18.344249636873155</v>
      </c>
      <c r="H48" s="54"/>
      <c r="I48" s="25">
        <v>2.962740804723479</v>
      </c>
      <c r="J48" s="25"/>
      <c r="K48" s="25">
        <v>5.336565634816582</v>
      </c>
    </row>
    <row r="49" spans="1:11" ht="14.25" customHeight="1" hidden="1">
      <c r="A49" s="73" t="s">
        <v>65</v>
      </c>
      <c r="B49" s="15" t="s">
        <v>66</v>
      </c>
      <c r="C49" s="69">
        <v>2531.02</v>
      </c>
      <c r="D49" s="69"/>
      <c r="E49" s="25">
        <v>11.7502395259814</v>
      </c>
      <c r="F49" s="54"/>
      <c r="G49" s="54">
        <v>5.970673004940844</v>
      </c>
      <c r="H49" s="54"/>
      <c r="I49" s="25">
        <v>9.716952440005967</v>
      </c>
      <c r="J49" s="25"/>
      <c r="K49" s="25">
        <v>3.9526650466398263</v>
      </c>
    </row>
    <row r="50" spans="1:11" ht="14.25" customHeight="1" hidden="1">
      <c r="A50" s="73" t="s">
        <v>67</v>
      </c>
      <c r="B50" s="15" t="s">
        <v>68</v>
      </c>
      <c r="C50" s="69">
        <v>209.56</v>
      </c>
      <c r="D50" s="69"/>
      <c r="E50" s="25">
        <v>-16.370021550003994</v>
      </c>
      <c r="F50" s="54"/>
      <c r="G50" s="54">
        <v>22.311709864792313</v>
      </c>
      <c r="H50" s="54"/>
      <c r="I50" s="25">
        <v>-22.083040531245228</v>
      </c>
      <c r="J50" s="25"/>
      <c r="K50" s="25">
        <v>14.948012378310999</v>
      </c>
    </row>
    <row r="51" spans="1:11" ht="14.25" customHeight="1" hidden="1">
      <c r="A51" s="73" t="s">
        <v>69</v>
      </c>
      <c r="B51" s="15" t="s">
        <v>70</v>
      </c>
      <c r="C51" s="69">
        <v>484.39</v>
      </c>
      <c r="D51" s="69"/>
      <c r="E51" s="25">
        <v>13.469512052285133</v>
      </c>
      <c r="F51" s="54"/>
      <c r="G51" s="54">
        <v>18.861200055687043</v>
      </c>
      <c r="H51" s="54"/>
      <c r="I51" s="25">
        <v>12.58155009680262</v>
      </c>
      <c r="J51" s="25"/>
      <c r="K51" s="25">
        <v>17.77260278583286</v>
      </c>
    </row>
    <row r="52" spans="1:11" ht="14.25" customHeight="1" hidden="1">
      <c r="A52" s="73" t="s">
        <v>71</v>
      </c>
      <c r="B52" s="15" t="s">
        <v>72</v>
      </c>
      <c r="C52" s="69">
        <v>27.67</v>
      </c>
      <c r="D52" s="69"/>
      <c r="E52" s="25">
        <v>35.50440744368266</v>
      </c>
      <c r="F52" s="54"/>
      <c r="G52" s="54">
        <v>-24.926470588235286</v>
      </c>
      <c r="H52" s="54"/>
      <c r="I52" s="25">
        <v>35.137115088764624</v>
      </c>
      <c r="J52" s="25"/>
      <c r="K52" s="25">
        <v>-25.70871412771406</v>
      </c>
    </row>
    <row r="53" spans="1:11" ht="14.25" customHeight="1" hidden="1">
      <c r="A53" s="73" t="s">
        <v>73</v>
      </c>
      <c r="B53" s="15" t="s">
        <v>74</v>
      </c>
      <c r="C53" s="69">
        <v>2220.92</v>
      </c>
      <c r="D53" s="69"/>
      <c r="E53" s="25">
        <v>15.767580782202112</v>
      </c>
      <c r="F53" s="54"/>
      <c r="G53" s="54">
        <v>16.96602770461418</v>
      </c>
      <c r="H53" s="54"/>
      <c r="I53" s="25">
        <v>8.691673144682307</v>
      </c>
      <c r="J53" s="25"/>
      <c r="K53" s="25">
        <v>8.412409183987869</v>
      </c>
    </row>
    <row r="54" spans="1:11" ht="14.25" customHeight="1" hidden="1">
      <c r="A54" s="73" t="s">
        <v>75</v>
      </c>
      <c r="B54" s="15" t="s">
        <v>76</v>
      </c>
      <c r="C54" s="69">
        <v>316.11</v>
      </c>
      <c r="D54" s="69"/>
      <c r="E54" s="25">
        <v>-0.837568228872564</v>
      </c>
      <c r="F54" s="54"/>
      <c r="G54" s="54">
        <v>11.301979679480446</v>
      </c>
      <c r="H54" s="54"/>
      <c r="I54" s="25">
        <v>-0.6595357072260913</v>
      </c>
      <c r="J54" s="25"/>
      <c r="K54" s="25">
        <v>5.557374926696265</v>
      </c>
    </row>
    <row r="55" spans="1:11" s="19" customFormat="1" ht="12" hidden="1">
      <c r="A55" s="128" t="s">
        <v>77</v>
      </c>
      <c r="B55" s="128"/>
      <c r="C55" s="128"/>
      <c r="D55" s="128"/>
      <c r="E55" s="128"/>
      <c r="F55" s="128"/>
      <c r="G55" s="128"/>
      <c r="H55" s="128"/>
      <c r="I55" s="128"/>
      <c r="J55" s="128"/>
      <c r="K55" s="128"/>
    </row>
    <row r="56" spans="1:11" s="19" customFormat="1" ht="12" hidden="1">
      <c r="A56" s="131" t="s">
        <v>78</v>
      </c>
      <c r="B56" s="131"/>
      <c r="C56" s="131"/>
      <c r="D56" s="131"/>
      <c r="E56" s="131"/>
      <c r="F56" s="131"/>
      <c r="G56" s="131"/>
      <c r="H56" s="131"/>
      <c r="I56" s="131"/>
      <c r="J56" s="131"/>
      <c r="K56" s="131"/>
    </row>
    <row r="57" spans="1:8" s="19" customFormat="1" ht="12" hidden="1">
      <c r="A57" s="62" t="s">
        <v>79</v>
      </c>
      <c r="B57" s="62"/>
      <c r="C57" s="62"/>
      <c r="D57" s="62"/>
      <c r="G57" s="62"/>
      <c r="H57" s="62"/>
    </row>
    <row r="58" spans="1:11" s="19" customFormat="1" ht="12" customHeight="1" hidden="1">
      <c r="A58" s="129" t="s">
        <v>80</v>
      </c>
      <c r="B58" s="129"/>
      <c r="C58" s="129"/>
      <c r="D58" s="129"/>
      <c r="E58" s="129"/>
      <c r="F58" s="129"/>
      <c r="G58" s="129"/>
      <c r="H58" s="129"/>
      <c r="I58" s="129"/>
      <c r="J58" s="129"/>
      <c r="K58" s="129"/>
    </row>
    <row r="59" spans="1:11" s="19" customFormat="1" ht="24" customHeight="1" hidden="1">
      <c r="A59" s="129" t="s">
        <v>81</v>
      </c>
      <c r="B59" s="129"/>
      <c r="C59" s="129"/>
      <c r="D59" s="129"/>
      <c r="E59" s="129"/>
      <c r="F59" s="129"/>
      <c r="G59" s="129"/>
      <c r="H59" s="129"/>
      <c r="I59" s="129"/>
      <c r="J59" s="129"/>
      <c r="K59" s="129"/>
    </row>
    <row r="60" spans="1:11" s="19" customFormat="1" ht="12" customHeight="1" hidden="1">
      <c r="A60" s="129" t="s">
        <v>82</v>
      </c>
      <c r="B60" s="129"/>
      <c r="C60" s="129"/>
      <c r="D60" s="129"/>
      <c r="E60" s="129"/>
      <c r="F60" s="129"/>
      <c r="G60" s="129"/>
      <c r="H60" s="129"/>
      <c r="I60" s="129"/>
      <c r="J60" s="129"/>
      <c r="K60" s="129"/>
    </row>
    <row r="61" spans="1:11" s="19" customFormat="1" ht="13.5" customHeight="1" hidden="1">
      <c r="A61" s="130" t="s">
        <v>86</v>
      </c>
      <c r="B61" s="130"/>
      <c r="C61" s="130"/>
      <c r="D61" s="130"/>
      <c r="E61" s="130"/>
      <c r="F61" s="130"/>
      <c r="G61" s="130"/>
      <c r="H61" s="130"/>
      <c r="I61" s="130"/>
      <c r="J61" s="130"/>
      <c r="K61" s="130"/>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1:K1"/>
    <mergeCell ref="A2:K2"/>
    <mergeCell ref="A4:A6"/>
    <mergeCell ref="B4:B6"/>
    <mergeCell ref="A55:K55"/>
    <mergeCell ref="A56:K5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2" customWidth="1"/>
    <col min="2" max="2" width="55.57421875" style="52" customWidth="1"/>
    <col min="3" max="3" width="12.57421875" style="52" customWidth="1"/>
    <col min="4" max="7" width="13.7109375" style="52" customWidth="1"/>
    <col min="8" max="16384" width="23.28125" style="52" customWidth="1"/>
  </cols>
  <sheetData>
    <row r="1" s="51" customFormat="1" ht="15" customHeight="1"/>
    <row r="2" spans="1:7" s="45" customFormat="1" ht="12.75" customHeight="1">
      <c r="A2" s="124" t="s">
        <v>88</v>
      </c>
      <c r="B2" s="124"/>
      <c r="C2" s="124"/>
      <c r="D2" s="124"/>
      <c r="E2" s="124"/>
      <c r="F2" s="124"/>
      <c r="G2" s="124"/>
    </row>
    <row r="3" spans="1:7" ht="12.75" customHeight="1">
      <c r="A3" s="57"/>
      <c r="B3" s="58"/>
      <c r="C3" s="58"/>
      <c r="D3" s="58"/>
      <c r="E3" s="58"/>
      <c r="F3" s="58"/>
      <c r="G3" s="77" t="s">
        <v>177</v>
      </c>
    </row>
    <row r="4" spans="1:7" s="46" customFormat="1" ht="14.25" customHeight="1">
      <c r="A4" s="153" t="s">
        <v>1</v>
      </c>
      <c r="B4" s="146" t="s">
        <v>89</v>
      </c>
      <c r="C4" s="79"/>
      <c r="D4" s="149" t="s">
        <v>84</v>
      </c>
      <c r="E4" s="150"/>
      <c r="F4" s="151" t="s">
        <v>85</v>
      </c>
      <c r="G4" s="152"/>
    </row>
    <row r="5" spans="1:7" s="46" customFormat="1" ht="27.75" customHeight="1">
      <c r="A5" s="154"/>
      <c r="B5" s="147"/>
      <c r="C5" s="65" t="s">
        <v>182</v>
      </c>
      <c r="D5" s="8" t="s">
        <v>184</v>
      </c>
      <c r="E5" s="8" t="s">
        <v>183</v>
      </c>
      <c r="F5" s="7" t="s">
        <v>186</v>
      </c>
      <c r="G5" s="7" t="s">
        <v>185</v>
      </c>
    </row>
    <row r="6" spans="1:7" s="46" customFormat="1" ht="12.75" customHeight="1">
      <c r="A6" s="155"/>
      <c r="B6" s="148"/>
      <c r="C6" s="63"/>
      <c r="D6" s="1" t="s">
        <v>4</v>
      </c>
      <c r="E6" s="1" t="s">
        <v>4</v>
      </c>
      <c r="F6" s="35" t="s">
        <v>4</v>
      </c>
      <c r="G6" s="35" t="s">
        <v>4</v>
      </c>
    </row>
    <row r="7" spans="1:7" s="46" customFormat="1" ht="15" customHeight="1">
      <c r="A7" s="21" t="s">
        <v>10</v>
      </c>
      <c r="B7" s="21" t="s">
        <v>90</v>
      </c>
      <c r="C7" s="23">
        <v>301.17</v>
      </c>
      <c r="D7" s="23">
        <v>40.11817251325952</v>
      </c>
      <c r="E7" s="44">
        <v>26.681204691459904</v>
      </c>
      <c r="F7" s="23">
        <v>31.760335051084105</v>
      </c>
      <c r="G7" s="23">
        <v>18.856184790566697</v>
      </c>
    </row>
    <row r="8" spans="1:7" s="46" customFormat="1" ht="15" customHeight="1">
      <c r="A8" s="21" t="s">
        <v>12</v>
      </c>
      <c r="B8" s="21" t="s">
        <v>91</v>
      </c>
      <c r="C8" s="23">
        <v>971.95</v>
      </c>
      <c r="D8" s="23">
        <v>19.31037022488462</v>
      </c>
      <c r="E8" s="44">
        <v>34.66904714673015</v>
      </c>
      <c r="F8" s="23">
        <v>14.439768499516195</v>
      </c>
      <c r="G8" s="23">
        <v>24.036918736816205</v>
      </c>
    </row>
    <row r="9" spans="1:7" ht="15" customHeight="1">
      <c r="A9" s="24" t="s">
        <v>92</v>
      </c>
      <c r="B9" s="24" t="s">
        <v>93</v>
      </c>
      <c r="C9" s="25">
        <v>299.86</v>
      </c>
      <c r="D9" s="25">
        <v>29.30015954465095</v>
      </c>
      <c r="E9" s="54">
        <v>27.7529884867515</v>
      </c>
      <c r="F9" s="25">
        <v>19.562976705833858</v>
      </c>
      <c r="G9" s="25">
        <v>20.439504739212193</v>
      </c>
    </row>
    <row r="10" spans="1:7" ht="15" customHeight="1">
      <c r="A10" s="24" t="s">
        <v>94</v>
      </c>
      <c r="B10" s="24" t="s">
        <v>95</v>
      </c>
      <c r="C10" s="25">
        <v>133.51</v>
      </c>
      <c r="D10" s="25">
        <v>-0.8981591448931175</v>
      </c>
      <c r="E10" s="54">
        <v>42.591024555461466</v>
      </c>
      <c r="F10" s="25">
        <v>-0.14681432363322292</v>
      </c>
      <c r="G10" s="25">
        <v>29.78467804787351</v>
      </c>
    </row>
    <row r="11" spans="1:7" ht="15" customHeight="1">
      <c r="A11" s="24" t="s">
        <v>96</v>
      </c>
      <c r="B11" s="24" t="s">
        <v>97</v>
      </c>
      <c r="C11" s="25">
        <v>22.24</v>
      </c>
      <c r="D11" s="25">
        <v>-1.9832525341560283</v>
      </c>
      <c r="E11" s="54">
        <v>11.389297987236132</v>
      </c>
      <c r="F11" s="25">
        <v>-6.092185045687174</v>
      </c>
      <c r="G11" s="25">
        <v>13.71267628221191</v>
      </c>
    </row>
    <row r="12" spans="1:7" ht="15" customHeight="1">
      <c r="A12" s="24" t="s">
        <v>98</v>
      </c>
      <c r="B12" s="24" t="s">
        <v>99</v>
      </c>
      <c r="C12" s="25">
        <v>516.34</v>
      </c>
      <c r="D12" s="25">
        <v>21.40321177494064</v>
      </c>
      <c r="E12" s="54">
        <v>37.84598431321708</v>
      </c>
      <c r="F12" s="25">
        <v>17.050563376961136</v>
      </c>
      <c r="G12" s="25">
        <v>24.92121014173069</v>
      </c>
    </row>
    <row r="13" spans="1:7" s="46" customFormat="1" ht="15" customHeight="1">
      <c r="A13" s="21" t="s">
        <v>14</v>
      </c>
      <c r="B13" s="21" t="s">
        <v>100</v>
      </c>
      <c r="C13" s="23">
        <v>130.79</v>
      </c>
      <c r="D13" s="23">
        <v>11.197075327325273</v>
      </c>
      <c r="E13" s="44">
        <v>7.997429069874215</v>
      </c>
      <c r="F13" s="23">
        <v>8.333271210882513</v>
      </c>
      <c r="G13" s="23">
        <v>7.227607507938143</v>
      </c>
    </row>
    <row r="14" spans="1:7" s="46" customFormat="1" ht="15" customHeight="1">
      <c r="A14" s="21" t="s">
        <v>101</v>
      </c>
      <c r="B14" s="21" t="s">
        <v>102</v>
      </c>
      <c r="C14" s="23">
        <v>1558.09</v>
      </c>
      <c r="D14" s="23">
        <v>10.132603870675878</v>
      </c>
      <c r="E14" s="44">
        <v>21.000684228532325</v>
      </c>
      <c r="F14" s="23">
        <v>7.649000791015546</v>
      </c>
      <c r="G14" s="23">
        <v>16.560220350013513</v>
      </c>
    </row>
    <row r="15" spans="1:7" ht="15" customHeight="1">
      <c r="A15" s="24" t="s">
        <v>103</v>
      </c>
      <c r="B15" s="24" t="s">
        <v>104</v>
      </c>
      <c r="C15" s="25">
        <v>797.96</v>
      </c>
      <c r="D15" s="25">
        <v>10.562121569007802</v>
      </c>
      <c r="E15" s="54">
        <v>21.60367980320467</v>
      </c>
      <c r="F15" s="25">
        <v>7.624295770706141</v>
      </c>
      <c r="G15" s="25">
        <v>17.876617040882557</v>
      </c>
    </row>
    <row r="16" spans="1:7" ht="15" customHeight="1">
      <c r="A16" s="24" t="s">
        <v>105</v>
      </c>
      <c r="B16" s="24" t="s">
        <v>106</v>
      </c>
      <c r="C16" s="25">
        <v>13.81</v>
      </c>
      <c r="D16" s="25">
        <v>-33.92344497607655</v>
      </c>
      <c r="E16" s="54">
        <v>47.49470712773464</v>
      </c>
      <c r="F16" s="25">
        <v>-12.122176264715236</v>
      </c>
      <c r="G16" s="25">
        <v>51.49867710485303</v>
      </c>
    </row>
    <row r="17" spans="1:7" ht="15" customHeight="1">
      <c r="A17" s="24" t="s">
        <v>107</v>
      </c>
      <c r="B17" s="24" t="s">
        <v>108</v>
      </c>
      <c r="C17" s="25">
        <v>111.09</v>
      </c>
      <c r="D17" s="25">
        <v>2.0297575312270464</v>
      </c>
      <c r="E17" s="54">
        <v>-5.609016038144777</v>
      </c>
      <c r="F17" s="25">
        <v>2.7675735881137897</v>
      </c>
      <c r="G17" s="25">
        <v>-6.707178097779249</v>
      </c>
    </row>
    <row r="18" spans="1:7" ht="15" customHeight="1">
      <c r="A18" s="24" t="s">
        <v>109</v>
      </c>
      <c r="B18" s="24" t="s">
        <v>110</v>
      </c>
      <c r="C18" s="25">
        <v>635.23</v>
      </c>
      <c r="D18" s="25">
        <v>12.78541244984198</v>
      </c>
      <c r="E18" s="54">
        <v>26.234394961561737</v>
      </c>
      <c r="F18" s="25">
        <v>9.120642874382344</v>
      </c>
      <c r="G18" s="25">
        <v>19.58911387018842</v>
      </c>
    </row>
    <row r="19" spans="1:7" s="46" customFormat="1" ht="15" customHeight="1">
      <c r="A19" s="21" t="s">
        <v>111</v>
      </c>
      <c r="B19" s="21" t="s">
        <v>112</v>
      </c>
      <c r="C19" s="23">
        <v>72.36</v>
      </c>
      <c r="D19" s="23">
        <v>2.203389830508478</v>
      </c>
      <c r="E19" s="44">
        <v>15.629593336599706</v>
      </c>
      <c r="F19" s="23">
        <v>1.693200215866151</v>
      </c>
      <c r="G19" s="23">
        <v>13.600261858230722</v>
      </c>
    </row>
    <row r="20" spans="1:7" s="46" customFormat="1" ht="15" customHeight="1">
      <c r="A20" s="21" t="s">
        <v>113</v>
      </c>
      <c r="B20" s="21" t="s">
        <v>114</v>
      </c>
      <c r="C20" s="23">
        <v>61.95</v>
      </c>
      <c r="D20" s="23">
        <v>18.000000000000004</v>
      </c>
      <c r="E20" s="44">
        <v>21.555915721231774</v>
      </c>
      <c r="F20" s="23">
        <v>14.806839114754938</v>
      </c>
      <c r="G20" s="23">
        <v>20.118333718474666</v>
      </c>
    </row>
    <row r="21" spans="1:7" s="46" customFormat="1" ht="15" customHeight="1">
      <c r="A21" s="21" t="s">
        <v>115</v>
      </c>
      <c r="B21" s="21" t="s">
        <v>116</v>
      </c>
      <c r="C21" s="23">
        <v>246.78</v>
      </c>
      <c r="D21" s="23">
        <v>21.077421254047692</v>
      </c>
      <c r="E21" s="44">
        <v>9.451186768338522</v>
      </c>
      <c r="F21" s="23">
        <v>16.717659895579345</v>
      </c>
      <c r="G21" s="23">
        <v>6.857278269312621</v>
      </c>
    </row>
    <row r="22" spans="1:7" s="46" customFormat="1" ht="15" customHeight="1">
      <c r="A22" s="21" t="s">
        <v>117</v>
      </c>
      <c r="B22" s="21" t="s">
        <v>118</v>
      </c>
      <c r="C22" s="23">
        <v>564.24</v>
      </c>
      <c r="D22" s="23">
        <v>-8.81264443977568</v>
      </c>
      <c r="E22" s="44">
        <v>-5.712674854478409</v>
      </c>
      <c r="F22" s="23">
        <v>-1.9861765489107626</v>
      </c>
      <c r="G22" s="23">
        <v>-21.254561679196815</v>
      </c>
    </row>
    <row r="23" spans="1:7" s="46" customFormat="1" ht="15" customHeight="1">
      <c r="A23" s="21" t="s">
        <v>119</v>
      </c>
      <c r="B23" s="21" t="s">
        <v>120</v>
      </c>
      <c r="C23" s="23">
        <v>1046.63</v>
      </c>
      <c r="D23" s="23">
        <v>13.569087870830538</v>
      </c>
      <c r="E23" s="44">
        <v>15.862259715115485</v>
      </c>
      <c r="F23" s="23">
        <v>10.723014524864745</v>
      </c>
      <c r="G23" s="23">
        <v>7.519781222364033</v>
      </c>
    </row>
    <row r="24" spans="1:7" ht="15" customHeight="1">
      <c r="A24" s="24" t="s">
        <v>121</v>
      </c>
      <c r="B24" s="24" t="s">
        <v>122</v>
      </c>
      <c r="C24" s="25">
        <v>140.53</v>
      </c>
      <c r="D24" s="25">
        <v>40.459770114942536</v>
      </c>
      <c r="E24" s="54">
        <v>-13.548777326535907</v>
      </c>
      <c r="F24" s="25">
        <v>33.35737365781445</v>
      </c>
      <c r="G24" s="25">
        <v>-27.74571692064595</v>
      </c>
    </row>
    <row r="25" spans="1:7" ht="15" customHeight="1">
      <c r="A25" s="24" t="s">
        <v>123</v>
      </c>
      <c r="B25" s="24" t="s">
        <v>124</v>
      </c>
      <c r="C25" s="25">
        <v>453.71</v>
      </c>
      <c r="D25" s="25">
        <v>15.830993106969618</v>
      </c>
      <c r="E25" s="54">
        <v>15.85672454080275</v>
      </c>
      <c r="F25" s="25">
        <v>9.138099831377287</v>
      </c>
      <c r="G25" s="25">
        <v>8.867519318634393</v>
      </c>
    </row>
    <row r="26" spans="1:7" ht="15" customHeight="1">
      <c r="A26" s="24" t="s">
        <v>125</v>
      </c>
      <c r="B26" s="24" t="s">
        <v>126</v>
      </c>
      <c r="C26" s="25">
        <v>149.65</v>
      </c>
      <c r="D26" s="25">
        <v>8.48133381660023</v>
      </c>
      <c r="E26" s="54">
        <v>37.83972821742605</v>
      </c>
      <c r="F26" s="25">
        <v>20.943952802359885</v>
      </c>
      <c r="G26" s="25">
        <v>37.32079611221384</v>
      </c>
    </row>
    <row r="27" spans="1:7" ht="15" customHeight="1">
      <c r="A27" s="24" t="s">
        <v>127</v>
      </c>
      <c r="B27" s="24" t="s">
        <v>99</v>
      </c>
      <c r="C27" s="25">
        <v>302.75</v>
      </c>
      <c r="D27" s="25">
        <v>3.72413320542689</v>
      </c>
      <c r="E27" s="54">
        <v>20.85627924309553</v>
      </c>
      <c r="F27" s="25">
        <v>0.7708177031776091</v>
      </c>
      <c r="G27" s="25">
        <v>12.955170094511148</v>
      </c>
    </row>
    <row r="28" spans="1:7" s="46" customFormat="1" ht="15" customHeight="1">
      <c r="A28" s="21" t="s">
        <v>128</v>
      </c>
      <c r="B28" s="21" t="s">
        <v>129</v>
      </c>
      <c r="C28" s="23">
        <v>251.38</v>
      </c>
      <c r="D28" s="23">
        <v>21.263868789194397</v>
      </c>
      <c r="E28" s="44">
        <v>38.43996260184319</v>
      </c>
      <c r="F28" s="23">
        <v>14.666428253428398</v>
      </c>
      <c r="G28" s="23">
        <v>32.74310782800133</v>
      </c>
    </row>
    <row r="29" spans="1:7" s="46" customFormat="1" ht="15" customHeight="1">
      <c r="A29" s="21" t="s">
        <v>130</v>
      </c>
      <c r="B29" s="21" t="s">
        <v>131</v>
      </c>
      <c r="C29" s="23">
        <v>59.73</v>
      </c>
      <c r="D29" s="23">
        <v>13.663177925784966</v>
      </c>
      <c r="E29" s="44">
        <v>9.960242728604307</v>
      </c>
      <c r="F29" s="23">
        <v>10.814065019081239</v>
      </c>
      <c r="G29" s="23">
        <v>8.768320372896302</v>
      </c>
    </row>
    <row r="30" spans="1:7" s="46" customFormat="1" ht="15" customHeight="1">
      <c r="A30" s="21" t="s">
        <v>132</v>
      </c>
      <c r="B30" s="21" t="s">
        <v>133</v>
      </c>
      <c r="C30" s="23">
        <v>365.28</v>
      </c>
      <c r="D30" s="23">
        <v>16.483306227877165</v>
      </c>
      <c r="E30" s="44">
        <v>34.127459366980304</v>
      </c>
      <c r="F30" s="23">
        <v>27.913133367510724</v>
      </c>
      <c r="G30" s="23">
        <v>26.844173274018846</v>
      </c>
    </row>
    <row r="31" spans="1:7" s="46" customFormat="1" ht="15" customHeight="1">
      <c r="A31" s="21" t="s">
        <v>134</v>
      </c>
      <c r="B31" s="21" t="s">
        <v>135</v>
      </c>
      <c r="C31" s="23">
        <v>2496.37</v>
      </c>
      <c r="D31" s="23">
        <v>22.20095553249398</v>
      </c>
      <c r="E31" s="44">
        <v>28.801291266298453</v>
      </c>
      <c r="F31" s="23">
        <v>18.934591667922845</v>
      </c>
      <c r="G31" s="23">
        <v>25.38214474885086</v>
      </c>
    </row>
    <row r="32" spans="1:7" ht="15" customHeight="1">
      <c r="A32" s="24" t="s">
        <v>136</v>
      </c>
      <c r="B32" s="24" t="s">
        <v>137</v>
      </c>
      <c r="C32" s="25">
        <v>1879.78</v>
      </c>
      <c r="D32" s="25">
        <v>17.882630344533503</v>
      </c>
      <c r="E32" s="54">
        <v>28.21786954843688</v>
      </c>
      <c r="F32" s="25">
        <v>15.190256214950567</v>
      </c>
      <c r="G32" s="25">
        <v>25.103411429802026</v>
      </c>
    </row>
    <row r="33" spans="1:7" ht="15" customHeight="1">
      <c r="A33" s="24" t="s">
        <v>138</v>
      </c>
      <c r="B33" s="24" t="s">
        <v>139</v>
      </c>
      <c r="C33" s="25">
        <v>616.59</v>
      </c>
      <c r="D33" s="25">
        <v>37.56414260854044</v>
      </c>
      <c r="E33" s="54">
        <v>30.920668302371773</v>
      </c>
      <c r="F33" s="25">
        <v>32.01739163575114</v>
      </c>
      <c r="G33" s="25">
        <v>26.38393681649066</v>
      </c>
    </row>
    <row r="34" spans="1:7" s="46" customFormat="1" ht="15" customHeight="1">
      <c r="A34" s="21" t="s">
        <v>140</v>
      </c>
      <c r="B34" s="21" t="s">
        <v>141</v>
      </c>
      <c r="C34" s="23">
        <v>1104.88</v>
      </c>
      <c r="D34" s="23">
        <v>21.344711321977325</v>
      </c>
      <c r="E34" s="44">
        <v>27.101538289734496</v>
      </c>
      <c r="F34" s="23">
        <v>18.337935090430197</v>
      </c>
      <c r="G34" s="23">
        <v>23.344087373232725</v>
      </c>
    </row>
    <row r="35" spans="1:7" ht="15" customHeight="1">
      <c r="A35" s="24" t="s">
        <v>142</v>
      </c>
      <c r="B35" s="24" t="s">
        <v>143</v>
      </c>
      <c r="C35" s="25">
        <v>313.53</v>
      </c>
      <c r="D35" s="25">
        <v>25.45214468629961</v>
      </c>
      <c r="E35" s="54">
        <v>16.496527292220193</v>
      </c>
      <c r="F35" s="25">
        <v>25.483425165604256</v>
      </c>
      <c r="G35" s="25">
        <v>13.087559146757267</v>
      </c>
    </row>
    <row r="36" spans="1:7" ht="15" customHeight="1">
      <c r="A36" s="24" t="s">
        <v>144</v>
      </c>
      <c r="B36" s="24" t="s">
        <v>99</v>
      </c>
      <c r="C36" s="25">
        <v>791.35</v>
      </c>
      <c r="D36" s="25">
        <v>19.790799412664054</v>
      </c>
      <c r="E36" s="54">
        <v>31.634950682474837</v>
      </c>
      <c r="F36" s="25">
        <v>15.727030739942268</v>
      </c>
      <c r="G36" s="25">
        <v>27.726595751057186</v>
      </c>
    </row>
    <row r="37" spans="1:7" s="46" customFormat="1" ht="15" customHeight="1">
      <c r="A37" s="21" t="s">
        <v>145</v>
      </c>
      <c r="B37" s="21" t="s">
        <v>146</v>
      </c>
      <c r="C37" s="23">
        <v>519.03</v>
      </c>
      <c r="D37" s="23">
        <v>25.42712839225731</v>
      </c>
      <c r="E37" s="44">
        <v>9.69118621603711</v>
      </c>
      <c r="F37" s="23">
        <v>16.658578955873907</v>
      </c>
      <c r="G37" s="23">
        <v>6.707450723133085</v>
      </c>
    </row>
    <row r="38" spans="1:7" s="46" customFormat="1" ht="15" customHeight="1">
      <c r="A38" s="21" t="s">
        <v>147</v>
      </c>
      <c r="B38" s="21" t="s">
        <v>148</v>
      </c>
      <c r="C38" s="23">
        <v>490.09</v>
      </c>
      <c r="D38" s="23">
        <v>28.517858079404206</v>
      </c>
      <c r="E38" s="44">
        <v>25.420161157704314</v>
      </c>
      <c r="F38" s="23">
        <v>24.301849905941054</v>
      </c>
      <c r="G38" s="23">
        <v>20.104627779273795</v>
      </c>
    </row>
    <row r="39" spans="1:7" s="46" customFormat="1" ht="15" customHeight="1">
      <c r="A39" s="21" t="s">
        <v>149</v>
      </c>
      <c r="B39" s="21" t="s">
        <v>150</v>
      </c>
      <c r="C39" s="23">
        <v>564.19</v>
      </c>
      <c r="D39" s="23">
        <v>15.02110048724798</v>
      </c>
      <c r="E39" s="44">
        <v>18.796318721240013</v>
      </c>
      <c r="F39" s="23">
        <v>12.534988290528936</v>
      </c>
      <c r="G39" s="23">
        <v>10.928558263443723</v>
      </c>
    </row>
    <row r="40" spans="1:7" s="46" customFormat="1" ht="15" customHeight="1">
      <c r="A40" s="21" t="s">
        <v>151</v>
      </c>
      <c r="B40" s="21" t="s">
        <v>152</v>
      </c>
      <c r="C40" s="23">
        <v>6064.15</v>
      </c>
      <c r="D40" s="23">
        <v>18.838026443942326</v>
      </c>
      <c r="E40" s="44">
        <v>39.56911076101702</v>
      </c>
      <c r="F40" s="23">
        <v>15.154071919306942</v>
      </c>
      <c r="G40" s="23">
        <v>34.32568931458644</v>
      </c>
    </row>
    <row r="41" spans="1:7" ht="15" customHeight="1">
      <c r="A41" s="24" t="s">
        <v>153</v>
      </c>
      <c r="B41" s="24" t="s">
        <v>154</v>
      </c>
      <c r="C41" s="25">
        <v>3190.08</v>
      </c>
      <c r="D41" s="25">
        <v>23.01949366600466</v>
      </c>
      <c r="E41" s="54">
        <v>41.43323079608177</v>
      </c>
      <c r="F41" s="25">
        <v>18.50408650536794</v>
      </c>
      <c r="G41" s="25">
        <v>38.049986642985694</v>
      </c>
    </row>
    <row r="42" spans="1:7" ht="15" customHeight="1">
      <c r="A42" s="24" t="s">
        <v>155</v>
      </c>
      <c r="B42" s="24" t="s">
        <v>156</v>
      </c>
      <c r="C42" s="25">
        <v>919.79</v>
      </c>
      <c r="D42" s="25">
        <v>-5.925971382692569</v>
      </c>
      <c r="E42" s="54">
        <v>74.95392323521517</v>
      </c>
      <c r="F42" s="25">
        <v>-8.410265530468955</v>
      </c>
      <c r="G42" s="25">
        <v>64.7051847439534</v>
      </c>
    </row>
    <row r="43" spans="1:7" ht="15" customHeight="1">
      <c r="A43" s="24" t="s">
        <v>157</v>
      </c>
      <c r="B43" s="24" t="s">
        <v>158</v>
      </c>
      <c r="C43" s="25">
        <v>1129.01</v>
      </c>
      <c r="D43" s="25">
        <v>25.758554624844056</v>
      </c>
      <c r="E43" s="54">
        <v>31.25721888386917</v>
      </c>
      <c r="F43" s="25">
        <v>21.96406423873545</v>
      </c>
      <c r="G43" s="25">
        <v>22.029111859520803</v>
      </c>
    </row>
    <row r="44" spans="1:7" ht="15" customHeight="1">
      <c r="A44" s="24" t="s">
        <v>159</v>
      </c>
      <c r="B44" s="24" t="s">
        <v>160</v>
      </c>
      <c r="C44" s="25">
        <v>825.27</v>
      </c>
      <c r="D44" s="25">
        <v>30.119513118062557</v>
      </c>
      <c r="E44" s="54">
        <v>9.378125754492462</v>
      </c>
      <c r="F44" s="25">
        <v>28.10375337617583</v>
      </c>
      <c r="G44" s="25">
        <v>7.289672134170268</v>
      </c>
    </row>
    <row r="45" spans="1:7" s="46" customFormat="1" ht="15" customHeight="1">
      <c r="A45" s="21" t="s">
        <v>161</v>
      </c>
      <c r="B45" s="21" t="s">
        <v>162</v>
      </c>
      <c r="C45" s="23">
        <v>1950.02</v>
      </c>
      <c r="D45" s="23">
        <v>34.42387895081514</v>
      </c>
      <c r="E45" s="44">
        <v>20.11476169973173</v>
      </c>
      <c r="F45" s="23">
        <v>29.39379496097953</v>
      </c>
      <c r="G45" s="23">
        <v>16.217940624341058</v>
      </c>
    </row>
    <row r="46" spans="1:7" s="46" customFormat="1" ht="15" customHeight="1">
      <c r="A46" s="55">
        <v>2</v>
      </c>
      <c r="B46" s="26" t="s">
        <v>163</v>
      </c>
      <c r="C46" s="23">
        <v>18819.08</v>
      </c>
      <c r="D46" s="23">
        <v>19.142788406751347</v>
      </c>
      <c r="E46" s="44">
        <v>26.496375384004274</v>
      </c>
      <c r="F46" s="23">
        <v>16.10633081036298</v>
      </c>
      <c r="G46" s="23">
        <v>20.442150198835456</v>
      </c>
    </row>
    <row r="47" spans="1:3" ht="12" customHeight="1">
      <c r="A47" s="139" t="s">
        <v>164</v>
      </c>
      <c r="B47" s="140"/>
      <c r="C47" s="140"/>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123"/>
      <c r="B1" s="123"/>
      <c r="C1" s="123"/>
      <c r="D1" s="123"/>
      <c r="E1" s="123"/>
      <c r="F1" s="123"/>
      <c r="G1" s="123"/>
      <c r="H1" s="123"/>
      <c r="I1" s="123"/>
      <c r="J1" s="123"/>
      <c r="K1" s="123"/>
    </row>
    <row r="2" spans="1:11" ht="11.25" customHeight="1">
      <c r="A2" s="124" t="s">
        <v>0</v>
      </c>
      <c r="B2" s="124"/>
      <c r="C2" s="124"/>
      <c r="D2" s="124"/>
      <c r="E2" s="124"/>
      <c r="F2" s="124"/>
      <c r="G2" s="124"/>
      <c r="H2" s="124"/>
      <c r="I2" s="124"/>
      <c r="J2" s="124"/>
      <c r="K2" s="124"/>
    </row>
    <row r="3" spans="1:11" ht="12" customHeight="1">
      <c r="A3" s="56"/>
      <c r="B3" s="56"/>
      <c r="C3" s="56"/>
      <c r="D3" s="56"/>
      <c r="E3" s="56"/>
      <c r="F3" s="56"/>
      <c r="G3" s="56"/>
      <c r="H3" s="56"/>
      <c r="I3" s="56"/>
      <c r="J3" s="56"/>
      <c r="K3" s="56" t="s">
        <v>177</v>
      </c>
    </row>
    <row r="4" spans="1:11" ht="13.5" customHeight="1">
      <c r="A4" s="146" t="s">
        <v>1</v>
      </c>
      <c r="B4" s="146" t="s">
        <v>2</v>
      </c>
      <c r="C4" s="156" t="s">
        <v>178</v>
      </c>
      <c r="D4" s="157"/>
      <c r="E4" s="157"/>
      <c r="F4" s="157"/>
      <c r="G4" s="158"/>
      <c r="H4" s="126" t="s">
        <v>84</v>
      </c>
      <c r="I4" s="126"/>
      <c r="J4" s="127" t="s">
        <v>85</v>
      </c>
      <c r="K4" s="127"/>
    </row>
    <row r="5" spans="1:11" ht="26.25" customHeight="1">
      <c r="A5" s="147"/>
      <c r="B5" s="147"/>
      <c r="C5" s="65" t="s">
        <v>180</v>
      </c>
      <c r="D5" s="9" t="s">
        <v>3</v>
      </c>
      <c r="E5" s="65" t="s">
        <v>181</v>
      </c>
      <c r="F5" s="70" t="s">
        <v>179</v>
      </c>
      <c r="G5" s="65" t="s">
        <v>182</v>
      </c>
      <c r="H5" s="8" t="s">
        <v>183</v>
      </c>
      <c r="I5" s="8" t="s">
        <v>184</v>
      </c>
      <c r="J5" s="6" t="s">
        <v>185</v>
      </c>
      <c r="K5" s="7" t="s">
        <v>186</v>
      </c>
    </row>
    <row r="6" spans="1:11" ht="12" customHeight="1">
      <c r="A6" s="148"/>
      <c r="B6" s="148"/>
      <c r="C6" s="63"/>
      <c r="D6" s="16"/>
      <c r="E6" s="63"/>
      <c r="F6" s="16"/>
      <c r="G6" s="63"/>
      <c r="H6" s="1" t="s">
        <v>4</v>
      </c>
      <c r="I6" s="1" t="s">
        <v>4</v>
      </c>
      <c r="J6" s="35" t="s">
        <v>4</v>
      </c>
      <c r="K6" s="35" t="s">
        <v>4</v>
      </c>
    </row>
    <row r="7" spans="1:11" ht="12" customHeight="1">
      <c r="A7" s="36" t="s">
        <v>165</v>
      </c>
      <c r="B7" s="36" t="s">
        <v>166</v>
      </c>
      <c r="C7" s="68">
        <v>29382.46</v>
      </c>
      <c r="D7" s="68">
        <v>30885.685899999997</v>
      </c>
      <c r="E7" s="68">
        <v>36128.64</v>
      </c>
      <c r="F7" s="68">
        <v>37314.6565</v>
      </c>
      <c r="G7" s="68">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6" t="s">
        <v>167</v>
      </c>
      <c r="B8" s="36" t="s">
        <v>168</v>
      </c>
      <c r="C8" s="68">
        <v>486.89</v>
      </c>
      <c r="D8" s="68">
        <v>485.61589999999995</v>
      </c>
      <c r="E8" s="68">
        <v>631.2</v>
      </c>
      <c r="F8" s="68">
        <v>641.1128</v>
      </c>
      <c r="G8" s="68">
        <v>846.91</v>
      </c>
      <c r="H8" s="31">
        <f t="shared" si="0"/>
        <v>29.639138203701055</v>
      </c>
      <c r="I8" s="4">
        <f t="shared" si="1"/>
        <v>34.17458808618503</v>
      </c>
      <c r="J8" s="4">
        <f t="shared" si="2"/>
        <v>29.979269624408943</v>
      </c>
      <c r="K8" s="4">
        <f t="shared" si="3"/>
        <v>32.099998627386626</v>
      </c>
    </row>
    <row r="9" spans="1:11" ht="14.25" customHeight="1">
      <c r="A9" s="2" t="s">
        <v>169</v>
      </c>
      <c r="B9" s="27" t="s">
        <v>5</v>
      </c>
      <c r="C9" s="68">
        <v>28895.57</v>
      </c>
      <c r="D9" s="68">
        <v>30400.07</v>
      </c>
      <c r="E9" s="68">
        <v>35497.44</v>
      </c>
      <c r="F9" s="68">
        <v>36673.5437</v>
      </c>
      <c r="G9" s="68">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8">
        <v>3703.94</v>
      </c>
      <c r="D10" s="68">
        <v>4161.3279999999995</v>
      </c>
      <c r="E10" s="68">
        <v>4383.4</v>
      </c>
      <c r="F10" s="68">
        <v>4603.3254</v>
      </c>
      <c r="G10" s="68">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8">
        <v>12486.86</v>
      </c>
      <c r="D11" s="68">
        <v>13114.5118</v>
      </c>
      <c r="E11" s="68">
        <v>15795.4</v>
      </c>
      <c r="F11" s="68">
        <v>16208.4874</v>
      </c>
      <c r="G11" s="68">
        <v>18819.06</v>
      </c>
      <c r="H11" s="31">
        <f t="shared" si="0"/>
        <v>26.496172776822984</v>
      </c>
      <c r="I11" s="4">
        <f t="shared" si="1"/>
        <v>19.14266178760906</v>
      </c>
      <c r="J11" s="4">
        <f t="shared" si="2"/>
        <v>20.442150198835456</v>
      </c>
      <c r="K11" s="4">
        <f t="shared" si="3"/>
        <v>16.106207418219675</v>
      </c>
    </row>
    <row r="12" spans="1:11" ht="14.25" customHeight="1">
      <c r="A12" s="89" t="s">
        <v>10</v>
      </c>
      <c r="B12" s="15" t="s">
        <v>11</v>
      </c>
      <c r="C12" s="69">
        <v>2009.19</v>
      </c>
      <c r="D12" s="69">
        <v>2064.0107000000003</v>
      </c>
      <c r="E12" s="69">
        <v>2138.2</v>
      </c>
      <c r="F12" s="69">
        <v>2291.0142</v>
      </c>
      <c r="G12" s="69">
        <v>2495.17</v>
      </c>
      <c r="H12" s="54">
        <f t="shared" si="0"/>
        <v>6.42099552556004</v>
      </c>
      <c r="I12" s="25">
        <f t="shared" si="1"/>
        <v>16.694883546908628</v>
      </c>
      <c r="J12" s="25">
        <f t="shared" si="2"/>
        <v>3.59442419557222</v>
      </c>
      <c r="K12" s="25">
        <f t="shared" si="3"/>
        <v>8.911153846187423</v>
      </c>
    </row>
    <row r="13" spans="1:11" ht="14.25" customHeight="1">
      <c r="A13" s="89" t="s">
        <v>12</v>
      </c>
      <c r="B13" s="15" t="s">
        <v>13</v>
      </c>
      <c r="C13" s="69">
        <v>1278.61</v>
      </c>
      <c r="D13" s="69">
        <v>1326.3559</v>
      </c>
      <c r="E13" s="69">
        <v>1747.72</v>
      </c>
      <c r="F13" s="69">
        <v>1845.9912</v>
      </c>
      <c r="G13" s="69">
        <v>2044.07</v>
      </c>
      <c r="H13" s="54">
        <f t="shared" si="0"/>
        <v>36.689060776937474</v>
      </c>
      <c r="I13" s="25">
        <f t="shared" si="1"/>
        <v>16.95637745176572</v>
      </c>
      <c r="J13" s="25">
        <f t="shared" si="2"/>
        <v>31.768554729541293</v>
      </c>
      <c r="K13" s="25">
        <f t="shared" si="3"/>
        <v>10.730213665157235</v>
      </c>
    </row>
    <row r="14" spans="1:11" ht="14.25" customHeight="1">
      <c r="A14" s="89" t="s">
        <v>14</v>
      </c>
      <c r="B14" s="15" t="s">
        <v>15</v>
      </c>
      <c r="C14" s="69">
        <v>9199.06</v>
      </c>
      <c r="D14" s="69">
        <v>9724.1452</v>
      </c>
      <c r="E14" s="69">
        <v>11909.48</v>
      </c>
      <c r="F14" s="69">
        <v>12071.482</v>
      </c>
      <c r="G14" s="69">
        <v>14279.81</v>
      </c>
      <c r="H14" s="54">
        <f t="shared" si="0"/>
        <v>29.4640974186493</v>
      </c>
      <c r="I14" s="25">
        <f t="shared" si="1"/>
        <v>19.902884088977856</v>
      </c>
      <c r="J14" s="25">
        <f t="shared" si="2"/>
        <v>22.473284335573254</v>
      </c>
      <c r="K14" s="25">
        <f t="shared" si="3"/>
        <v>18.2937604512851</v>
      </c>
    </row>
    <row r="15" spans="1:11" ht="14.25" customHeight="1">
      <c r="A15" s="2" t="s">
        <v>16</v>
      </c>
      <c r="B15" s="27" t="s">
        <v>17</v>
      </c>
      <c r="C15" s="68">
        <v>6922.63</v>
      </c>
      <c r="D15" s="68">
        <v>7267.899</v>
      </c>
      <c r="E15" s="68">
        <v>8597.79</v>
      </c>
      <c r="F15" s="68">
        <v>9008.0095</v>
      </c>
      <c r="G15" s="68">
        <v>9908.8</v>
      </c>
      <c r="H15" s="31">
        <f t="shared" si="0"/>
        <v>24.198317691397644</v>
      </c>
      <c r="I15" s="4">
        <f t="shared" si="1"/>
        <v>15.248220763707861</v>
      </c>
      <c r="J15" s="4">
        <f t="shared" si="2"/>
        <v>18.298149162502128</v>
      </c>
      <c r="K15" s="4">
        <f t="shared" si="3"/>
        <v>9.999883992129439</v>
      </c>
    </row>
    <row r="16" spans="1:11" s="94" customFormat="1" ht="14.25" customHeight="1">
      <c r="A16" s="90" t="s">
        <v>18</v>
      </c>
      <c r="B16" s="91" t="s">
        <v>19</v>
      </c>
      <c r="C16" s="92">
        <v>493.01</v>
      </c>
      <c r="D16" s="92">
        <v>525.156</v>
      </c>
      <c r="E16" s="92">
        <v>583.06</v>
      </c>
      <c r="F16" s="92">
        <v>654.631</v>
      </c>
      <c r="G16" s="92">
        <v>681.57</v>
      </c>
      <c r="H16" s="32">
        <f t="shared" si="0"/>
        <v>18.26534958722946</v>
      </c>
      <c r="I16" s="5">
        <f t="shared" si="1"/>
        <v>16.895345247487413</v>
      </c>
      <c r="J16" s="5">
        <f t="shared" si="2"/>
        <v>11.026057019247615</v>
      </c>
      <c r="K16" s="5">
        <f t="shared" si="3"/>
        <v>4.115142729262757</v>
      </c>
    </row>
    <row r="17" spans="1:11" s="94" customFormat="1" ht="14.25" customHeight="1">
      <c r="A17" s="90" t="s">
        <v>20</v>
      </c>
      <c r="B17" s="91" t="s">
        <v>21</v>
      </c>
      <c r="C17" s="92">
        <v>125.99</v>
      </c>
      <c r="D17" s="92">
        <v>125.432</v>
      </c>
      <c r="E17" s="92">
        <v>142.57</v>
      </c>
      <c r="F17" s="92">
        <v>150.8478</v>
      </c>
      <c r="G17" s="92">
        <v>149.9</v>
      </c>
      <c r="H17" s="32">
        <f t="shared" si="0"/>
        <v>13.159774585284545</v>
      </c>
      <c r="I17" s="5">
        <f t="shared" si="1"/>
        <v>5.141334081503832</v>
      </c>
      <c r="J17" s="5">
        <f t="shared" si="2"/>
        <v>13.663180049748064</v>
      </c>
      <c r="K17" s="5">
        <f t="shared" si="3"/>
        <v>-0.6283154278683553</v>
      </c>
    </row>
    <row r="18" spans="1:11" s="94" customFormat="1" ht="14.25" customHeight="1">
      <c r="A18" s="90" t="s">
        <v>22</v>
      </c>
      <c r="B18" s="91" t="s">
        <v>23</v>
      </c>
      <c r="C18" s="92">
        <v>184.19</v>
      </c>
      <c r="D18" s="92">
        <v>194.10049999999998</v>
      </c>
      <c r="E18" s="92">
        <v>283.81</v>
      </c>
      <c r="F18" s="92">
        <v>277.2927</v>
      </c>
      <c r="G18" s="92">
        <v>312.73</v>
      </c>
      <c r="H18" s="32">
        <f t="shared" si="0"/>
        <v>54.08545523644064</v>
      </c>
      <c r="I18" s="5">
        <f t="shared" si="1"/>
        <v>10.189915788731904</v>
      </c>
      <c r="J18" s="5">
        <f t="shared" si="2"/>
        <v>46.218067444442454</v>
      </c>
      <c r="K18" s="5">
        <f t="shared" si="3"/>
        <v>12.77974501312151</v>
      </c>
    </row>
    <row r="19" spans="1:11" s="94" customFormat="1" ht="14.25" customHeight="1">
      <c r="A19" s="90" t="s">
        <v>24</v>
      </c>
      <c r="B19" s="91" t="s">
        <v>25</v>
      </c>
      <c r="C19" s="92">
        <v>94.79</v>
      </c>
      <c r="D19" s="92">
        <v>92.0035</v>
      </c>
      <c r="E19" s="92">
        <v>95.43</v>
      </c>
      <c r="F19" s="92">
        <v>91.7884</v>
      </c>
      <c r="G19" s="92">
        <v>108.37</v>
      </c>
      <c r="H19" s="32">
        <f t="shared" si="0"/>
        <v>0.6751767064036296</v>
      </c>
      <c r="I19" s="5">
        <f t="shared" si="1"/>
        <v>13.55967725034056</v>
      </c>
      <c r="J19" s="5">
        <f t="shared" si="2"/>
        <v>3.724314835848641</v>
      </c>
      <c r="K19" s="5">
        <f t="shared" si="3"/>
        <v>18.06502782486677</v>
      </c>
    </row>
    <row r="20" spans="1:11" s="94" customFormat="1" ht="14.25" customHeight="1">
      <c r="A20" s="90" t="s">
        <v>26</v>
      </c>
      <c r="B20" s="91" t="s">
        <v>27</v>
      </c>
      <c r="C20" s="92">
        <v>429.53</v>
      </c>
      <c r="D20" s="92">
        <v>434.0136</v>
      </c>
      <c r="E20" s="92">
        <v>585.97</v>
      </c>
      <c r="F20" s="92">
        <v>602.7051</v>
      </c>
      <c r="G20" s="92">
        <v>616.78</v>
      </c>
      <c r="H20" s="32">
        <f t="shared" si="0"/>
        <v>36.421204572439656</v>
      </c>
      <c r="I20" s="5">
        <f t="shared" si="1"/>
        <v>5.257948359131004</v>
      </c>
      <c r="J20" s="5">
        <f t="shared" si="2"/>
        <v>35.01189824466331</v>
      </c>
      <c r="K20" s="5">
        <f t="shared" si="3"/>
        <v>2.3352880206256685</v>
      </c>
    </row>
    <row r="21" spans="1:11" s="94" customFormat="1" ht="14.25" customHeight="1">
      <c r="A21" s="90" t="s">
        <v>28</v>
      </c>
      <c r="B21" s="91" t="s">
        <v>29</v>
      </c>
      <c r="C21" s="92">
        <v>1650.24</v>
      </c>
      <c r="D21" s="92">
        <v>1644.9714000000001</v>
      </c>
      <c r="E21" s="92">
        <v>1832.93</v>
      </c>
      <c r="F21" s="92">
        <v>1862.8554000000001</v>
      </c>
      <c r="G21" s="92">
        <v>2120.58</v>
      </c>
      <c r="H21" s="32">
        <f t="shared" si="0"/>
        <v>11.070510955982163</v>
      </c>
      <c r="I21" s="5">
        <f t="shared" si="1"/>
        <v>15.693452559563095</v>
      </c>
      <c r="J21" s="5">
        <f t="shared" si="2"/>
        <v>11.426253368295638</v>
      </c>
      <c r="K21" s="5">
        <f t="shared" si="3"/>
        <v>13.834922452918233</v>
      </c>
    </row>
    <row r="22" spans="1:11" s="94" customFormat="1" ht="14.25" customHeight="1">
      <c r="A22" s="90" t="s">
        <v>30</v>
      </c>
      <c r="B22" s="91" t="s">
        <v>31</v>
      </c>
      <c r="C22" s="92">
        <v>862.08</v>
      </c>
      <c r="D22" s="92">
        <v>863.5676</v>
      </c>
      <c r="E22" s="92">
        <v>1011.32</v>
      </c>
      <c r="F22" s="92">
        <v>1035.8372</v>
      </c>
      <c r="G22" s="92">
        <v>1224.49</v>
      </c>
      <c r="H22" s="32">
        <f t="shared" si="0"/>
        <v>17.311618411284336</v>
      </c>
      <c r="I22" s="5">
        <f t="shared" si="1"/>
        <v>21.078392595815366</v>
      </c>
      <c r="J22" s="5">
        <f t="shared" si="2"/>
        <v>17.10953491075859</v>
      </c>
      <c r="K22" s="5">
        <f t="shared" si="3"/>
        <v>18.212591708426775</v>
      </c>
    </row>
    <row r="23" spans="1:11" s="94" customFormat="1" ht="14.25" customHeight="1">
      <c r="A23" s="90" t="s">
        <v>32</v>
      </c>
      <c r="B23" s="91" t="s">
        <v>33</v>
      </c>
      <c r="C23" s="92">
        <v>788.16</v>
      </c>
      <c r="D23" s="92">
        <v>781.4038</v>
      </c>
      <c r="E23" s="92">
        <v>821.61</v>
      </c>
      <c r="F23" s="92">
        <v>827.0182000000001</v>
      </c>
      <c r="G23" s="92">
        <v>896.09</v>
      </c>
      <c r="H23" s="32">
        <f t="shared" si="0"/>
        <v>4.244062119366632</v>
      </c>
      <c r="I23" s="5">
        <f t="shared" si="1"/>
        <v>9.065128223853169</v>
      </c>
      <c r="J23" s="5">
        <f t="shared" si="2"/>
        <v>5.145380659781789</v>
      </c>
      <c r="K23" s="5">
        <f t="shared" si="3"/>
        <v>8.35190809585568</v>
      </c>
    </row>
    <row r="24" spans="1:11" s="94" customFormat="1" ht="14.25" customHeight="1">
      <c r="A24" s="90" t="s">
        <v>34</v>
      </c>
      <c r="B24" s="91" t="s">
        <v>35</v>
      </c>
      <c r="C24" s="92">
        <v>916.1</v>
      </c>
      <c r="D24" s="92">
        <v>921.2774000000001</v>
      </c>
      <c r="E24" s="92">
        <v>1078.89</v>
      </c>
      <c r="F24" s="92">
        <v>1118.3622</v>
      </c>
      <c r="G24" s="92">
        <v>1204.01</v>
      </c>
      <c r="H24" s="32">
        <f t="shared" si="0"/>
        <v>17.76989411636285</v>
      </c>
      <c r="I24" s="5">
        <f t="shared" si="1"/>
        <v>11.597104431406342</v>
      </c>
      <c r="J24" s="5">
        <f t="shared" si="2"/>
        <v>17.108050192048566</v>
      </c>
      <c r="K24" s="5">
        <f t="shared" si="3"/>
        <v>7.658323931191519</v>
      </c>
    </row>
    <row r="25" spans="1:11" s="94" customFormat="1" ht="14.25" customHeight="1">
      <c r="A25" s="90" t="s">
        <v>36</v>
      </c>
      <c r="B25" s="91" t="s">
        <v>37</v>
      </c>
      <c r="C25" s="92">
        <v>1084.27</v>
      </c>
      <c r="D25" s="92">
        <v>1134.4092</v>
      </c>
      <c r="E25" s="92">
        <v>1587.38</v>
      </c>
      <c r="F25" s="92">
        <v>1755.7704</v>
      </c>
      <c r="G25" s="92">
        <v>2078.34</v>
      </c>
      <c r="H25" s="32">
        <f t="shared" si="0"/>
        <v>46.40080422772927</v>
      </c>
      <c r="I25" s="5">
        <f t="shared" si="1"/>
        <v>30.928952109765778</v>
      </c>
      <c r="J25" s="5">
        <f t="shared" si="2"/>
        <v>39.93010634963116</v>
      </c>
      <c r="K25" s="5">
        <f t="shared" si="3"/>
        <v>18.371969364559284</v>
      </c>
    </row>
    <row r="26" spans="1:11" s="94" customFormat="1" ht="14.25" customHeight="1">
      <c r="A26" s="95">
        <v>3.9</v>
      </c>
      <c r="B26" s="91" t="s">
        <v>38</v>
      </c>
      <c r="C26" s="92">
        <v>1944.51</v>
      </c>
      <c r="D26" s="92">
        <v>2196.5354</v>
      </c>
      <c r="E26" s="92">
        <v>2407.75</v>
      </c>
      <c r="F26" s="92">
        <v>2493.7565</v>
      </c>
      <c r="G26" s="92">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8">
        <v>5782.13</v>
      </c>
      <c r="D27" s="68">
        <v>5856.3312</v>
      </c>
      <c r="E27" s="68">
        <v>6720.85</v>
      </c>
      <c r="F27" s="68">
        <v>6853.7214</v>
      </c>
      <c r="G27" s="68">
        <v>7489.28</v>
      </c>
      <c r="H27" s="31">
        <f t="shared" si="0"/>
        <v>16.23484771182938</v>
      </c>
      <c r="I27" s="4">
        <f t="shared" si="1"/>
        <v>11.433524033418383</v>
      </c>
      <c r="J27" s="4">
        <f t="shared" si="2"/>
        <v>14.762122743331197</v>
      </c>
      <c r="K27" s="4">
        <f t="shared" si="3"/>
        <v>9.273189890677484</v>
      </c>
    </row>
    <row r="28" spans="1:11" ht="14.25" customHeight="1">
      <c r="A28" s="89" t="s">
        <v>41</v>
      </c>
      <c r="B28" s="15" t="s">
        <v>42</v>
      </c>
      <c r="C28" s="69">
        <v>81.01</v>
      </c>
      <c r="D28" s="69">
        <v>82.93620000000001</v>
      </c>
      <c r="E28" s="69">
        <v>100.23</v>
      </c>
      <c r="F28" s="69">
        <v>101.5635</v>
      </c>
      <c r="G28" s="69">
        <v>86.9</v>
      </c>
      <c r="H28" s="54">
        <f t="shared" si="0"/>
        <v>23.725465991852854</v>
      </c>
      <c r="I28" s="25">
        <f t="shared" si="1"/>
        <v>-13.29941135388606</v>
      </c>
      <c r="J28" s="25">
        <f t="shared" si="2"/>
        <v>20.851931966981834</v>
      </c>
      <c r="K28" s="25">
        <f t="shared" si="3"/>
        <v>-14.43776553584703</v>
      </c>
    </row>
    <row r="29" spans="1:11" ht="14.25" customHeight="1">
      <c r="A29" s="89" t="s">
        <v>43</v>
      </c>
      <c r="B29" s="15" t="s">
        <v>44</v>
      </c>
      <c r="C29" s="69">
        <v>2972.01</v>
      </c>
      <c r="D29" s="69">
        <v>3009.2870000000003</v>
      </c>
      <c r="E29" s="69">
        <v>3423.18</v>
      </c>
      <c r="F29" s="69">
        <v>3461.0988</v>
      </c>
      <c r="G29" s="69">
        <v>3807.28</v>
      </c>
      <c r="H29" s="54">
        <f t="shared" si="0"/>
        <v>15.180635327606556</v>
      </c>
      <c r="I29" s="25">
        <f t="shared" si="1"/>
        <v>11.22056099883735</v>
      </c>
      <c r="J29" s="25">
        <f t="shared" si="2"/>
        <v>13.753855979838397</v>
      </c>
      <c r="K29" s="25">
        <f t="shared" si="3"/>
        <v>10.002060617281424</v>
      </c>
    </row>
    <row r="30" spans="1:11" ht="14.25" customHeight="1">
      <c r="A30" s="89" t="s">
        <v>45</v>
      </c>
      <c r="B30" s="15" t="s">
        <v>46</v>
      </c>
      <c r="C30" s="69">
        <v>465.34</v>
      </c>
      <c r="D30" s="69">
        <v>486.5381</v>
      </c>
      <c r="E30" s="69">
        <v>569.56</v>
      </c>
      <c r="F30" s="69">
        <v>605.2434</v>
      </c>
      <c r="G30" s="69">
        <v>608.84</v>
      </c>
      <c r="H30" s="54">
        <f t="shared" si="0"/>
        <v>22.39652727038294</v>
      </c>
      <c r="I30" s="25">
        <f t="shared" si="1"/>
        <v>6.896551724137947</v>
      </c>
      <c r="J30" s="25">
        <f t="shared" si="2"/>
        <v>17.063802403141697</v>
      </c>
      <c r="K30" s="25">
        <f t="shared" si="3"/>
        <v>0.594240267634489</v>
      </c>
    </row>
    <row r="31" spans="1:11" ht="14.25" customHeight="1">
      <c r="A31" s="89" t="s">
        <v>47</v>
      </c>
      <c r="B31" s="15" t="s">
        <v>48</v>
      </c>
      <c r="C31" s="69">
        <v>27.97</v>
      </c>
      <c r="D31" s="69">
        <v>28.630300000000002</v>
      </c>
      <c r="E31" s="69">
        <v>35.76</v>
      </c>
      <c r="F31" s="69">
        <v>36.126999999999995</v>
      </c>
      <c r="G31" s="69">
        <v>36.9</v>
      </c>
      <c r="H31" s="54">
        <f t="shared" si="0"/>
        <v>27.85126921701823</v>
      </c>
      <c r="I31" s="25">
        <f t="shared" si="1"/>
        <v>3.18791946308725</v>
      </c>
      <c r="J31" s="25">
        <f t="shared" si="2"/>
        <v>24.902638114165747</v>
      </c>
      <c r="K31" s="25">
        <f t="shared" si="3"/>
        <v>2.139673928087036</v>
      </c>
    </row>
    <row r="32" spans="1:11" ht="14.25" customHeight="1">
      <c r="A32" s="89" t="s">
        <v>49</v>
      </c>
      <c r="B32" s="15" t="s">
        <v>50</v>
      </c>
      <c r="C32" s="69">
        <v>207.38</v>
      </c>
      <c r="D32" s="69">
        <v>201.45159999999998</v>
      </c>
      <c r="E32" s="69">
        <v>185.98</v>
      </c>
      <c r="F32" s="69">
        <v>180.97650000000002</v>
      </c>
      <c r="G32" s="69">
        <v>205.93</v>
      </c>
      <c r="H32" s="54">
        <f t="shared" si="0"/>
        <v>-10.31922075417109</v>
      </c>
      <c r="I32" s="25">
        <f t="shared" si="1"/>
        <v>10.726959888160028</v>
      </c>
      <c r="J32" s="25">
        <f t="shared" si="2"/>
        <v>-7.680058138034146</v>
      </c>
      <c r="K32" s="25">
        <f t="shared" si="3"/>
        <v>13.788254276107665</v>
      </c>
    </row>
    <row r="33" spans="1:11" ht="14.25" customHeight="1">
      <c r="A33" s="89" t="s">
        <v>51</v>
      </c>
      <c r="B33" s="15" t="s">
        <v>52</v>
      </c>
      <c r="C33" s="69">
        <v>365.22</v>
      </c>
      <c r="D33" s="69">
        <v>368.63349999999997</v>
      </c>
      <c r="E33" s="69">
        <v>438.01</v>
      </c>
      <c r="F33" s="69">
        <v>437.0998</v>
      </c>
      <c r="G33" s="69">
        <v>500.81</v>
      </c>
      <c r="H33" s="54">
        <f t="shared" si="0"/>
        <v>19.930452877717528</v>
      </c>
      <c r="I33" s="25">
        <f t="shared" si="1"/>
        <v>14.337572201547912</v>
      </c>
      <c r="J33" s="25">
        <f t="shared" si="2"/>
        <v>18.81991191793476</v>
      </c>
      <c r="K33" s="25">
        <f t="shared" si="3"/>
        <v>14.575664413481768</v>
      </c>
    </row>
    <row r="34" spans="1:11" ht="14.25" customHeight="1">
      <c r="A34" s="89" t="s">
        <v>53</v>
      </c>
      <c r="B34" s="15" t="s">
        <v>54</v>
      </c>
      <c r="C34" s="69">
        <v>616.05</v>
      </c>
      <c r="D34" s="69">
        <v>637.9076</v>
      </c>
      <c r="E34" s="69">
        <v>788.94</v>
      </c>
      <c r="F34" s="69">
        <v>793.1395</v>
      </c>
      <c r="G34" s="69">
        <v>931.61</v>
      </c>
      <c r="H34" s="54">
        <f t="shared" si="0"/>
        <v>28.064280496712946</v>
      </c>
      <c r="I34" s="25">
        <f t="shared" si="1"/>
        <v>18.083757953710037</v>
      </c>
      <c r="J34" s="25">
        <f t="shared" si="2"/>
        <v>23.676218938291385</v>
      </c>
      <c r="K34" s="25">
        <f t="shared" si="3"/>
        <v>17.458530308980958</v>
      </c>
    </row>
    <row r="35" spans="1:11" ht="14.25" customHeight="1">
      <c r="A35" s="18" t="s">
        <v>55</v>
      </c>
      <c r="B35" s="28" t="s">
        <v>56</v>
      </c>
      <c r="C35" s="69">
        <v>1047.15</v>
      </c>
      <c r="D35" s="69">
        <v>1040.9469</v>
      </c>
      <c r="E35" s="69">
        <v>1179.19</v>
      </c>
      <c r="F35" s="69">
        <v>1238.4729</v>
      </c>
      <c r="G35" s="69">
        <v>1311</v>
      </c>
      <c r="H35" s="71">
        <f t="shared" si="0"/>
        <v>12.609463782648136</v>
      </c>
      <c r="I35" s="72">
        <f t="shared" si="1"/>
        <v>11.178012025203737</v>
      </c>
      <c r="J35" s="72">
        <f t="shared" si="2"/>
        <v>13.280514116522193</v>
      </c>
      <c r="K35" s="72">
        <f t="shared" si="3"/>
        <v>5.856171741828184</v>
      </c>
    </row>
    <row r="36" spans="1:11" ht="14.25" customHeight="1">
      <c r="A36" s="11" t="s">
        <v>57</v>
      </c>
      <c r="B36" s="29" t="s">
        <v>58</v>
      </c>
      <c r="C36" s="68">
        <v>10039.01</v>
      </c>
      <c r="D36" s="68">
        <v>10921.785</v>
      </c>
      <c r="E36" s="4">
        <v>11781</v>
      </c>
      <c r="F36" s="68">
        <v>12393.860900000001</v>
      </c>
      <c r="G36" s="4">
        <v>13006.05</v>
      </c>
      <c r="H36" s="34">
        <f t="shared" si="0"/>
        <v>17.352209032563966</v>
      </c>
      <c r="I36" s="12">
        <f t="shared" si="1"/>
        <v>10.398523045581863</v>
      </c>
      <c r="J36" s="12">
        <f t="shared" si="2"/>
        <v>7.866983281578974</v>
      </c>
      <c r="K36" s="12">
        <f t="shared" si="3"/>
        <v>4.939454339042951</v>
      </c>
    </row>
    <row r="37" spans="1:11" s="94" customFormat="1" ht="14.25" customHeight="1">
      <c r="A37" s="90" t="s">
        <v>59</v>
      </c>
      <c r="B37" s="91" t="s">
        <v>7</v>
      </c>
      <c r="C37" s="92">
        <v>3703.94</v>
      </c>
      <c r="D37" s="92">
        <v>4161.3279999999995</v>
      </c>
      <c r="E37" s="93">
        <v>4383.4</v>
      </c>
      <c r="F37" s="92">
        <v>4603.3254</v>
      </c>
      <c r="G37" s="93">
        <v>4739.8</v>
      </c>
      <c r="H37" s="32">
        <f t="shared" si="0"/>
        <v>18.344249636873155</v>
      </c>
      <c r="I37" s="5">
        <f t="shared" si="1"/>
        <v>8.130674818633949</v>
      </c>
      <c r="J37" s="5">
        <f t="shared" si="2"/>
        <v>5.336565634816582</v>
      </c>
      <c r="K37" s="5">
        <f t="shared" si="3"/>
        <v>2.964695913089274</v>
      </c>
    </row>
    <row r="38" spans="1:11" s="94" customFormat="1" ht="14.25" customHeight="1">
      <c r="A38" s="90" t="s">
        <v>60</v>
      </c>
      <c r="B38" s="91" t="s">
        <v>61</v>
      </c>
      <c r="C38" s="92">
        <v>3589.2</v>
      </c>
      <c r="D38" s="92">
        <v>3735.3046000000004</v>
      </c>
      <c r="E38" s="93">
        <v>4234.27</v>
      </c>
      <c r="F38" s="92">
        <v>4549.9492</v>
      </c>
      <c r="G38" s="93">
        <v>4859.38</v>
      </c>
      <c r="H38" s="32">
        <f t="shared" si="0"/>
        <v>17.97252869720274</v>
      </c>
      <c r="I38" s="5">
        <f t="shared" si="1"/>
        <v>14.763111469037158</v>
      </c>
      <c r="J38" s="5">
        <f t="shared" si="2"/>
        <v>13.35809133209645</v>
      </c>
      <c r="K38" s="5">
        <f t="shared" si="3"/>
        <v>6.800752852361519</v>
      </c>
    </row>
    <row r="39" spans="1:11" ht="14.25" customHeight="1">
      <c r="A39" s="89" t="s">
        <v>62</v>
      </c>
      <c r="B39" s="15" t="s">
        <v>63</v>
      </c>
      <c r="C39" s="69">
        <v>2009.19</v>
      </c>
      <c r="D39" s="69">
        <v>2064.0107000000003</v>
      </c>
      <c r="E39" s="88">
        <v>2208.2</v>
      </c>
      <c r="F39" s="69">
        <v>2291.0142</v>
      </c>
      <c r="G39" s="88">
        <v>2492.46</v>
      </c>
      <c r="H39" s="54">
        <f t="shared" si="0"/>
        <v>9.904986586634402</v>
      </c>
      <c r="I39" s="25">
        <f t="shared" si="1"/>
        <v>12.872928176795591</v>
      </c>
      <c r="J39" s="25">
        <f t="shared" si="2"/>
        <v>6.985879482117004</v>
      </c>
      <c r="K39" s="25">
        <f t="shared" si="3"/>
        <v>8.792865622570124</v>
      </c>
    </row>
    <row r="40" spans="1:11" ht="14.25" customHeight="1">
      <c r="A40" s="89" t="s">
        <v>64</v>
      </c>
      <c r="B40" s="15" t="s">
        <v>17</v>
      </c>
      <c r="C40" s="69">
        <v>1580.01</v>
      </c>
      <c r="D40" s="69">
        <v>1671.2939000000001</v>
      </c>
      <c r="E40" s="88">
        <v>2026.07</v>
      </c>
      <c r="F40" s="69">
        <v>2258.935</v>
      </c>
      <c r="G40" s="88">
        <v>2366.92</v>
      </c>
      <c r="H40" s="54">
        <f t="shared" si="0"/>
        <v>28.23146688945006</v>
      </c>
      <c r="I40" s="25">
        <f t="shared" si="1"/>
        <v>16.823209464628576</v>
      </c>
      <c r="J40" s="25">
        <f t="shared" si="2"/>
        <v>21.227630879284597</v>
      </c>
      <c r="K40" s="25">
        <f t="shared" si="3"/>
        <v>4.7803500322054475</v>
      </c>
    </row>
    <row r="41" spans="1:11" s="94" customFormat="1" ht="14.25" customHeight="1">
      <c r="A41" s="90" t="s">
        <v>65</v>
      </c>
      <c r="B41" s="91" t="s">
        <v>66</v>
      </c>
      <c r="C41" s="92">
        <v>2137.28</v>
      </c>
      <c r="D41" s="92">
        <v>2178.7705</v>
      </c>
      <c r="E41" s="93">
        <v>2264.89</v>
      </c>
      <c r="F41" s="92">
        <v>2306.8632000000002</v>
      </c>
      <c r="G41" s="93">
        <v>2435.95</v>
      </c>
      <c r="H41" s="32">
        <f t="shared" si="0"/>
        <v>5.970673004940844</v>
      </c>
      <c r="I41" s="5">
        <f t="shared" si="1"/>
        <v>7.552684677843072</v>
      </c>
      <c r="J41" s="5">
        <f t="shared" si="2"/>
        <v>3.9526650466398263</v>
      </c>
      <c r="K41" s="5">
        <f t="shared" si="3"/>
        <v>5.595771782219231</v>
      </c>
    </row>
    <row r="42" spans="1:11" ht="14.25" customHeight="1">
      <c r="A42" s="89" t="s">
        <v>67</v>
      </c>
      <c r="B42" s="15" t="s">
        <v>68</v>
      </c>
      <c r="C42" s="69">
        <v>204.87</v>
      </c>
      <c r="D42" s="69">
        <v>217.99419999999998</v>
      </c>
      <c r="E42" s="88">
        <v>250.58</v>
      </c>
      <c r="F42" s="69">
        <v>268.953</v>
      </c>
      <c r="G42" s="88">
        <v>209.56</v>
      </c>
      <c r="H42" s="54">
        <f t="shared" si="0"/>
        <v>22.311709864792313</v>
      </c>
      <c r="I42" s="25">
        <f t="shared" si="1"/>
        <v>-16.370021550003994</v>
      </c>
      <c r="J42" s="25">
        <f t="shared" si="2"/>
        <v>14.948012378310999</v>
      </c>
      <c r="K42" s="25">
        <f t="shared" si="3"/>
        <v>-22.083040531245228</v>
      </c>
    </row>
    <row r="43" spans="1:11" s="94" customFormat="1" ht="14.25" customHeight="1">
      <c r="A43" s="90" t="s">
        <v>69</v>
      </c>
      <c r="B43" s="91" t="s">
        <v>70</v>
      </c>
      <c r="C43" s="92">
        <v>359.15</v>
      </c>
      <c r="D43" s="92">
        <v>362.4697</v>
      </c>
      <c r="E43" s="93">
        <v>426.89</v>
      </c>
      <c r="F43" s="92">
        <v>430.25699999999995</v>
      </c>
      <c r="G43" s="93">
        <v>484.39</v>
      </c>
      <c r="H43" s="32">
        <f t="shared" si="0"/>
        <v>18.861200055687043</v>
      </c>
      <c r="I43" s="5">
        <f t="shared" si="1"/>
        <v>13.469512052285133</v>
      </c>
      <c r="J43" s="5">
        <f t="shared" si="2"/>
        <v>17.77260278583286</v>
      </c>
      <c r="K43" s="5">
        <f t="shared" si="3"/>
        <v>12.58155009680262</v>
      </c>
    </row>
    <row r="44" spans="1:11" ht="14.25" customHeight="1">
      <c r="A44" s="89" t="s">
        <v>71</v>
      </c>
      <c r="B44" s="15" t="s">
        <v>72</v>
      </c>
      <c r="C44" s="69">
        <v>27.2</v>
      </c>
      <c r="D44" s="69">
        <v>27.4864</v>
      </c>
      <c r="E44" s="88">
        <v>20.42</v>
      </c>
      <c r="F44" s="69">
        <v>20.4755</v>
      </c>
      <c r="G44" s="88">
        <v>27.67</v>
      </c>
      <c r="H44" s="54">
        <f t="shared" si="0"/>
        <v>-24.926470588235286</v>
      </c>
      <c r="I44" s="25">
        <f t="shared" si="1"/>
        <v>35.50440744368266</v>
      </c>
      <c r="J44" s="25">
        <f t="shared" si="2"/>
        <v>-25.70871412771406</v>
      </c>
      <c r="K44" s="25">
        <f t="shared" si="3"/>
        <v>35.137115088764624</v>
      </c>
    </row>
    <row r="45" spans="1:11" ht="14.25" customHeight="1">
      <c r="A45" s="89" t="s">
        <v>73</v>
      </c>
      <c r="B45" s="15" t="s">
        <v>74</v>
      </c>
      <c r="C45" s="69">
        <v>1640.16</v>
      </c>
      <c r="D45" s="69">
        <v>1769.5667999999998</v>
      </c>
      <c r="E45" s="88">
        <v>1918.43</v>
      </c>
      <c r="F45" s="69">
        <v>2043.3211999999999</v>
      </c>
      <c r="G45" s="88">
        <v>2220.92</v>
      </c>
      <c r="H45" s="54">
        <f t="shared" si="0"/>
        <v>16.96602770461418</v>
      </c>
      <c r="I45" s="25">
        <f t="shared" si="1"/>
        <v>15.767580782202112</v>
      </c>
      <c r="J45" s="25">
        <f t="shared" si="2"/>
        <v>8.412409183987869</v>
      </c>
      <c r="K45" s="25">
        <f t="shared" si="3"/>
        <v>8.691673144682307</v>
      </c>
    </row>
    <row r="46" spans="1:11" ht="14.25" customHeight="1">
      <c r="A46" s="89" t="s">
        <v>75</v>
      </c>
      <c r="B46" s="15" t="s">
        <v>76</v>
      </c>
      <c r="C46" s="69">
        <v>286.41</v>
      </c>
      <c r="D46" s="69">
        <v>301.9969</v>
      </c>
      <c r="E46" s="88">
        <v>318.78</v>
      </c>
      <c r="F46" s="69">
        <v>318.20869999999996</v>
      </c>
      <c r="G46" s="88">
        <v>316.11</v>
      </c>
      <c r="H46" s="54">
        <f t="shared" si="0"/>
        <v>11.301979679480446</v>
      </c>
      <c r="I46" s="25">
        <f t="shared" si="1"/>
        <v>-0.837568228872564</v>
      </c>
      <c r="J46" s="25">
        <f t="shared" si="2"/>
        <v>5.557374926696265</v>
      </c>
      <c r="K46" s="25">
        <f t="shared" si="3"/>
        <v>-0.6595357072260913</v>
      </c>
    </row>
    <row r="47" spans="1:11" s="19" customFormat="1" ht="12">
      <c r="A47" s="128" t="s">
        <v>77</v>
      </c>
      <c r="B47" s="128"/>
      <c r="C47" s="128"/>
      <c r="D47" s="128"/>
      <c r="E47" s="128"/>
      <c r="F47" s="128"/>
      <c r="G47" s="128"/>
      <c r="H47" s="128"/>
      <c r="I47" s="128"/>
      <c r="J47" s="128"/>
      <c r="K47" s="128"/>
    </row>
    <row r="48" spans="1:11" s="19" customFormat="1" ht="12">
      <c r="A48" s="131" t="s">
        <v>78</v>
      </c>
      <c r="B48" s="131"/>
      <c r="C48" s="131"/>
      <c r="D48" s="131"/>
      <c r="E48" s="131"/>
      <c r="F48" s="131"/>
      <c r="G48" s="131"/>
      <c r="H48" s="131"/>
      <c r="I48" s="131"/>
      <c r="J48" s="131"/>
      <c r="K48" s="131"/>
    </row>
    <row r="49" spans="1:8" s="19" customFormat="1" ht="12">
      <c r="A49" s="62" t="s">
        <v>79</v>
      </c>
      <c r="B49" s="62"/>
      <c r="C49" s="62"/>
      <c r="D49" s="62"/>
      <c r="E49" s="62"/>
      <c r="F49" s="62"/>
      <c r="G49" s="62"/>
      <c r="H49" s="62"/>
    </row>
    <row r="50" spans="1:11" s="19" customFormat="1" ht="12" customHeight="1">
      <c r="A50" s="129" t="s">
        <v>80</v>
      </c>
      <c r="B50" s="129"/>
      <c r="C50" s="129"/>
      <c r="D50" s="129"/>
      <c r="E50" s="129"/>
      <c r="F50" s="129"/>
      <c r="G50" s="129"/>
      <c r="H50" s="129"/>
      <c r="I50" s="129"/>
      <c r="J50" s="129"/>
      <c r="K50" s="129"/>
    </row>
    <row r="51" spans="1:11" s="19" customFormat="1" ht="24" customHeight="1">
      <c r="A51" s="129" t="s">
        <v>81</v>
      </c>
      <c r="B51" s="129"/>
      <c r="C51" s="129"/>
      <c r="D51" s="129"/>
      <c r="E51" s="129"/>
      <c r="F51" s="129"/>
      <c r="G51" s="129"/>
      <c r="H51" s="129"/>
      <c r="I51" s="129"/>
      <c r="J51" s="129"/>
      <c r="K51" s="129"/>
    </row>
    <row r="52" spans="1:11" s="19" customFormat="1" ht="12" customHeight="1">
      <c r="A52" s="129" t="s">
        <v>82</v>
      </c>
      <c r="B52" s="129"/>
      <c r="C52" s="129"/>
      <c r="D52" s="129"/>
      <c r="E52" s="129"/>
      <c r="F52" s="129"/>
      <c r="G52" s="129"/>
      <c r="H52" s="129"/>
      <c r="I52" s="129"/>
      <c r="J52" s="129"/>
      <c r="K52" s="129"/>
    </row>
    <row r="53" spans="1:11" s="19" customFormat="1" ht="13.5" customHeight="1">
      <c r="A53" s="130" t="s">
        <v>86</v>
      </c>
      <c r="B53" s="130"/>
      <c r="C53" s="130"/>
      <c r="D53" s="130"/>
      <c r="E53" s="130"/>
      <c r="F53" s="130"/>
      <c r="G53" s="130"/>
      <c r="H53" s="130"/>
      <c r="I53" s="130"/>
      <c r="J53" s="130"/>
      <c r="K53" s="130"/>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47:K47"/>
    <mergeCell ref="A48:K48"/>
    <mergeCell ref="A50:K50"/>
    <mergeCell ref="A51:K51"/>
    <mergeCell ref="A52:K52"/>
    <mergeCell ref="A53:K53"/>
    <mergeCell ref="A1:K1"/>
    <mergeCell ref="A2:K2"/>
    <mergeCell ref="A4:A6"/>
    <mergeCell ref="B4:B6"/>
    <mergeCell ref="C4:G4"/>
    <mergeCell ref="H4:I4"/>
    <mergeCell ref="J4:K4"/>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2012-10-31T11:31:12Z</dcterms:modified>
  <cp:category/>
  <cp:version/>
  <cp:contentType/>
  <cp:contentStatus/>
</cp:coreProperties>
</file>