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'S_1'!$A$1:$K$46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<sst xmlns="http://schemas.openxmlformats.org/spreadsheetml/2006/main" count="288" uniqueCount="183">
  <si>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</si>
  <si>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</si>
  <si>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</si>
  <si>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</si>
  <si>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</si>
  <si>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</si>
  <si>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</si>
  <si>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</si>
  <si>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</si>
  <si>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</si>
  <si>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</si>
  <si>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</si>
  <si>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</si>
  <si>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</si>
  <si>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</si>
  <si>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</si>
  <si>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</si>
  <si>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</si>
  <si>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</si>
  <si>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</si>
  <si>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</si>
  <si>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</si>
  <si>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</si>
  <si>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</si>
  <si>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</si>
  <si>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</si>
  <si>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</si>
  <si>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</si>
  <si>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</si>
  <si>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</si>
  <si>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</si>
  <si>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</si>
  <si>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</si>
  <si>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</si>
  <si>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</si>
  <si>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</si>
  <si>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</si>
  <si>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</si>
  <si>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</si>
  <si>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</si>
  <si>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</si>
  <si>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</si>
  <si>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</si>
  <si>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</si>
  <si>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</si>
  <si>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</si>
  <si>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</si>
  <si>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</si>
  <si>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</si>
  <si>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</si>
  <si>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</si>
  <si>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</si>
  <si>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</si>
  <si>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</si>
  <si>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</si>
  <si>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</si>
  <si>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</si>
  <si>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</si>
  <si>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</si>
  <si>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</si>
  <si>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</si>
  <si>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</si>
  <si>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</si>
  <si>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</si>
  <si>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</si>
  <si>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</si>
  <si>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</si>
  <si>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</si>
  <si>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</si>
  <si>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</si>
  <si>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</si>
  <si>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</si>
  <si>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</si>
  <si>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</si>
  <si>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</si>
  <si>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</si>
  <si>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</si>
  <si>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</si>
  <si>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</si>
  <si>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</si>
  <si>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</si>
  <si>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</si>
  <si>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</si>
  <si>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</si>
  <si>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</si>
  <si>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</si>
  <si>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</si>
  <si>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</si>
  <si>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</si>
  <si>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</si>
  <si>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</si>
  <si>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</si>
  <si>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</si>
  <si>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</si>
  <si>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</si>
  <si>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</si>
  <si>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</si>
  <si>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</si>
  <si>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</si>
  <si>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</si>
  <si>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</si>
  <si>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</si>
  <si>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</si>
  <si>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</si>
  <si>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</si>
  <si>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</si>
  <si>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</si>
  <si>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</si>
  <si>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</si>
  <si>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</si>
  <si>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</si>
  <si>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</si>
  <si>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</si>
  <si>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</si>
  <si>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</si>
  <si>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</si>
  <si>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</si>
  <si>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</si>
  <si>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</si>
  <si>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</si>
  <si>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</si>
  <si>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</si>
  <si>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</si>
  <si>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</si>
  <si>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</si>
  <si>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</si>
  <si>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</si>
  <si>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</si>
  <si>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</si>
  <si>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</si>
  <si>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</si>
  <si>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</si>
  <si>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</si>
  <si>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</si>
  <si>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</si>
  <si>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</si>
  <si>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</si>
  <si>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</si>
  <si>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</si>
  <si>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</si>
  <si>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</si>
  <si>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</si>
  <si>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</si>
  <si>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</si>
  <si>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</si>
  <si>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</si>
  <si>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</si>
  <si>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</si>
  <si>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</si>
  <si>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</si>
  <si>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</si>
  <si>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</si>
  <si>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</si>
  <si>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</si>
  <si>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</si>
  <si>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</si>
  <si>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</si>
  <si>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</si>
  <si>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</si>
  <si>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</si>
  <si>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</si>
  <si>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</si>
  <si>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</si>
  <si>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</si>
  <si>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</si>
  <si>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</si>
  <si>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</si>
  <si>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</si>
  <si>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</si>
  <si>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</si>
  <si>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</si>
  <si>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</si>
  <si>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</si>
  <si>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</si>
  <si>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</si>
  <si>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95 per cent of total non-food credit extended by all scheduled commercial banks (excludes ING Vyasa which has been merged with Kotak Mahindra since April 2015.)</t>
  </si>
  <si>
    <t>Oct.18, 2013</t>
  </si>
  <si>
    <t>Oct.31, 2014</t>
  </si>
  <si>
    <t>Oct.30, 2015</t>
  </si>
  <si>
    <t>Oct.31 2014/ Mar.21, 2014</t>
  </si>
  <si>
    <t>Oct.31, 2014 / Oct.18, 2013</t>
  </si>
  <si>
    <t>Oct.30, 2015/ Oct.31, 2014</t>
  </si>
  <si>
    <t>Oct.30, 2015 /  Mar.20,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</si>
</sst>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vertical="center"/>
    </xf>
    <xf numFmtId="164" fontId="24" fillId="0" borderId="11" xfId="0" applyNumberFormat="1" applyFont="1" applyBorder="1" applyAlignment="1">
      <alignment vertical="center"/>
    </xf>
    <xf numFmtId="165" fontId="24" fillId="0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42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42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4" fillId="33" borderId="12" xfId="0" applyFont="1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65" fontId="24" fillId="0" borderId="12" xfId="0" applyNumberFormat="1" applyFont="1" applyFill="1" applyBorder="1" applyAlignment="1">
      <alignment/>
    </xf>
    <xf numFmtId="0" fontId="4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41" fillId="33" borderId="17" xfId="0" applyNumberFormat="1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4" fillId="33" borderId="20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right"/>
    </xf>
    <xf numFmtId="0" fontId="24" fillId="33" borderId="2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4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24" xfId="55" applyFont="1" applyFill="1" applyBorder="1" applyAlignment="1">
      <alignment horizontal="left" vertical="top" wrapText="1"/>
      <protection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5" fillId="37" borderId="20" xfId="0" applyFont="1" applyFill="1" applyBorder="1" applyAlignment="1">
      <alignment horizontal="center" vertical="top"/>
    </xf>
    <xf numFmtId="0" fontId="5" fillId="37" borderId="22" xfId="0" applyFont="1" applyFill="1" applyBorder="1" applyAlignment="1">
      <alignment horizontal="center" vertical="top"/>
    </xf>
    <xf numFmtId="0" fontId="2" fillId="37" borderId="20" xfId="0" applyFont="1" applyFill="1" applyBorder="1" applyAlignment="1">
      <alignment horizontal="center" vertical="top"/>
    </xf>
    <xf numFmtId="0" fontId="2" fillId="37" borderId="2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2" customWidth="1"/>
    <col min="2" max="2" width="43.8515625" style="52" customWidth="1"/>
    <col min="3" max="3" width="13.28125" style="52" customWidth="1"/>
    <col min="4" max="4" width="13.7109375" style="52" customWidth="1"/>
    <col min="5" max="6" width="12.00390625" style="52" customWidth="1"/>
    <col min="7" max="7" width="12.28125" style="52" customWidth="1"/>
    <col min="8" max="8" width="13.7109375" style="52" customWidth="1"/>
    <col min="9" max="9" width="12.8515625" style="52" customWidth="1"/>
    <col min="10" max="11" width="13.140625" style="52" customWidth="1"/>
    <col min="12" max="12" width="12.421875" style="52" customWidth="1"/>
    <col min="13" max="16384" width="9.140625" style="52" customWidth="1"/>
  </cols>
  <sheetData>
    <row r="1" spans="1:11" ht="15">
      <c r="A1" s="76" t="s">
        <v>174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5">
      <c r="A3" s="82" t="s">
        <v>2</v>
      </c>
      <c r="B3" s="82" t="s">
        <v>3</v>
      </c>
      <c r="C3" s="88" t="s">
        <v>1</v>
      </c>
      <c r="D3" s="89"/>
      <c r="E3" s="89"/>
      <c r="F3" s="89"/>
      <c r="G3" s="90"/>
      <c r="H3" s="15"/>
      <c r="I3" s="15"/>
      <c r="J3" s="28"/>
      <c r="K3" s="15"/>
    </row>
    <row r="4" spans="1:11" ht="12.75" customHeight="1">
      <c r="A4" s="84"/>
      <c r="B4" s="84"/>
      <c r="C4" s="91" t="s">
        <v>176</v>
      </c>
      <c r="D4" s="93" t="s">
        <v>4</v>
      </c>
      <c r="E4" s="91" t="s">
        <v>177</v>
      </c>
      <c r="F4" s="93" t="s">
        <v>91</v>
      </c>
      <c r="G4" s="91" t="s">
        <v>178</v>
      </c>
      <c r="H4" s="82" t="s">
        <v>180</v>
      </c>
      <c r="I4" s="82" t="s">
        <v>181</v>
      </c>
      <c r="J4" s="82" t="s">
        <v>179</v>
      </c>
      <c r="K4" s="82" t="s">
        <v>182</v>
      </c>
    </row>
    <row r="5" spans="1:19" ht="15" customHeight="1">
      <c r="A5" s="83"/>
      <c r="B5" s="83"/>
      <c r="C5" s="92"/>
      <c r="D5" s="94"/>
      <c r="E5" s="92"/>
      <c r="F5" s="94"/>
      <c r="G5" s="92"/>
      <c r="H5" s="83"/>
      <c r="I5" s="83"/>
      <c r="J5" s="83"/>
      <c r="K5" s="83"/>
      <c r="O5" s="58"/>
      <c r="Q5" s="58"/>
      <c r="R5" s="58"/>
      <c r="S5" s="58"/>
    </row>
    <row r="6" spans="1:11" ht="15">
      <c r="A6" s="15"/>
      <c r="B6" s="15"/>
      <c r="C6" s="16"/>
      <c r="D6" s="21"/>
      <c r="E6" s="16"/>
      <c r="F6" s="21"/>
      <c r="G6" s="16"/>
      <c r="H6" s="53" t="s">
        <v>5</v>
      </c>
      <c r="I6" s="53" t="s">
        <v>5</v>
      </c>
      <c r="J6" s="53" t="s">
        <v>5</v>
      </c>
      <c r="K6" s="53" t="s">
        <v>5</v>
      </c>
    </row>
    <row r="7" spans="1:19" ht="15">
      <c r="A7" s="26" t="s">
        <v>6</v>
      </c>
      <c r="B7" s="26" t="s">
        <v>7</v>
      </c>
      <c r="C7" s="29">
        <v>52472.46</v>
      </c>
      <c r="D7" s="34">
        <v>56208.24</v>
      </c>
      <c r="E7" s="29">
        <v>58308.42</v>
      </c>
      <c r="F7" s="34">
        <v>61023.22</v>
      </c>
      <c r="G7" s="48">
        <v>63021.65</v>
      </c>
      <c r="H7" s="27">
        <f aca="true" t="shared" si="0" ref="H7:H46">(E7-C7)/C7*100</f>
        <v>11.121948542149537</v>
      </c>
      <c r="I7" s="27">
        <f aca="true" t="shared" si="1" ref="I7:I46">(G7-E7)/E7*100</f>
        <v>8.08327510846633</v>
      </c>
      <c r="J7" s="27">
        <f aca="true" t="shared" si="2" ref="J7:J46">(E7-D7)/D7*100</f>
        <v>3.736427256928878</v>
      </c>
      <c r="K7" s="27">
        <f aca="true" t="shared" si="3" ref="K7:K46">(G7-F7)/F7*100</f>
        <v>3.2748681567442692</v>
      </c>
      <c r="L7" s="51"/>
      <c r="M7" s="51"/>
      <c r="N7" s="59"/>
      <c r="O7" s="59"/>
      <c r="P7" s="51"/>
      <c r="Q7" s="51"/>
      <c r="R7" s="51"/>
      <c r="S7" s="51"/>
    </row>
    <row r="8" spans="1:19" ht="15">
      <c r="A8" s="26" t="s">
        <v>8</v>
      </c>
      <c r="B8" s="26" t="s">
        <v>9</v>
      </c>
      <c r="C8" s="29">
        <v>865.57</v>
      </c>
      <c r="D8" s="34">
        <v>912.23</v>
      </c>
      <c r="E8" s="29">
        <v>983.54</v>
      </c>
      <c r="F8" s="34">
        <v>993.7</v>
      </c>
      <c r="G8" s="48">
        <v>924.33</v>
      </c>
      <c r="H8" s="27">
        <f t="shared" si="0"/>
        <v>13.629169217971961</v>
      </c>
      <c r="I8" s="27">
        <f t="shared" si="1"/>
        <v>-6.020090692803539</v>
      </c>
      <c r="J8" s="27">
        <f t="shared" si="2"/>
        <v>7.817107527706822</v>
      </c>
      <c r="K8" s="27">
        <f t="shared" si="3"/>
        <v>-6.98098017510315</v>
      </c>
      <c r="L8" s="51"/>
      <c r="M8" s="51"/>
      <c r="N8" s="59"/>
      <c r="O8" s="59"/>
      <c r="P8" s="51"/>
      <c r="Q8" s="51"/>
      <c r="R8" s="51"/>
      <c r="S8" s="51"/>
    </row>
    <row r="9" spans="1:19" ht="15">
      <c r="A9" s="26" t="s">
        <v>10</v>
      </c>
      <c r="B9" s="26" t="s">
        <v>11</v>
      </c>
      <c r="C9" s="29">
        <v>51606.88</v>
      </c>
      <c r="D9" s="34">
        <v>55296.0185</v>
      </c>
      <c r="E9" s="29">
        <v>57324.88</v>
      </c>
      <c r="F9" s="34">
        <v>60029.518899999995</v>
      </c>
      <c r="G9" s="48">
        <v>62097.33</v>
      </c>
      <c r="H9" s="27">
        <f t="shared" si="0"/>
        <v>11.079918026433685</v>
      </c>
      <c r="I9" s="27">
        <f t="shared" si="1"/>
        <v>8.325268190705335</v>
      </c>
      <c r="J9" s="27">
        <f t="shared" si="2"/>
        <v>3.6690914735569957</v>
      </c>
      <c r="K9" s="27">
        <f t="shared" si="3"/>
        <v>3.444657125179803</v>
      </c>
      <c r="L9" s="51"/>
      <c r="M9" s="51"/>
      <c r="N9" s="59"/>
      <c r="O9" s="59"/>
      <c r="P9" s="51"/>
      <c r="Q9" s="51"/>
      <c r="R9" s="51"/>
      <c r="S9" s="51"/>
    </row>
    <row r="10" spans="1:19" ht="15">
      <c r="A10" s="26" t="s">
        <v>12</v>
      </c>
      <c r="B10" s="26" t="s">
        <v>13</v>
      </c>
      <c r="C10" s="29">
        <v>6159.39</v>
      </c>
      <c r="D10" s="34">
        <v>6659.7926</v>
      </c>
      <c r="E10" s="29">
        <v>7409.12</v>
      </c>
      <c r="F10" s="34">
        <v>7658.8008</v>
      </c>
      <c r="G10" s="48">
        <v>8231.79</v>
      </c>
      <c r="H10" s="27">
        <f t="shared" si="0"/>
        <v>20.289833895889036</v>
      </c>
      <c r="I10" s="27">
        <f t="shared" si="1"/>
        <v>11.103477875915102</v>
      </c>
      <c r="J10" s="27">
        <f t="shared" si="2"/>
        <v>11.251512547102445</v>
      </c>
      <c r="K10" s="27">
        <f t="shared" si="3"/>
        <v>7.48144800945862</v>
      </c>
      <c r="L10" s="51"/>
      <c r="M10" s="51"/>
      <c r="N10" s="59"/>
      <c r="O10" s="59"/>
      <c r="P10" s="51"/>
      <c r="Q10" s="51"/>
      <c r="R10" s="51"/>
      <c r="S10" s="51"/>
    </row>
    <row r="11" spans="1:19" ht="15">
      <c r="A11" s="26" t="s">
        <v>14</v>
      </c>
      <c r="B11" s="26" t="s">
        <v>15</v>
      </c>
      <c r="C11" s="29">
        <v>23513.14</v>
      </c>
      <c r="D11" s="34">
        <v>25164.8311</v>
      </c>
      <c r="E11" s="29">
        <v>25348.2</v>
      </c>
      <c r="F11" s="34">
        <v>26576.2681</v>
      </c>
      <c r="G11" s="48">
        <v>26506.2</v>
      </c>
      <c r="H11" s="27">
        <f t="shared" si="0"/>
        <v>7.8044021342959775</v>
      </c>
      <c r="I11" s="27">
        <f t="shared" si="1"/>
        <v>4.56837171870192</v>
      </c>
      <c r="J11" s="27">
        <f t="shared" si="2"/>
        <v>0.7286712923735907</v>
      </c>
      <c r="K11" s="27">
        <f t="shared" si="3"/>
        <v>-0.26364913138425333</v>
      </c>
      <c r="L11" s="51"/>
      <c r="M11" s="51"/>
      <c r="N11" s="59"/>
      <c r="O11" s="59"/>
      <c r="P11" s="51"/>
      <c r="Q11" s="51"/>
      <c r="R11" s="51"/>
      <c r="S11" s="51"/>
    </row>
    <row r="12" spans="1:19" ht="15">
      <c r="A12" s="14" t="s">
        <v>16</v>
      </c>
      <c r="B12" s="14" t="s">
        <v>17</v>
      </c>
      <c r="C12" s="30">
        <v>3028.44</v>
      </c>
      <c r="D12" s="32">
        <v>3481.9368</v>
      </c>
      <c r="E12" s="30">
        <v>3527.74</v>
      </c>
      <c r="F12" s="31">
        <v>3800.281</v>
      </c>
      <c r="G12" s="25">
        <v>3701.88</v>
      </c>
      <c r="H12" s="17">
        <f t="shared" si="0"/>
        <v>16.487036229874118</v>
      </c>
      <c r="I12" s="17">
        <f t="shared" si="1"/>
        <v>4.936304829721021</v>
      </c>
      <c r="J12" s="17">
        <f t="shared" si="2"/>
        <v>1.3154517910836243</v>
      </c>
      <c r="K12" s="17">
        <f t="shared" si="3"/>
        <v>-2.589308527448361</v>
      </c>
      <c r="L12" s="51"/>
      <c r="M12" s="51"/>
      <c r="N12" s="59"/>
      <c r="O12" s="59"/>
      <c r="P12" s="51"/>
      <c r="Q12" s="51"/>
      <c r="R12" s="51"/>
      <c r="S12" s="51"/>
    </row>
    <row r="13" spans="1:19" ht="15">
      <c r="A13" s="14" t="s">
        <v>18</v>
      </c>
      <c r="B13" s="14" t="s">
        <v>19</v>
      </c>
      <c r="C13" s="30">
        <v>1256.03</v>
      </c>
      <c r="D13" s="32">
        <v>1253.9258</v>
      </c>
      <c r="E13" s="30">
        <v>1239.95</v>
      </c>
      <c r="F13" s="31">
        <v>1265.3594</v>
      </c>
      <c r="G13" s="25">
        <v>1127.31</v>
      </c>
      <c r="H13" s="17">
        <f t="shared" si="0"/>
        <v>-1.2802241984665914</v>
      </c>
      <c r="I13" s="17">
        <f t="shared" si="1"/>
        <v>-9.084237267631767</v>
      </c>
      <c r="J13" s="17">
        <f t="shared" si="2"/>
        <v>-1.1145635571099928</v>
      </c>
      <c r="K13" s="17">
        <f t="shared" si="3"/>
        <v>-10.909896429425514</v>
      </c>
      <c r="L13" s="51"/>
      <c r="M13" s="51"/>
      <c r="N13" s="59"/>
      <c r="O13" s="59"/>
      <c r="P13" s="51"/>
      <c r="Q13" s="51"/>
      <c r="R13" s="51"/>
      <c r="S13" s="51"/>
    </row>
    <row r="14" spans="1:19" ht="15">
      <c r="A14" s="14" t="s">
        <v>20</v>
      </c>
      <c r="B14" s="14" t="s">
        <v>21</v>
      </c>
      <c r="C14" s="30">
        <v>19228.68</v>
      </c>
      <c r="D14" s="32">
        <v>20428.968500000003</v>
      </c>
      <c r="E14" s="30">
        <v>20580.5</v>
      </c>
      <c r="F14" s="31">
        <v>21510.6277</v>
      </c>
      <c r="G14" s="25">
        <v>21677.02</v>
      </c>
      <c r="H14" s="17">
        <f t="shared" si="0"/>
        <v>7.030227763944273</v>
      </c>
      <c r="I14" s="17">
        <f t="shared" si="1"/>
        <v>5.327956074925296</v>
      </c>
      <c r="J14" s="17">
        <f t="shared" si="2"/>
        <v>0.7417481700067103</v>
      </c>
      <c r="K14" s="17">
        <f t="shared" si="3"/>
        <v>0.7735353069217943</v>
      </c>
      <c r="L14" s="51"/>
      <c r="M14" s="51"/>
      <c r="N14" s="59"/>
      <c r="O14" s="59"/>
      <c r="P14" s="51"/>
      <c r="Q14" s="51"/>
      <c r="R14" s="51"/>
      <c r="S14" s="51"/>
    </row>
    <row r="15" spans="1:19" ht="15">
      <c r="A15" s="26" t="s">
        <v>22</v>
      </c>
      <c r="B15" s="26" t="s">
        <v>23</v>
      </c>
      <c r="C15" s="29">
        <v>12516.6</v>
      </c>
      <c r="D15" s="34">
        <v>13374.5076</v>
      </c>
      <c r="E15" s="29">
        <v>13573.55</v>
      </c>
      <c r="F15" s="34">
        <v>14130.9707</v>
      </c>
      <c r="G15" s="48">
        <v>14502.83</v>
      </c>
      <c r="H15" s="27">
        <f t="shared" si="0"/>
        <v>8.444385855583777</v>
      </c>
      <c r="I15" s="27">
        <f t="shared" si="1"/>
        <v>6.846256137856351</v>
      </c>
      <c r="J15" s="27">
        <f t="shared" si="2"/>
        <v>1.4882222654686625</v>
      </c>
      <c r="K15" s="27">
        <f t="shared" si="3"/>
        <v>2.6315198573018064</v>
      </c>
      <c r="L15" s="51"/>
      <c r="M15" s="51"/>
      <c r="N15" s="59"/>
      <c r="O15" s="59"/>
      <c r="P15" s="51"/>
      <c r="Q15" s="51"/>
      <c r="R15" s="51"/>
      <c r="S15" s="51"/>
    </row>
    <row r="16" spans="1:19" ht="15">
      <c r="A16" s="14" t="s">
        <v>24</v>
      </c>
      <c r="B16" s="14" t="s">
        <v>25</v>
      </c>
      <c r="C16" s="30">
        <v>876.31</v>
      </c>
      <c r="D16" s="32">
        <v>923.4256</v>
      </c>
      <c r="E16" s="30">
        <v>910.76</v>
      </c>
      <c r="F16" s="31">
        <v>915.665</v>
      </c>
      <c r="G16" s="25">
        <v>961.74</v>
      </c>
      <c r="H16" s="17">
        <f t="shared" si="0"/>
        <v>3.93125720350105</v>
      </c>
      <c r="I16" s="17">
        <f t="shared" si="1"/>
        <v>5.597522947867716</v>
      </c>
      <c r="J16" s="17">
        <f t="shared" si="2"/>
        <v>-1.3715885719434289</v>
      </c>
      <c r="K16" s="17">
        <f t="shared" si="3"/>
        <v>5.031862089301224</v>
      </c>
      <c r="L16" s="51"/>
      <c r="M16" s="51"/>
      <c r="N16" s="59"/>
      <c r="O16" s="59"/>
      <c r="P16" s="51"/>
      <c r="Q16" s="51"/>
      <c r="R16" s="51"/>
      <c r="S16" s="51"/>
    </row>
    <row r="17" spans="1:19" ht="15">
      <c r="A17" s="14" t="s">
        <v>26</v>
      </c>
      <c r="B17" s="14" t="s">
        <v>27</v>
      </c>
      <c r="C17" s="30">
        <v>191.59</v>
      </c>
      <c r="D17" s="32">
        <v>185.8896</v>
      </c>
      <c r="E17" s="30">
        <v>172.51</v>
      </c>
      <c r="F17" s="31">
        <v>172.14190000000002</v>
      </c>
      <c r="G17" s="25">
        <v>191.92</v>
      </c>
      <c r="H17" s="17">
        <f t="shared" si="0"/>
        <v>-9.958766115141716</v>
      </c>
      <c r="I17" s="17">
        <f t="shared" si="1"/>
        <v>11.251521650918786</v>
      </c>
      <c r="J17" s="17">
        <f t="shared" si="2"/>
        <v>-7.197605460445346</v>
      </c>
      <c r="K17" s="17">
        <f t="shared" si="3"/>
        <v>11.489416580158558</v>
      </c>
      <c r="L17" s="51"/>
      <c r="M17" s="51"/>
      <c r="N17" s="59"/>
      <c r="O17" s="59"/>
      <c r="P17" s="51"/>
      <c r="Q17" s="51"/>
      <c r="R17" s="51"/>
      <c r="S17" s="51"/>
    </row>
    <row r="18" spans="1:19" ht="15">
      <c r="A18" s="14" t="s">
        <v>28</v>
      </c>
      <c r="B18" s="14" t="s">
        <v>29</v>
      </c>
      <c r="C18" s="30">
        <v>390.85</v>
      </c>
      <c r="D18" s="32">
        <v>398.7439</v>
      </c>
      <c r="E18" s="30">
        <v>370.26</v>
      </c>
      <c r="F18" s="31">
        <v>370.3675</v>
      </c>
      <c r="G18" s="25">
        <v>374.73</v>
      </c>
      <c r="H18" s="17">
        <f t="shared" si="0"/>
        <v>-5.268005628757844</v>
      </c>
      <c r="I18" s="17">
        <f t="shared" si="1"/>
        <v>1.2072597634095035</v>
      </c>
      <c r="J18" s="17">
        <f t="shared" si="2"/>
        <v>-7.143407084095833</v>
      </c>
      <c r="K18" s="17">
        <f t="shared" si="3"/>
        <v>1.1778841286019999</v>
      </c>
      <c r="L18" s="51"/>
      <c r="M18" s="51"/>
      <c r="N18" s="59"/>
      <c r="O18" s="59"/>
      <c r="P18" s="51"/>
      <c r="Q18" s="51"/>
      <c r="R18" s="51"/>
      <c r="S18" s="51"/>
    </row>
    <row r="19" spans="1:19" ht="15">
      <c r="A19" s="14" t="s">
        <v>30</v>
      </c>
      <c r="B19" s="14" t="s">
        <v>31</v>
      </c>
      <c r="C19" s="30">
        <v>96.34</v>
      </c>
      <c r="D19" s="32">
        <v>102.42390000000002</v>
      </c>
      <c r="E19" s="30">
        <v>99.36</v>
      </c>
      <c r="F19" s="31">
        <v>101.1732</v>
      </c>
      <c r="G19" s="25">
        <v>102.74</v>
      </c>
      <c r="H19" s="17">
        <f t="shared" si="0"/>
        <v>3.1347311604733195</v>
      </c>
      <c r="I19" s="17">
        <f t="shared" si="1"/>
        <v>3.401771336553941</v>
      </c>
      <c r="J19" s="17">
        <f t="shared" si="2"/>
        <v>-2.9913916576111803</v>
      </c>
      <c r="K19" s="17">
        <f t="shared" si="3"/>
        <v>1.5486314557610126</v>
      </c>
      <c r="L19" s="51"/>
      <c r="M19" s="51"/>
      <c r="N19" s="59"/>
      <c r="O19" s="59"/>
      <c r="P19" s="51"/>
      <c r="Q19" s="51"/>
      <c r="R19" s="51"/>
      <c r="S19" s="51"/>
    </row>
    <row r="20" spans="1:19" ht="15">
      <c r="A20" s="14" t="s">
        <v>32</v>
      </c>
      <c r="B20" s="14" t="s">
        <v>33</v>
      </c>
      <c r="C20" s="30">
        <v>768.52</v>
      </c>
      <c r="D20" s="32">
        <v>796.4909000000001</v>
      </c>
      <c r="E20" s="30">
        <v>821.34</v>
      </c>
      <c r="F20" s="31">
        <v>844.1679</v>
      </c>
      <c r="G20" s="25">
        <v>929.86</v>
      </c>
      <c r="H20" s="17">
        <f t="shared" si="0"/>
        <v>6.872950606360284</v>
      </c>
      <c r="I20" s="17">
        <f t="shared" si="1"/>
        <v>13.212555092896972</v>
      </c>
      <c r="J20" s="17">
        <f t="shared" si="2"/>
        <v>3.1198222101470217</v>
      </c>
      <c r="K20" s="17">
        <f t="shared" si="3"/>
        <v>10.151073027060136</v>
      </c>
      <c r="L20" s="51"/>
      <c r="M20" s="51"/>
      <c r="N20" s="59"/>
      <c r="O20" s="59"/>
      <c r="P20" s="51"/>
      <c r="Q20" s="51"/>
      <c r="R20" s="51"/>
      <c r="S20" s="51"/>
    </row>
    <row r="21" spans="1:19" ht="15">
      <c r="A21" s="14" t="s">
        <v>34</v>
      </c>
      <c r="B21" s="14" t="s">
        <v>35</v>
      </c>
      <c r="C21" s="30">
        <v>3000.39</v>
      </c>
      <c r="D21" s="32">
        <v>3257.7708000000002</v>
      </c>
      <c r="E21" s="30">
        <v>3284.87</v>
      </c>
      <c r="F21" s="31">
        <v>3656.8194</v>
      </c>
      <c r="G21" s="25">
        <v>3586.4</v>
      </c>
      <c r="H21" s="17">
        <f t="shared" si="0"/>
        <v>9.481434080236237</v>
      </c>
      <c r="I21" s="17">
        <f t="shared" si="1"/>
        <v>9.179358696082348</v>
      </c>
      <c r="J21" s="17">
        <f t="shared" si="2"/>
        <v>0.8318326138843056</v>
      </c>
      <c r="K21" s="17">
        <f t="shared" si="3"/>
        <v>-1.9257007879579662</v>
      </c>
      <c r="L21" s="51"/>
      <c r="M21" s="51"/>
      <c r="N21" s="59"/>
      <c r="O21" s="59"/>
      <c r="P21" s="51"/>
      <c r="Q21" s="51"/>
      <c r="R21" s="51"/>
      <c r="S21" s="51"/>
    </row>
    <row r="22" spans="1:19" ht="15">
      <c r="A22" s="14" t="s">
        <v>36</v>
      </c>
      <c r="B22" s="14" t="s">
        <v>37</v>
      </c>
      <c r="C22" s="30">
        <v>1514.49</v>
      </c>
      <c r="D22" s="32">
        <v>1675.7031</v>
      </c>
      <c r="E22" s="30">
        <v>1548.36</v>
      </c>
      <c r="F22" s="31">
        <v>1800.771</v>
      </c>
      <c r="G22" s="25">
        <v>1622.81</v>
      </c>
      <c r="H22" s="17">
        <f t="shared" si="0"/>
        <v>2.2363964106728926</v>
      </c>
      <c r="I22" s="17">
        <f t="shared" si="1"/>
        <v>4.808313312149632</v>
      </c>
      <c r="J22" s="17">
        <f t="shared" si="2"/>
        <v>-7.599383208159015</v>
      </c>
      <c r="K22" s="17">
        <f t="shared" si="3"/>
        <v>-9.882489222671845</v>
      </c>
      <c r="L22" s="51"/>
      <c r="M22" s="51"/>
      <c r="N22" s="59"/>
      <c r="O22" s="59"/>
      <c r="P22" s="51"/>
      <c r="Q22" s="51"/>
      <c r="R22" s="51"/>
      <c r="S22" s="51"/>
    </row>
    <row r="23" spans="1:19" ht="15">
      <c r="A23" s="14" t="s">
        <v>38</v>
      </c>
      <c r="B23" s="14" t="s">
        <v>39</v>
      </c>
      <c r="C23" s="30">
        <v>1485.91</v>
      </c>
      <c r="D23" s="32">
        <v>1582.0677000000003</v>
      </c>
      <c r="E23" s="30">
        <v>1736.51</v>
      </c>
      <c r="F23" s="31">
        <v>1856.0484</v>
      </c>
      <c r="G23" s="25">
        <v>1963.59</v>
      </c>
      <c r="H23" s="17">
        <f t="shared" si="0"/>
        <v>16.86508604155029</v>
      </c>
      <c r="I23" s="17">
        <f t="shared" si="1"/>
        <v>13.076803473633895</v>
      </c>
      <c r="J23" s="17">
        <f t="shared" si="2"/>
        <v>9.762053798329848</v>
      </c>
      <c r="K23" s="17">
        <f t="shared" si="3"/>
        <v>5.794116144816052</v>
      </c>
      <c r="L23" s="51"/>
      <c r="M23" s="51"/>
      <c r="N23" s="59"/>
      <c r="O23" s="59"/>
      <c r="P23" s="51"/>
      <c r="Q23" s="51"/>
      <c r="R23" s="51"/>
      <c r="S23" s="51"/>
    </row>
    <row r="24" spans="1:19" ht="15">
      <c r="A24" s="14" t="s">
        <v>40</v>
      </c>
      <c r="B24" s="14" t="s">
        <v>41</v>
      </c>
      <c r="C24" s="30">
        <v>1426.21</v>
      </c>
      <c r="D24" s="32">
        <v>1532.4069</v>
      </c>
      <c r="E24" s="30">
        <v>1639.07</v>
      </c>
      <c r="F24" s="31">
        <v>1664.6084</v>
      </c>
      <c r="G24" s="25">
        <v>1707.68</v>
      </c>
      <c r="H24" s="17">
        <f t="shared" si="0"/>
        <v>14.92487081145132</v>
      </c>
      <c r="I24" s="17">
        <f t="shared" si="1"/>
        <v>4.1859103027936655</v>
      </c>
      <c r="J24" s="17">
        <f t="shared" si="2"/>
        <v>6.960494631027829</v>
      </c>
      <c r="K24" s="17">
        <f t="shared" si="3"/>
        <v>2.5874914484391636</v>
      </c>
      <c r="L24" s="51"/>
      <c r="M24" s="51"/>
      <c r="N24" s="59"/>
      <c r="O24" s="59"/>
      <c r="P24" s="51"/>
      <c r="Q24" s="51"/>
      <c r="R24" s="51"/>
      <c r="S24" s="51"/>
    </row>
    <row r="25" spans="1:19" ht="15">
      <c r="A25" s="14" t="s">
        <v>42</v>
      </c>
      <c r="B25" s="14" t="s">
        <v>43</v>
      </c>
      <c r="C25" s="30">
        <v>2895.85</v>
      </c>
      <c r="D25" s="32">
        <v>2937.7238</v>
      </c>
      <c r="E25" s="30">
        <v>3097.86</v>
      </c>
      <c r="F25" s="31">
        <v>3117.4395</v>
      </c>
      <c r="G25" s="25">
        <v>3183.11</v>
      </c>
      <c r="H25" s="17">
        <f t="shared" si="0"/>
        <v>6.975844743339614</v>
      </c>
      <c r="I25" s="17">
        <f t="shared" si="1"/>
        <v>2.7518996985015463</v>
      </c>
      <c r="J25" s="17">
        <f t="shared" si="2"/>
        <v>5.451029807499259</v>
      </c>
      <c r="K25" s="17">
        <f t="shared" si="3"/>
        <v>2.1065525088778845</v>
      </c>
      <c r="L25" s="51"/>
      <c r="M25" s="51"/>
      <c r="N25" s="59"/>
      <c r="O25" s="59"/>
      <c r="P25" s="51"/>
      <c r="Q25" s="51"/>
      <c r="R25" s="51"/>
      <c r="S25" s="51"/>
    </row>
    <row r="26" spans="1:19" ht="15">
      <c r="A26" s="18">
        <v>3.9</v>
      </c>
      <c r="B26" s="14" t="s">
        <v>44</v>
      </c>
      <c r="C26" s="30">
        <v>2870.53</v>
      </c>
      <c r="D26" s="33">
        <v>3239.6322000000005</v>
      </c>
      <c r="E26" s="30">
        <v>3177.5</v>
      </c>
      <c r="F26" s="31">
        <v>3288.5879</v>
      </c>
      <c r="G26" s="25">
        <v>3464.64</v>
      </c>
      <c r="H26" s="17">
        <f t="shared" si="0"/>
        <v>10.693843993966263</v>
      </c>
      <c r="I26" s="17">
        <f t="shared" si="1"/>
        <v>9.036664044059792</v>
      </c>
      <c r="J26" s="17">
        <f t="shared" si="2"/>
        <v>-1.9178782085201047</v>
      </c>
      <c r="K26" s="17">
        <f t="shared" si="3"/>
        <v>5.35342540182672</v>
      </c>
      <c r="L26" s="51"/>
      <c r="M26" s="51"/>
      <c r="N26" s="59"/>
      <c r="O26" s="59"/>
      <c r="P26" s="51"/>
      <c r="Q26" s="51"/>
      <c r="R26" s="51"/>
      <c r="S26" s="51"/>
    </row>
    <row r="27" spans="1:19" ht="15">
      <c r="A27" s="26" t="s">
        <v>45</v>
      </c>
      <c r="B27" s="26" t="s">
        <v>46</v>
      </c>
      <c r="C27" s="29">
        <v>9417.75</v>
      </c>
      <c r="D27" s="34">
        <v>10096.8872</v>
      </c>
      <c r="E27" s="29">
        <v>10994.01</v>
      </c>
      <c r="F27" s="34">
        <v>11663.4793</v>
      </c>
      <c r="G27" s="40">
        <v>12856.5</v>
      </c>
      <c r="H27" s="27">
        <f t="shared" si="0"/>
        <v>16.737118738552205</v>
      </c>
      <c r="I27" s="27">
        <f t="shared" si="1"/>
        <v>16.94095239134765</v>
      </c>
      <c r="J27" s="27">
        <f t="shared" si="2"/>
        <v>8.885142343672028</v>
      </c>
      <c r="K27" s="27">
        <f t="shared" si="3"/>
        <v>10.228686220585988</v>
      </c>
      <c r="L27" s="51"/>
      <c r="M27" s="51"/>
      <c r="N27" s="59"/>
      <c r="O27" s="59"/>
      <c r="P27" s="51"/>
      <c r="Q27" s="51"/>
      <c r="R27" s="51"/>
      <c r="S27" s="51"/>
    </row>
    <row r="28" spans="1:19" ht="15">
      <c r="A28" s="14" t="s">
        <v>47</v>
      </c>
      <c r="B28" s="14" t="s">
        <v>48</v>
      </c>
      <c r="C28" s="30">
        <v>95.39</v>
      </c>
      <c r="D28" s="32">
        <v>128.2794</v>
      </c>
      <c r="E28" s="30">
        <v>146.18</v>
      </c>
      <c r="F28" s="31">
        <v>153.0521</v>
      </c>
      <c r="G28" s="25">
        <v>162.86</v>
      </c>
      <c r="H28" s="17">
        <f t="shared" si="0"/>
        <v>53.24457490302967</v>
      </c>
      <c r="I28" s="17">
        <f t="shared" si="1"/>
        <v>11.410589683951297</v>
      </c>
      <c r="J28" s="17">
        <f t="shared" si="2"/>
        <v>13.954383946292232</v>
      </c>
      <c r="K28" s="17">
        <f t="shared" si="3"/>
        <v>6.4082100147596925</v>
      </c>
      <c r="L28" s="51"/>
      <c r="M28" s="51"/>
      <c r="N28" s="59"/>
      <c r="O28" s="59"/>
      <c r="P28" s="51"/>
      <c r="Q28" s="51"/>
      <c r="R28" s="51"/>
      <c r="S28" s="51"/>
    </row>
    <row r="29" spans="1:19" ht="15">
      <c r="A29" s="14" t="s">
        <v>49</v>
      </c>
      <c r="B29" s="14" t="s">
        <v>50</v>
      </c>
      <c r="C29" s="30">
        <v>5088.52</v>
      </c>
      <c r="D29" s="32">
        <v>5386.0992</v>
      </c>
      <c r="E29" s="30">
        <v>5917.32</v>
      </c>
      <c r="F29" s="31">
        <v>6285.3513</v>
      </c>
      <c r="G29" s="25">
        <v>6959.13</v>
      </c>
      <c r="H29" s="17">
        <f t="shared" si="0"/>
        <v>16.28764355844134</v>
      </c>
      <c r="I29" s="17">
        <f t="shared" si="1"/>
        <v>17.606112226480914</v>
      </c>
      <c r="J29" s="17">
        <f t="shared" si="2"/>
        <v>9.86281129021909</v>
      </c>
      <c r="K29" s="17">
        <f t="shared" si="3"/>
        <v>10.719825636476354</v>
      </c>
      <c r="L29" s="51"/>
      <c r="M29" s="51"/>
      <c r="N29" s="59"/>
      <c r="O29" s="59"/>
      <c r="P29" s="51"/>
      <c r="Q29" s="51"/>
      <c r="R29" s="51"/>
      <c r="S29" s="51"/>
    </row>
    <row r="30" spans="1:19" ht="15">
      <c r="A30" s="14" t="s">
        <v>51</v>
      </c>
      <c r="B30" s="14" t="s">
        <v>52</v>
      </c>
      <c r="C30" s="30">
        <v>560.71</v>
      </c>
      <c r="D30" s="32">
        <v>635.9616000000001</v>
      </c>
      <c r="E30" s="30">
        <v>549.76</v>
      </c>
      <c r="F30" s="31">
        <v>625.1607</v>
      </c>
      <c r="G30" s="25">
        <v>607.51</v>
      </c>
      <c r="H30" s="17">
        <f t="shared" si="0"/>
        <v>-1.9528811685184932</v>
      </c>
      <c r="I30" s="17">
        <f t="shared" si="1"/>
        <v>10.504583818393481</v>
      </c>
      <c r="J30" s="17">
        <f t="shared" si="2"/>
        <v>-13.554529078485256</v>
      </c>
      <c r="K30" s="17">
        <f t="shared" si="3"/>
        <v>-2.823386050978577</v>
      </c>
      <c r="L30" s="51"/>
      <c r="M30" s="51"/>
      <c r="N30" s="59"/>
      <c r="O30" s="59"/>
      <c r="P30" s="51"/>
      <c r="Q30" s="51"/>
      <c r="R30" s="51"/>
      <c r="S30" s="51"/>
    </row>
    <row r="31" spans="1:19" ht="15">
      <c r="A31" s="14" t="s">
        <v>53</v>
      </c>
      <c r="B31" s="14" t="s">
        <v>54</v>
      </c>
      <c r="C31" s="30">
        <v>31.71</v>
      </c>
      <c r="D31" s="32">
        <v>38.2095</v>
      </c>
      <c r="E31" s="30">
        <v>47.17</v>
      </c>
      <c r="F31" s="31">
        <v>54.3396</v>
      </c>
      <c r="G31" s="25">
        <v>58.31</v>
      </c>
      <c r="H31" s="17">
        <f t="shared" si="0"/>
        <v>48.75433617155472</v>
      </c>
      <c r="I31" s="17">
        <f t="shared" si="1"/>
        <v>23.616705533177868</v>
      </c>
      <c r="J31" s="17">
        <f t="shared" si="2"/>
        <v>23.450974234156437</v>
      </c>
      <c r="K31" s="17">
        <f t="shared" si="3"/>
        <v>7.306641933323037</v>
      </c>
      <c r="L31" s="51"/>
      <c r="M31" s="51"/>
      <c r="N31" s="59"/>
      <c r="O31" s="59"/>
      <c r="P31" s="51"/>
      <c r="Q31" s="51"/>
      <c r="R31" s="51"/>
      <c r="S31" s="51"/>
    </row>
    <row r="32" spans="1:19" ht="15">
      <c r="A32" s="14" t="s">
        <v>55</v>
      </c>
      <c r="B32" s="14" t="s">
        <v>56</v>
      </c>
      <c r="C32" s="30">
        <v>233.97</v>
      </c>
      <c r="D32" s="32">
        <v>248.56350000000003</v>
      </c>
      <c r="E32" s="30">
        <v>294.42</v>
      </c>
      <c r="F32" s="31">
        <v>304.62390000000005</v>
      </c>
      <c r="G32" s="25">
        <v>359.62</v>
      </c>
      <c r="H32" s="17">
        <f t="shared" si="0"/>
        <v>25.836645723810754</v>
      </c>
      <c r="I32" s="17">
        <f t="shared" si="1"/>
        <v>22.145234698729702</v>
      </c>
      <c r="J32" s="17">
        <f t="shared" si="2"/>
        <v>18.448605688284875</v>
      </c>
      <c r="K32" s="17">
        <f t="shared" si="3"/>
        <v>18.053770567575278</v>
      </c>
      <c r="L32" s="51"/>
      <c r="M32" s="51"/>
      <c r="N32" s="59"/>
      <c r="O32" s="59"/>
      <c r="P32" s="51"/>
      <c r="Q32" s="51"/>
      <c r="R32" s="51"/>
      <c r="S32" s="51"/>
    </row>
    <row r="33" spans="1:19" ht="15">
      <c r="A33" s="14" t="s">
        <v>57</v>
      </c>
      <c r="B33" s="14" t="s">
        <v>58</v>
      </c>
      <c r="C33" s="30">
        <v>585.71</v>
      </c>
      <c r="D33" s="32">
        <v>600.0495</v>
      </c>
      <c r="E33" s="30">
        <v>631.93</v>
      </c>
      <c r="F33" s="31">
        <v>633.2012</v>
      </c>
      <c r="G33" s="25">
        <v>674.41</v>
      </c>
      <c r="H33" s="17">
        <f t="shared" si="0"/>
        <v>7.8912772532481785</v>
      </c>
      <c r="I33" s="17">
        <f t="shared" si="1"/>
        <v>6.722263541847993</v>
      </c>
      <c r="J33" s="17">
        <f t="shared" si="2"/>
        <v>5.312978345953123</v>
      </c>
      <c r="K33" s="17">
        <f t="shared" si="3"/>
        <v>6.508010408066188</v>
      </c>
      <c r="L33" s="51"/>
      <c r="M33" s="51"/>
      <c r="N33" s="59"/>
      <c r="O33" s="59"/>
      <c r="P33" s="51"/>
      <c r="Q33" s="51"/>
      <c r="R33" s="51"/>
      <c r="S33" s="51"/>
    </row>
    <row r="34" spans="1:19" ht="15">
      <c r="A34" s="14" t="s">
        <v>59</v>
      </c>
      <c r="B34" s="14" t="s">
        <v>60</v>
      </c>
      <c r="C34" s="30">
        <v>947.64</v>
      </c>
      <c r="D34" s="32">
        <v>1063.0054</v>
      </c>
      <c r="E34" s="30">
        <v>1189.81</v>
      </c>
      <c r="F34" s="31">
        <v>1246.0992999999999</v>
      </c>
      <c r="G34" s="25">
        <v>1360.47</v>
      </c>
      <c r="H34" s="17">
        <f t="shared" si="0"/>
        <v>25.55506310413237</v>
      </c>
      <c r="I34" s="17">
        <f t="shared" si="1"/>
        <v>14.343466603911557</v>
      </c>
      <c r="J34" s="17">
        <f t="shared" si="2"/>
        <v>11.92887637259415</v>
      </c>
      <c r="K34" s="17">
        <f t="shared" si="3"/>
        <v>9.178297427821377</v>
      </c>
      <c r="L34" s="51"/>
      <c r="M34" s="51"/>
      <c r="N34" s="59"/>
      <c r="O34" s="59"/>
      <c r="P34" s="51"/>
      <c r="Q34" s="51"/>
      <c r="R34" s="51"/>
      <c r="S34" s="51"/>
    </row>
    <row r="35" spans="1:19" ht="15">
      <c r="A35" s="14" t="s">
        <v>61</v>
      </c>
      <c r="B35" s="14" t="s">
        <v>62</v>
      </c>
      <c r="C35" s="30">
        <v>1874.09</v>
      </c>
      <c r="D35" s="32">
        <v>1996.7191</v>
      </c>
      <c r="E35" s="30">
        <v>2217.43</v>
      </c>
      <c r="F35" s="31">
        <v>2361.6512</v>
      </c>
      <c r="G35" s="25">
        <v>2674.2</v>
      </c>
      <c r="H35" s="17">
        <f t="shared" si="0"/>
        <v>18.32035814715408</v>
      </c>
      <c r="I35" s="17">
        <f t="shared" si="1"/>
        <v>20.599071898549223</v>
      </c>
      <c r="J35" s="17">
        <f t="shared" si="2"/>
        <v>11.053678006085073</v>
      </c>
      <c r="K35" s="17">
        <f t="shared" si="3"/>
        <v>13.2343336729827</v>
      </c>
      <c r="L35" s="51"/>
      <c r="M35" s="51"/>
      <c r="N35" s="59"/>
      <c r="O35" s="59"/>
      <c r="P35" s="51"/>
      <c r="Q35" s="51"/>
      <c r="R35" s="51"/>
      <c r="S35" s="51"/>
    </row>
    <row r="36" spans="1:19" ht="15">
      <c r="A36" s="26" t="s">
        <v>63</v>
      </c>
      <c r="B36" s="26" t="s">
        <v>64</v>
      </c>
      <c r="C36" s="29">
        <v>16583.31</v>
      </c>
      <c r="D36" s="34">
        <v>18297.2474</v>
      </c>
      <c r="E36" s="29">
        <v>19245.82</v>
      </c>
      <c r="F36" s="34">
        <v>20103.2418</v>
      </c>
      <c r="G36" s="40">
        <v>21225.28</v>
      </c>
      <c r="H36" s="27">
        <f t="shared" si="0"/>
        <v>16.055359273872334</v>
      </c>
      <c r="I36" s="27">
        <f t="shared" si="1"/>
        <v>10.285142436123788</v>
      </c>
      <c r="J36" s="27">
        <f t="shared" si="2"/>
        <v>5.184236619110258</v>
      </c>
      <c r="K36" s="27">
        <f t="shared" si="3"/>
        <v>5.5813794171246505</v>
      </c>
      <c r="L36" s="51"/>
      <c r="M36" s="51"/>
      <c r="N36" s="59"/>
      <c r="O36" s="59"/>
      <c r="P36" s="51"/>
      <c r="Q36" s="51"/>
      <c r="R36" s="51"/>
      <c r="S36" s="51"/>
    </row>
    <row r="37" spans="1:19" ht="15">
      <c r="A37" s="14" t="s">
        <v>65</v>
      </c>
      <c r="B37" s="14" t="s">
        <v>13</v>
      </c>
      <c r="C37" s="30">
        <v>6159.39</v>
      </c>
      <c r="D37" s="32">
        <v>6659.7926</v>
      </c>
      <c r="E37" s="30">
        <v>7409.12</v>
      </c>
      <c r="F37" s="31">
        <v>7658.8008</v>
      </c>
      <c r="G37" s="25">
        <v>8231.79</v>
      </c>
      <c r="H37" s="17">
        <f t="shared" si="0"/>
        <v>20.289833895889036</v>
      </c>
      <c r="I37" s="17">
        <f t="shared" si="1"/>
        <v>11.103477875915102</v>
      </c>
      <c r="J37" s="17">
        <f t="shared" si="2"/>
        <v>11.251512547102445</v>
      </c>
      <c r="K37" s="17">
        <f t="shared" si="3"/>
        <v>7.48144800945862</v>
      </c>
      <c r="L37" s="51"/>
      <c r="M37" s="51"/>
      <c r="N37" s="59"/>
      <c r="O37" s="59"/>
      <c r="P37" s="51"/>
      <c r="Q37" s="51"/>
      <c r="R37" s="51"/>
      <c r="S37" s="51"/>
    </row>
    <row r="38" spans="1:19" ht="15">
      <c r="A38" s="14" t="s">
        <v>66</v>
      </c>
      <c r="B38" s="14" t="s">
        <v>67</v>
      </c>
      <c r="C38" s="30">
        <v>6234.04</v>
      </c>
      <c r="D38" s="49">
        <v>7078</v>
      </c>
      <c r="E38" s="30">
        <v>7465.69</v>
      </c>
      <c r="F38" s="49">
        <v>8003.4292000000005</v>
      </c>
      <c r="G38" s="25">
        <v>8200.43</v>
      </c>
      <c r="H38" s="17">
        <f t="shared" si="0"/>
        <v>19.756851094956073</v>
      </c>
      <c r="I38" s="17">
        <f t="shared" si="1"/>
        <v>9.841555167707213</v>
      </c>
      <c r="J38" s="17">
        <f t="shared" si="2"/>
        <v>5.4773947442780395</v>
      </c>
      <c r="K38" s="17">
        <f t="shared" si="3"/>
        <v>2.461454897358245</v>
      </c>
      <c r="L38" s="51"/>
      <c r="M38" s="51"/>
      <c r="N38" s="59"/>
      <c r="O38" s="59"/>
      <c r="P38" s="51"/>
      <c r="Q38" s="51"/>
      <c r="R38" s="51"/>
      <c r="S38" s="51"/>
    </row>
    <row r="39" spans="1:19" ht="15">
      <c r="A39" s="14" t="s">
        <v>68</v>
      </c>
      <c r="B39" s="14" t="s">
        <v>94</v>
      </c>
      <c r="C39" s="30">
        <v>3028.44</v>
      </c>
      <c r="D39" s="32">
        <v>3482</v>
      </c>
      <c r="E39" s="30">
        <v>3527.74</v>
      </c>
      <c r="F39" s="31">
        <v>3800.281</v>
      </c>
      <c r="G39" s="25">
        <v>3701.88</v>
      </c>
      <c r="H39" s="17">
        <f t="shared" si="0"/>
        <v>16.487036229874118</v>
      </c>
      <c r="I39" s="17">
        <f t="shared" si="1"/>
        <v>4.936304829721021</v>
      </c>
      <c r="J39" s="17">
        <f t="shared" si="2"/>
        <v>1.3136128661688622</v>
      </c>
      <c r="K39" s="17">
        <f t="shared" si="3"/>
        <v>-2.589308527448361</v>
      </c>
      <c r="L39" s="51"/>
      <c r="M39" s="51"/>
      <c r="N39" s="59"/>
      <c r="O39" s="59"/>
      <c r="P39" s="51"/>
      <c r="Q39" s="51"/>
      <c r="R39" s="51"/>
      <c r="S39" s="51"/>
    </row>
    <row r="40" spans="1:19" ht="15">
      <c r="A40" s="14" t="s">
        <v>70</v>
      </c>
      <c r="B40" s="14" t="s">
        <v>23</v>
      </c>
      <c r="C40" s="30">
        <v>3205.59</v>
      </c>
      <c r="D40" s="32">
        <v>3596</v>
      </c>
      <c r="E40" s="30">
        <v>3937.94</v>
      </c>
      <c r="F40" s="31">
        <v>4203.1482</v>
      </c>
      <c r="G40" s="25">
        <v>4498.55</v>
      </c>
      <c r="H40" s="17">
        <f t="shared" si="0"/>
        <v>22.846028344236156</v>
      </c>
      <c r="I40" s="17">
        <f t="shared" si="1"/>
        <v>14.236123455410702</v>
      </c>
      <c r="J40" s="17">
        <f t="shared" si="2"/>
        <v>9.508898776418244</v>
      </c>
      <c r="K40" s="17">
        <f t="shared" si="3"/>
        <v>7.028108121431469</v>
      </c>
      <c r="L40" s="51"/>
      <c r="M40" s="51"/>
      <c r="N40" s="59"/>
      <c r="O40" s="59"/>
      <c r="P40" s="51"/>
      <c r="Q40" s="51"/>
      <c r="R40" s="51"/>
      <c r="S40" s="51"/>
    </row>
    <row r="41" spans="1:19" ht="15">
      <c r="A41" s="14" t="s">
        <v>72</v>
      </c>
      <c r="B41" s="14" t="s">
        <v>73</v>
      </c>
      <c r="C41" s="30">
        <v>2909.77</v>
      </c>
      <c r="D41" s="32">
        <v>3020.0654</v>
      </c>
      <c r="E41" s="30">
        <v>3178.62</v>
      </c>
      <c r="F41" s="31">
        <v>3223.8514</v>
      </c>
      <c r="G41" s="25">
        <v>3343.4</v>
      </c>
      <c r="H41" s="17">
        <f t="shared" si="0"/>
        <v>9.239561889771354</v>
      </c>
      <c r="I41" s="17">
        <f t="shared" si="1"/>
        <v>5.184010671297614</v>
      </c>
      <c r="J41" s="17">
        <f t="shared" si="2"/>
        <v>5.250038624991364</v>
      </c>
      <c r="K41" s="17">
        <f t="shared" si="3"/>
        <v>3.708254046697068</v>
      </c>
      <c r="L41" s="51"/>
      <c r="M41" s="51"/>
      <c r="N41" s="59"/>
      <c r="O41" s="59"/>
      <c r="P41" s="51"/>
      <c r="Q41" s="51"/>
      <c r="R41" s="51"/>
      <c r="S41" s="51"/>
    </row>
    <row r="42" spans="1:19" ht="15">
      <c r="A42" s="14" t="s">
        <v>74</v>
      </c>
      <c r="B42" s="14" t="s">
        <v>75</v>
      </c>
      <c r="C42" s="30">
        <v>166.5</v>
      </c>
      <c r="D42" s="32">
        <v>172.12599999999998</v>
      </c>
      <c r="E42" s="30">
        <v>172.08</v>
      </c>
      <c r="F42" s="31">
        <v>177.0173</v>
      </c>
      <c r="G42" s="25">
        <v>189.55</v>
      </c>
      <c r="H42" s="17">
        <f t="shared" si="0"/>
        <v>3.351351351351359</v>
      </c>
      <c r="I42" s="17">
        <f t="shared" si="1"/>
        <v>10.152254765225475</v>
      </c>
      <c r="J42" s="17">
        <f t="shared" si="2"/>
        <v>-0.0267246087168492</v>
      </c>
      <c r="K42" s="17">
        <f t="shared" si="3"/>
        <v>7.079929475819598</v>
      </c>
      <c r="L42" s="51"/>
      <c r="M42" s="51"/>
      <c r="N42" s="59"/>
      <c r="O42" s="59"/>
      <c r="P42" s="51"/>
      <c r="Q42" s="51"/>
      <c r="R42" s="51"/>
      <c r="S42" s="51"/>
    </row>
    <row r="43" spans="1:19" ht="15">
      <c r="A43" s="14" t="s">
        <v>76</v>
      </c>
      <c r="B43" s="14" t="s">
        <v>77</v>
      </c>
      <c r="C43" s="30">
        <v>564.12</v>
      </c>
      <c r="D43" s="32">
        <v>578.8827</v>
      </c>
      <c r="E43" s="30">
        <v>593.58</v>
      </c>
      <c r="F43" s="31">
        <v>591.8478</v>
      </c>
      <c r="G43" s="25">
        <v>605.26</v>
      </c>
      <c r="H43" s="17">
        <f t="shared" si="0"/>
        <v>5.22229312912147</v>
      </c>
      <c r="I43" s="17">
        <f t="shared" si="1"/>
        <v>1.9677212844098437</v>
      </c>
      <c r="J43" s="17">
        <f t="shared" si="2"/>
        <v>2.538908141493957</v>
      </c>
      <c r="K43" s="17">
        <f t="shared" si="3"/>
        <v>2.266156941024362</v>
      </c>
      <c r="L43" s="51"/>
      <c r="M43" s="51"/>
      <c r="N43" s="59"/>
      <c r="O43" s="59"/>
      <c r="P43" s="51"/>
      <c r="Q43" s="51"/>
      <c r="R43" s="51"/>
      <c r="S43" s="51"/>
    </row>
    <row r="44" spans="1:19" ht="15">
      <c r="A44" s="14" t="s">
        <v>78</v>
      </c>
      <c r="B44" s="14" t="s">
        <v>79</v>
      </c>
      <c r="C44" s="30">
        <v>1.25</v>
      </c>
      <c r="D44" s="32">
        <v>3.2765999999999997</v>
      </c>
      <c r="E44" s="30">
        <v>3.53</v>
      </c>
      <c r="F44" s="31">
        <v>3.4822999999999995</v>
      </c>
      <c r="G44" s="25">
        <v>5.09</v>
      </c>
      <c r="H44" s="17">
        <f t="shared" si="0"/>
        <v>182.39999999999998</v>
      </c>
      <c r="I44" s="17">
        <f t="shared" si="1"/>
        <v>44.19263456090652</v>
      </c>
      <c r="J44" s="17">
        <f t="shared" si="2"/>
        <v>7.733626319965821</v>
      </c>
      <c r="K44" s="17">
        <f t="shared" si="3"/>
        <v>46.16776268558139</v>
      </c>
      <c r="L44" s="51"/>
      <c r="M44" s="51"/>
      <c r="N44" s="59"/>
      <c r="O44" s="59"/>
      <c r="P44" s="51"/>
      <c r="Q44" s="51"/>
      <c r="R44" s="51"/>
      <c r="S44" s="51"/>
    </row>
    <row r="45" spans="1:19" ht="15">
      <c r="A45" s="14" t="s">
        <v>80</v>
      </c>
      <c r="B45" s="14" t="s">
        <v>81</v>
      </c>
      <c r="C45" s="30">
        <v>3151.97</v>
      </c>
      <c r="D45" s="32">
        <v>3860.0047999999997</v>
      </c>
      <c r="E45" s="30">
        <v>3886.34</v>
      </c>
      <c r="F45" s="31">
        <v>4048.8413</v>
      </c>
      <c r="G45" s="25">
        <v>4470.24</v>
      </c>
      <c r="H45" s="17">
        <f t="shared" si="0"/>
        <v>23.298762361316903</v>
      </c>
      <c r="I45" s="17">
        <f t="shared" si="1"/>
        <v>15.02441886196266</v>
      </c>
      <c r="J45" s="17">
        <f t="shared" si="2"/>
        <v>0.6822582189535216</v>
      </c>
      <c r="K45" s="17">
        <f t="shared" si="3"/>
        <v>10.407883855561337</v>
      </c>
      <c r="L45" s="51"/>
      <c r="M45" s="51"/>
      <c r="N45" s="59"/>
      <c r="O45" s="59"/>
      <c r="P45" s="51"/>
      <c r="Q45" s="51"/>
      <c r="R45" s="51"/>
      <c r="S45" s="51"/>
    </row>
    <row r="46" spans="1:19" ht="15">
      <c r="A46" s="60" t="s">
        <v>82</v>
      </c>
      <c r="B46" s="60" t="s">
        <v>83</v>
      </c>
      <c r="C46" s="61">
        <v>451.97</v>
      </c>
      <c r="D46" s="62">
        <v>483.1343</v>
      </c>
      <c r="E46" s="61">
        <v>421.51</v>
      </c>
      <c r="F46" s="63">
        <v>426.25910000000005</v>
      </c>
      <c r="G46" s="51">
        <v>309.75</v>
      </c>
      <c r="H46" s="64">
        <f t="shared" si="0"/>
        <v>-6.7393853574352365</v>
      </c>
      <c r="I46" s="64">
        <f t="shared" si="1"/>
        <v>-26.51419895138905</v>
      </c>
      <c r="J46" s="64">
        <f t="shared" si="2"/>
        <v>-12.75510763777277</v>
      </c>
      <c r="K46" s="64">
        <f t="shared" si="3"/>
        <v>-27.332929666486894</v>
      </c>
      <c r="L46" s="51"/>
      <c r="M46" s="51"/>
      <c r="N46" s="59"/>
      <c r="O46" s="59"/>
      <c r="P46" s="51"/>
      <c r="Q46" s="51"/>
      <c r="R46" s="51"/>
      <c r="S46" s="51"/>
    </row>
    <row r="47" spans="1:11" ht="15">
      <c r="A47" s="65" t="s">
        <v>175</v>
      </c>
      <c r="B47" s="66"/>
      <c r="C47" s="66"/>
      <c r="D47" s="66"/>
      <c r="E47" s="66"/>
      <c r="F47" s="66"/>
      <c r="G47" s="66"/>
      <c r="H47" s="67"/>
      <c r="I47" s="67"/>
      <c r="J47" s="67"/>
      <c r="K47" s="68"/>
    </row>
    <row r="48" spans="1:11" ht="15">
      <c r="A48" s="85" t="s">
        <v>84</v>
      </c>
      <c r="B48" s="86"/>
      <c r="C48" s="86"/>
      <c r="D48" s="86"/>
      <c r="E48" s="86"/>
      <c r="F48" s="86"/>
      <c r="G48" s="23"/>
      <c r="H48" s="19"/>
      <c r="I48" s="19"/>
      <c r="J48" s="19"/>
      <c r="K48" s="69"/>
    </row>
    <row r="49" spans="1:11" ht="15" customHeight="1">
      <c r="A49" s="85" t="s">
        <v>92</v>
      </c>
      <c r="B49" s="86"/>
      <c r="C49" s="86"/>
      <c r="D49" s="86"/>
      <c r="E49" s="86"/>
      <c r="F49" s="86"/>
      <c r="G49" s="24"/>
      <c r="H49" s="20"/>
      <c r="I49" s="20"/>
      <c r="J49" s="20"/>
      <c r="K49" s="70"/>
    </row>
    <row r="50" spans="1:11" ht="15" customHeight="1">
      <c r="A50" s="87" t="s">
        <v>93</v>
      </c>
      <c r="B50" s="86"/>
      <c r="C50" s="86"/>
      <c r="D50" s="86"/>
      <c r="E50" s="86"/>
      <c r="F50" s="86"/>
      <c r="G50" s="86"/>
      <c r="H50" s="22"/>
      <c r="I50" s="22"/>
      <c r="J50" s="22"/>
      <c r="K50" s="71"/>
    </row>
    <row r="51" spans="1:11" ht="15">
      <c r="A51" s="72" t="s">
        <v>95</v>
      </c>
      <c r="B51" s="73"/>
      <c r="C51" s="73"/>
      <c r="D51" s="73"/>
      <c r="E51" s="73"/>
      <c r="F51" s="74"/>
      <c r="G51" s="74"/>
      <c r="H51" s="74"/>
      <c r="I51" s="74"/>
      <c r="J51" s="74"/>
      <c r="K51" s="75"/>
    </row>
  </sheetData>
  <sheetProtection/>
  <mergeCells count="17">
    <mergeCell ref="A49:F49"/>
    <mergeCell ref="A50:G50"/>
    <mergeCell ref="A48:F48"/>
    <mergeCell ref="C3:G3"/>
    <mergeCell ref="C4:C5"/>
    <mergeCell ref="D4:D5"/>
    <mergeCell ref="E4:E5"/>
    <mergeCell ref="F4:F5"/>
    <mergeCell ref="G4:G5"/>
    <mergeCell ref="A1:K1"/>
    <mergeCell ref="A2:K2"/>
    <mergeCell ref="H4:H5"/>
    <mergeCell ref="I4:I5"/>
    <mergeCell ref="J4:J5"/>
    <mergeCell ref="K4:K5"/>
    <mergeCell ref="A3:A5"/>
    <mergeCell ref="B3:B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2" customWidth="1"/>
    <col min="2" max="2" width="24.28125" style="52" customWidth="1"/>
    <col min="3" max="4" width="13.00390625" style="52" customWidth="1"/>
    <col min="5" max="5" width="12.57421875" style="52" customWidth="1"/>
    <col min="6" max="6" width="12.140625" style="52" customWidth="1"/>
    <col min="7" max="7" width="12.57421875" style="52" customWidth="1"/>
    <col min="8" max="11" width="13.140625" style="52" customWidth="1"/>
    <col min="12" max="16384" width="9.140625" style="52" customWidth="1"/>
  </cols>
  <sheetData>
    <row r="1" spans="1:11" ht="15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5" ht="15">
      <c r="A3" s="53"/>
      <c r="B3" s="53"/>
      <c r="C3" s="88" t="s">
        <v>1</v>
      </c>
      <c r="D3" s="89"/>
      <c r="E3" s="89"/>
      <c r="F3" s="89"/>
      <c r="G3" s="90"/>
      <c r="H3" s="99" t="s">
        <v>97</v>
      </c>
      <c r="I3" s="100"/>
      <c r="J3" s="101" t="s">
        <v>98</v>
      </c>
      <c r="K3" s="102"/>
      <c r="O3" s="56"/>
    </row>
    <row r="4" spans="1:18" ht="15" customHeight="1">
      <c r="A4" s="103" t="s">
        <v>2</v>
      </c>
      <c r="B4" s="105" t="s">
        <v>99</v>
      </c>
      <c r="C4" s="91" t="s">
        <v>176</v>
      </c>
      <c r="D4" s="93" t="s">
        <v>4</v>
      </c>
      <c r="E4" s="107" t="s">
        <v>177</v>
      </c>
      <c r="F4" s="93" t="s">
        <v>91</v>
      </c>
      <c r="G4" s="91" t="s">
        <v>178</v>
      </c>
      <c r="H4" s="82" t="s">
        <v>180</v>
      </c>
      <c r="I4" s="82" t="s">
        <v>181</v>
      </c>
      <c r="J4" s="82" t="s">
        <v>179</v>
      </c>
      <c r="K4" s="82" t="s">
        <v>182</v>
      </c>
      <c r="L4" s="110"/>
      <c r="M4" s="109"/>
      <c r="N4" s="109"/>
      <c r="O4" s="56"/>
      <c r="P4" s="109"/>
      <c r="Q4" s="109"/>
      <c r="R4" s="109"/>
    </row>
    <row r="5" spans="1:18" ht="16.5" customHeight="1">
      <c r="A5" s="104"/>
      <c r="B5" s="106"/>
      <c r="C5" s="92"/>
      <c r="D5" s="94"/>
      <c r="E5" s="108"/>
      <c r="F5" s="94"/>
      <c r="G5" s="92"/>
      <c r="H5" s="83"/>
      <c r="I5" s="83"/>
      <c r="J5" s="83"/>
      <c r="K5" s="83"/>
      <c r="L5" s="110"/>
      <c r="M5" s="109"/>
      <c r="N5" s="109"/>
      <c r="O5" s="56"/>
      <c r="P5" s="109"/>
      <c r="Q5" s="109"/>
      <c r="R5" s="109"/>
    </row>
    <row r="6" spans="1:11" ht="16.5" customHeight="1">
      <c r="A6" s="104"/>
      <c r="B6" s="36"/>
      <c r="C6" s="2"/>
      <c r="D6" s="55"/>
      <c r="E6" s="2"/>
      <c r="F6" s="55"/>
      <c r="G6" s="54"/>
      <c r="H6" s="53" t="s">
        <v>5</v>
      </c>
      <c r="I6" s="53" t="s">
        <v>5</v>
      </c>
      <c r="J6" s="53" t="s">
        <v>5</v>
      </c>
      <c r="K6" s="53" t="s">
        <v>5</v>
      </c>
    </row>
    <row r="7" spans="1:18" ht="26.25">
      <c r="A7" s="37" t="s">
        <v>16</v>
      </c>
      <c r="B7" s="38" t="s">
        <v>100</v>
      </c>
      <c r="C7" s="34">
        <v>338.28</v>
      </c>
      <c r="D7" s="39">
        <v>358.4457</v>
      </c>
      <c r="E7" s="29">
        <v>371.61</v>
      </c>
      <c r="F7" s="40">
        <v>359.50629999999995</v>
      </c>
      <c r="G7" s="39">
        <v>346.44</v>
      </c>
      <c r="H7" s="41">
        <f aca="true" t="shared" si="0" ref="H7:H46">(E7-C7)/C7*100</f>
        <v>9.852784675416828</v>
      </c>
      <c r="I7" s="41">
        <f aca="true" t="shared" si="1" ref="I7:I46">(G7-E7)/E7*100</f>
        <v>-6.773229999192706</v>
      </c>
      <c r="J7" s="41">
        <f>(E7-D7)/D7*100</f>
        <v>3.6726064784708052</v>
      </c>
      <c r="K7" s="41">
        <f aca="true" t="shared" si="2" ref="K7:K46">(G7-F7)/F7*100</f>
        <v>-3.6345121072982467</v>
      </c>
      <c r="L7" s="51"/>
      <c r="M7" s="51"/>
      <c r="N7" s="51"/>
      <c r="P7" s="51"/>
      <c r="Q7" s="51"/>
      <c r="R7" s="51"/>
    </row>
    <row r="8" spans="1:18" ht="15">
      <c r="A8" s="37" t="s">
        <v>18</v>
      </c>
      <c r="B8" s="38" t="s">
        <v>101</v>
      </c>
      <c r="C8" s="34">
        <v>1207.84</v>
      </c>
      <c r="D8" s="39">
        <v>1462.5430000000001</v>
      </c>
      <c r="E8" s="29">
        <v>1422.25</v>
      </c>
      <c r="F8" s="40">
        <v>1714.9491999999998</v>
      </c>
      <c r="G8" s="39">
        <v>1426.82</v>
      </c>
      <c r="H8" s="41">
        <f t="shared" si="0"/>
        <v>17.751523380580217</v>
      </c>
      <c r="I8" s="41">
        <f t="shared" si="1"/>
        <v>0.3213218491826287</v>
      </c>
      <c r="J8" s="41">
        <f aca="true" t="shared" si="3" ref="J8:J46">(E8-D8)/D8*100</f>
        <v>-2.7549959214874447</v>
      </c>
      <c r="K8" s="41">
        <f t="shared" si="2"/>
        <v>-16.801034106433</v>
      </c>
      <c r="L8" s="51"/>
      <c r="M8" s="51"/>
      <c r="N8" s="51"/>
      <c r="P8" s="51"/>
      <c r="Q8" s="51"/>
      <c r="R8" s="51"/>
    </row>
    <row r="9" spans="1:18" ht="15">
      <c r="A9" s="42" t="s">
        <v>102</v>
      </c>
      <c r="B9" s="43" t="s">
        <v>103</v>
      </c>
      <c r="C9" s="44">
        <v>311.8</v>
      </c>
      <c r="D9" s="30">
        <v>344.66270000000003</v>
      </c>
      <c r="E9" s="30">
        <v>333.89</v>
      </c>
      <c r="F9" s="30">
        <v>414.11300000000006</v>
      </c>
      <c r="G9" s="30">
        <v>357.91</v>
      </c>
      <c r="H9" s="45">
        <f t="shared" si="0"/>
        <v>7.084669660038479</v>
      </c>
      <c r="I9" s="45">
        <f t="shared" si="1"/>
        <v>7.193986043307687</v>
      </c>
      <c r="J9" s="45">
        <f t="shared" si="3"/>
        <v>-3.1255775574206437</v>
      </c>
      <c r="K9" s="45">
        <f t="shared" si="2"/>
        <v>-13.571899457394485</v>
      </c>
      <c r="L9" s="51"/>
      <c r="M9" s="51"/>
      <c r="N9" s="51"/>
      <c r="P9" s="51"/>
      <c r="Q9" s="51"/>
      <c r="R9" s="51"/>
    </row>
    <row r="10" spans="1:18" ht="15">
      <c r="A10" s="42" t="s">
        <v>104</v>
      </c>
      <c r="B10" s="43" t="s">
        <v>105</v>
      </c>
      <c r="C10" s="44">
        <v>176.47</v>
      </c>
      <c r="D10" s="30">
        <v>212.93419999999998</v>
      </c>
      <c r="E10" s="30">
        <v>181.47</v>
      </c>
      <c r="F10" s="30">
        <v>210.6387</v>
      </c>
      <c r="G10" s="30">
        <v>179.1</v>
      </c>
      <c r="H10" s="45">
        <f t="shared" si="0"/>
        <v>2.8333427778092597</v>
      </c>
      <c r="I10" s="45">
        <f t="shared" si="1"/>
        <v>-1.30600099189949</v>
      </c>
      <c r="J10" s="45">
        <f t="shared" si="3"/>
        <v>-14.776489638583175</v>
      </c>
      <c r="K10" s="45">
        <f t="shared" si="2"/>
        <v>-14.972889597210774</v>
      </c>
      <c r="L10" s="51"/>
      <c r="M10" s="51"/>
      <c r="N10" s="51"/>
      <c r="P10" s="51"/>
      <c r="Q10" s="51"/>
      <c r="R10" s="51"/>
    </row>
    <row r="11" spans="1:18" ht="15">
      <c r="A11" s="42" t="s">
        <v>106</v>
      </c>
      <c r="B11" s="43" t="s">
        <v>107</v>
      </c>
      <c r="C11" s="44">
        <v>33.73</v>
      </c>
      <c r="D11" s="30">
        <v>32.413799999999995</v>
      </c>
      <c r="E11" s="30">
        <v>32.77</v>
      </c>
      <c r="F11" s="30">
        <v>31.956300000000002</v>
      </c>
      <c r="G11" s="30">
        <v>30.66</v>
      </c>
      <c r="H11" s="45">
        <f t="shared" si="0"/>
        <v>-2.8461310406166436</v>
      </c>
      <c r="I11" s="45">
        <f t="shared" si="1"/>
        <v>-6.438815990234979</v>
      </c>
      <c r="J11" s="45">
        <f t="shared" si="3"/>
        <v>1.0989146598054171</v>
      </c>
      <c r="K11" s="45">
        <f t="shared" si="2"/>
        <v>-4.056477126575987</v>
      </c>
      <c r="L11" s="51"/>
      <c r="M11" s="51"/>
      <c r="N11" s="51"/>
      <c r="P11" s="51"/>
      <c r="Q11" s="51"/>
      <c r="R11" s="51"/>
    </row>
    <row r="12" spans="1:18" ht="15">
      <c r="A12" s="42" t="s">
        <v>108</v>
      </c>
      <c r="B12" s="43" t="s">
        <v>109</v>
      </c>
      <c r="C12" s="44">
        <v>685.84</v>
      </c>
      <c r="D12" s="30">
        <v>872.5323</v>
      </c>
      <c r="E12" s="30">
        <v>874.13</v>
      </c>
      <c r="F12" s="30">
        <v>1058.2412000000002</v>
      </c>
      <c r="G12" s="30">
        <v>859.15</v>
      </c>
      <c r="H12" s="45">
        <f t="shared" si="0"/>
        <v>27.453925113729145</v>
      </c>
      <c r="I12" s="45">
        <f t="shared" si="1"/>
        <v>-1.7137039113175407</v>
      </c>
      <c r="J12" s="45">
        <f t="shared" si="3"/>
        <v>0.1831106997414344</v>
      </c>
      <c r="K12" s="45">
        <f t="shared" si="2"/>
        <v>-18.8134047323049</v>
      </c>
      <c r="L12" s="51"/>
      <c r="M12" s="51"/>
      <c r="N12" s="51"/>
      <c r="P12" s="51"/>
      <c r="Q12" s="51"/>
      <c r="R12" s="51"/>
    </row>
    <row r="13" spans="1:18" ht="15">
      <c r="A13" s="37" t="s">
        <v>20</v>
      </c>
      <c r="B13" s="38" t="s">
        <v>110</v>
      </c>
      <c r="C13" s="34">
        <v>158.74</v>
      </c>
      <c r="D13" s="39">
        <v>182.85350000000003</v>
      </c>
      <c r="E13" s="29">
        <v>188.3</v>
      </c>
      <c r="F13" s="40">
        <v>186.47889999999998</v>
      </c>
      <c r="G13" s="39">
        <v>176.1</v>
      </c>
      <c r="H13" s="41">
        <f t="shared" si="0"/>
        <v>18.621645457981607</v>
      </c>
      <c r="I13" s="41">
        <f t="shared" si="1"/>
        <v>-6.479022835900168</v>
      </c>
      <c r="J13" s="41">
        <f t="shared" si="3"/>
        <v>2.9786140270763126</v>
      </c>
      <c r="K13" s="41">
        <f t="shared" si="2"/>
        <v>-5.565723521535138</v>
      </c>
      <c r="L13" s="51"/>
      <c r="M13" s="51"/>
      <c r="N13" s="51"/>
      <c r="P13" s="51"/>
      <c r="Q13" s="51"/>
      <c r="R13" s="51"/>
    </row>
    <row r="14" spans="1:18" ht="15">
      <c r="A14" s="37" t="s">
        <v>111</v>
      </c>
      <c r="B14" s="38" t="s">
        <v>112</v>
      </c>
      <c r="C14" s="34">
        <v>1854.07</v>
      </c>
      <c r="D14" s="39">
        <v>2022.1291</v>
      </c>
      <c r="E14" s="29">
        <v>1938.98</v>
      </c>
      <c r="F14" s="40">
        <v>2019.1844</v>
      </c>
      <c r="G14" s="39">
        <v>1943.52</v>
      </c>
      <c r="H14" s="41">
        <f t="shared" si="0"/>
        <v>4.57965448985206</v>
      </c>
      <c r="I14" s="41">
        <f t="shared" si="1"/>
        <v>0.23414372505131376</v>
      </c>
      <c r="J14" s="41">
        <f t="shared" si="3"/>
        <v>-4.111958034726867</v>
      </c>
      <c r="K14" s="41">
        <f t="shared" si="2"/>
        <v>-3.7472753850515144</v>
      </c>
      <c r="L14" s="51"/>
      <c r="M14" s="51"/>
      <c r="N14" s="51"/>
      <c r="P14" s="51"/>
      <c r="Q14" s="51"/>
      <c r="R14" s="51"/>
    </row>
    <row r="15" spans="1:18" ht="15">
      <c r="A15" s="42" t="s">
        <v>113</v>
      </c>
      <c r="B15" s="43" t="s">
        <v>114</v>
      </c>
      <c r="C15" s="44">
        <v>905.61</v>
      </c>
      <c r="D15" s="30">
        <v>1007.0741</v>
      </c>
      <c r="E15" s="30">
        <v>945.23</v>
      </c>
      <c r="F15" s="30">
        <v>1000.4517</v>
      </c>
      <c r="G15" s="30">
        <v>956.23</v>
      </c>
      <c r="H15" s="45">
        <f t="shared" si="0"/>
        <v>4.374951690021091</v>
      </c>
      <c r="I15" s="45">
        <f t="shared" si="1"/>
        <v>1.1637379262190155</v>
      </c>
      <c r="J15" s="45">
        <f t="shared" si="3"/>
        <v>-6.140968177018952</v>
      </c>
      <c r="K15" s="45">
        <f t="shared" si="2"/>
        <v>-4.420173407671749</v>
      </c>
      <c r="L15" s="51"/>
      <c r="M15" s="51"/>
      <c r="N15" s="51"/>
      <c r="P15" s="51"/>
      <c r="Q15" s="51"/>
      <c r="R15" s="51"/>
    </row>
    <row r="16" spans="1:18" ht="15">
      <c r="A16" s="42" t="s">
        <v>115</v>
      </c>
      <c r="B16" s="43" t="s">
        <v>116</v>
      </c>
      <c r="C16" s="44">
        <v>20.13</v>
      </c>
      <c r="D16" s="30">
        <v>19.9791</v>
      </c>
      <c r="E16" s="30">
        <v>23.57</v>
      </c>
      <c r="F16" s="30">
        <v>22.3572</v>
      </c>
      <c r="G16" s="30">
        <v>21.82</v>
      </c>
      <c r="H16" s="45">
        <f t="shared" si="0"/>
        <v>17.088922006954803</v>
      </c>
      <c r="I16" s="45">
        <f t="shared" si="1"/>
        <v>-7.4246924056003385</v>
      </c>
      <c r="J16" s="45">
        <f t="shared" si="3"/>
        <v>17.97328207977337</v>
      </c>
      <c r="K16" s="45">
        <f t="shared" si="2"/>
        <v>-2.4028053602418846</v>
      </c>
      <c r="L16" s="51"/>
      <c r="M16" s="51"/>
      <c r="N16" s="51"/>
      <c r="P16" s="51"/>
      <c r="Q16" s="51"/>
      <c r="R16" s="51"/>
    </row>
    <row r="17" spans="1:18" ht="15">
      <c r="A17" s="42" t="s">
        <v>117</v>
      </c>
      <c r="B17" s="43" t="s">
        <v>118</v>
      </c>
      <c r="C17" s="44">
        <v>195.71</v>
      </c>
      <c r="D17" s="30">
        <v>215.60299999999998</v>
      </c>
      <c r="E17" s="30">
        <v>196.53</v>
      </c>
      <c r="F17" s="30">
        <v>203.56689999999998</v>
      </c>
      <c r="G17" s="30">
        <v>204.86</v>
      </c>
      <c r="H17" s="45">
        <f t="shared" si="0"/>
        <v>0.41898727709365546</v>
      </c>
      <c r="I17" s="45">
        <f t="shared" si="1"/>
        <v>4.238538645499421</v>
      </c>
      <c r="J17" s="45">
        <f t="shared" si="3"/>
        <v>-8.846351859667992</v>
      </c>
      <c r="K17" s="45">
        <f t="shared" si="2"/>
        <v>0.6352211484283733</v>
      </c>
      <c r="L17" s="51"/>
      <c r="M17" s="51"/>
      <c r="N17" s="51"/>
      <c r="P17" s="51"/>
      <c r="Q17" s="51"/>
      <c r="R17" s="51"/>
    </row>
    <row r="18" spans="1:18" ht="15">
      <c r="A18" s="42" t="s">
        <v>119</v>
      </c>
      <c r="B18" s="43" t="s">
        <v>120</v>
      </c>
      <c r="C18" s="44">
        <v>732.62</v>
      </c>
      <c r="D18" s="30">
        <v>779.4729</v>
      </c>
      <c r="E18" s="30">
        <v>773.65</v>
      </c>
      <c r="F18" s="30">
        <v>792.8086</v>
      </c>
      <c r="G18" s="30">
        <v>760.6</v>
      </c>
      <c r="H18" s="45">
        <f t="shared" si="0"/>
        <v>5.60044770822527</v>
      </c>
      <c r="I18" s="45">
        <f t="shared" si="1"/>
        <v>-1.6868092806824733</v>
      </c>
      <c r="J18" s="45">
        <f t="shared" si="3"/>
        <v>-0.7470304612257853</v>
      </c>
      <c r="K18" s="45">
        <f t="shared" si="2"/>
        <v>-4.0625946792201715</v>
      </c>
      <c r="L18" s="51"/>
      <c r="M18" s="51"/>
      <c r="N18" s="51"/>
      <c r="P18" s="51"/>
      <c r="Q18" s="51"/>
      <c r="R18" s="51"/>
    </row>
    <row r="19" spans="1:18" ht="26.25">
      <c r="A19" s="37" t="s">
        <v>121</v>
      </c>
      <c r="B19" s="38" t="s">
        <v>122</v>
      </c>
      <c r="C19" s="34">
        <v>94.4</v>
      </c>
      <c r="D19" s="39">
        <v>102.0842</v>
      </c>
      <c r="E19" s="29">
        <v>101.49</v>
      </c>
      <c r="F19" s="40">
        <v>102.47579999999999</v>
      </c>
      <c r="G19" s="39">
        <v>102.23</v>
      </c>
      <c r="H19" s="41">
        <f t="shared" si="0"/>
        <v>7.510593220338971</v>
      </c>
      <c r="I19" s="41">
        <f t="shared" si="1"/>
        <v>0.7291358754557189</v>
      </c>
      <c r="J19" s="41">
        <f t="shared" si="3"/>
        <v>-0.5820685277447448</v>
      </c>
      <c r="K19" s="41">
        <f t="shared" si="2"/>
        <v>-0.23986150876596085</v>
      </c>
      <c r="L19" s="51"/>
      <c r="M19" s="51"/>
      <c r="N19" s="51"/>
      <c r="P19" s="51"/>
      <c r="Q19" s="51"/>
      <c r="R19" s="51"/>
    </row>
    <row r="20" spans="1:18" ht="15">
      <c r="A20" s="37" t="s">
        <v>123</v>
      </c>
      <c r="B20" s="38" t="s">
        <v>124</v>
      </c>
      <c r="C20" s="34">
        <v>87.1</v>
      </c>
      <c r="D20" s="39">
        <v>94.2282</v>
      </c>
      <c r="E20" s="29">
        <v>96.68</v>
      </c>
      <c r="F20" s="40">
        <v>98.314</v>
      </c>
      <c r="G20" s="39">
        <v>99.97</v>
      </c>
      <c r="H20" s="41">
        <f t="shared" si="0"/>
        <v>10.998851894374297</v>
      </c>
      <c r="I20" s="41">
        <f t="shared" si="1"/>
        <v>3.402978899462135</v>
      </c>
      <c r="J20" s="41">
        <f t="shared" si="3"/>
        <v>2.601981147894161</v>
      </c>
      <c r="K20" s="41">
        <f t="shared" si="2"/>
        <v>1.6843989665764856</v>
      </c>
      <c r="L20" s="51"/>
      <c r="M20" s="51"/>
      <c r="N20" s="51"/>
      <c r="P20" s="51"/>
      <c r="Q20" s="51"/>
      <c r="R20" s="51"/>
    </row>
    <row r="21" spans="1:18" ht="15">
      <c r="A21" s="37" t="s">
        <v>125</v>
      </c>
      <c r="B21" s="38" t="s">
        <v>126</v>
      </c>
      <c r="C21" s="34">
        <v>309.92</v>
      </c>
      <c r="D21" s="39">
        <v>328.1962</v>
      </c>
      <c r="E21" s="29">
        <v>331.68</v>
      </c>
      <c r="F21" s="40">
        <v>340.6586</v>
      </c>
      <c r="G21" s="39">
        <v>345.85</v>
      </c>
      <c r="H21" s="41">
        <f t="shared" si="0"/>
        <v>7.021166752710374</v>
      </c>
      <c r="I21" s="41">
        <f t="shared" si="1"/>
        <v>4.272190062711052</v>
      </c>
      <c r="J21" s="41">
        <f t="shared" si="3"/>
        <v>1.0614991885951242</v>
      </c>
      <c r="K21" s="41">
        <f t="shared" si="2"/>
        <v>1.5239304100938724</v>
      </c>
      <c r="L21" s="51"/>
      <c r="M21" s="51"/>
      <c r="N21" s="51"/>
      <c r="P21" s="51"/>
      <c r="Q21" s="51"/>
      <c r="R21" s="51"/>
    </row>
    <row r="22" spans="1:18" ht="26.25">
      <c r="A22" s="37" t="s">
        <v>127</v>
      </c>
      <c r="B22" s="38" t="s">
        <v>128</v>
      </c>
      <c r="C22" s="34">
        <v>615.65</v>
      </c>
      <c r="D22" s="39">
        <v>648.3981</v>
      </c>
      <c r="E22" s="29">
        <v>560.74</v>
      </c>
      <c r="F22" s="40">
        <v>561.4492</v>
      </c>
      <c r="G22" s="39">
        <v>450.15</v>
      </c>
      <c r="H22" s="41">
        <f t="shared" si="0"/>
        <v>-8.919028668886538</v>
      </c>
      <c r="I22" s="41">
        <f t="shared" si="1"/>
        <v>-19.722152869422555</v>
      </c>
      <c r="J22" s="41">
        <f t="shared" si="3"/>
        <v>-13.519179035225426</v>
      </c>
      <c r="K22" s="41">
        <f t="shared" si="2"/>
        <v>-19.823556610286385</v>
      </c>
      <c r="L22" s="51"/>
      <c r="M22" s="51"/>
      <c r="N22" s="51"/>
      <c r="P22" s="51"/>
      <c r="Q22" s="51"/>
      <c r="R22" s="51"/>
    </row>
    <row r="23" spans="1:18" ht="26.25">
      <c r="A23" s="37" t="s">
        <v>129</v>
      </c>
      <c r="B23" s="38" t="s">
        <v>130</v>
      </c>
      <c r="C23" s="34">
        <v>1597.83</v>
      </c>
      <c r="D23" s="39">
        <v>1663.3584</v>
      </c>
      <c r="E23" s="29">
        <v>1483.6</v>
      </c>
      <c r="F23" s="40">
        <v>1544.8745</v>
      </c>
      <c r="G23" s="39">
        <v>1532.57</v>
      </c>
      <c r="H23" s="41">
        <f t="shared" si="0"/>
        <v>-7.149070927445349</v>
      </c>
      <c r="I23" s="41">
        <f t="shared" si="1"/>
        <v>3.3007549204637385</v>
      </c>
      <c r="J23" s="41">
        <f t="shared" si="3"/>
        <v>-10.806955374139461</v>
      </c>
      <c r="K23" s="41">
        <f t="shared" si="2"/>
        <v>-0.7964724642681307</v>
      </c>
      <c r="L23" s="51"/>
      <c r="M23" s="51"/>
      <c r="N23" s="51"/>
      <c r="P23" s="51"/>
      <c r="Q23" s="51"/>
      <c r="R23" s="51"/>
    </row>
    <row r="24" spans="1:18" ht="15">
      <c r="A24" s="42" t="s">
        <v>131</v>
      </c>
      <c r="B24" s="43" t="s">
        <v>132</v>
      </c>
      <c r="C24" s="44">
        <v>273.65</v>
      </c>
      <c r="D24" s="30">
        <v>305.9049</v>
      </c>
      <c r="E24" s="30">
        <v>216.86</v>
      </c>
      <c r="F24" s="30">
        <v>253.96130000000002</v>
      </c>
      <c r="G24" s="30">
        <v>215.4</v>
      </c>
      <c r="H24" s="45">
        <f t="shared" si="0"/>
        <v>-20.752786405993046</v>
      </c>
      <c r="I24" s="45">
        <f t="shared" si="1"/>
        <v>-0.6732454117864096</v>
      </c>
      <c r="J24" s="45">
        <f t="shared" si="3"/>
        <v>-29.10868704620292</v>
      </c>
      <c r="K24" s="45">
        <f t="shared" si="2"/>
        <v>-15.183927629918422</v>
      </c>
      <c r="L24" s="51"/>
      <c r="M24" s="51"/>
      <c r="N24" s="51"/>
      <c r="P24" s="51"/>
      <c r="Q24" s="51"/>
      <c r="R24" s="51"/>
    </row>
    <row r="25" spans="1:18" ht="15">
      <c r="A25" s="42" t="s">
        <v>133</v>
      </c>
      <c r="B25" s="43" t="s">
        <v>134</v>
      </c>
      <c r="C25" s="44">
        <v>521.61</v>
      </c>
      <c r="D25" s="30">
        <v>486.55010000000004</v>
      </c>
      <c r="E25" s="30">
        <v>476.77</v>
      </c>
      <c r="F25" s="30">
        <v>492.9494</v>
      </c>
      <c r="G25" s="30">
        <v>504.62</v>
      </c>
      <c r="H25" s="45">
        <f t="shared" si="0"/>
        <v>-8.5964609574203</v>
      </c>
      <c r="I25" s="45">
        <f t="shared" si="1"/>
        <v>5.84139102712</v>
      </c>
      <c r="J25" s="45">
        <f t="shared" si="3"/>
        <v>-2.010091047150141</v>
      </c>
      <c r="K25" s="45">
        <f t="shared" si="2"/>
        <v>2.3675046566645537</v>
      </c>
      <c r="L25" s="51"/>
      <c r="M25" s="51"/>
      <c r="N25" s="51"/>
      <c r="P25" s="51"/>
      <c r="Q25" s="51"/>
      <c r="R25" s="51"/>
    </row>
    <row r="26" spans="1:18" ht="15">
      <c r="A26" s="42" t="s">
        <v>135</v>
      </c>
      <c r="B26" s="43" t="s">
        <v>136</v>
      </c>
      <c r="C26" s="44">
        <v>387.43</v>
      </c>
      <c r="D26" s="30">
        <v>421.87330000000003</v>
      </c>
      <c r="E26" s="30">
        <v>352.88</v>
      </c>
      <c r="F26" s="30">
        <v>330.74699999999996</v>
      </c>
      <c r="G26" s="30">
        <v>353.36</v>
      </c>
      <c r="H26" s="45">
        <f t="shared" si="0"/>
        <v>-8.91773997883489</v>
      </c>
      <c r="I26" s="45">
        <f t="shared" si="1"/>
        <v>0.1360235774200913</v>
      </c>
      <c r="J26" s="45">
        <f t="shared" si="3"/>
        <v>-16.354033308104597</v>
      </c>
      <c r="K26" s="45">
        <f t="shared" si="2"/>
        <v>6.836947878589998</v>
      </c>
      <c r="L26" s="51"/>
      <c r="M26" s="51"/>
      <c r="N26" s="51"/>
      <c r="P26" s="51"/>
      <c r="Q26" s="51"/>
      <c r="R26" s="51"/>
    </row>
    <row r="27" spans="1:18" ht="15">
      <c r="A27" s="42" t="s">
        <v>137</v>
      </c>
      <c r="B27" s="43" t="s">
        <v>109</v>
      </c>
      <c r="C27" s="44">
        <v>415.15</v>
      </c>
      <c r="D27" s="30">
        <v>449.0301</v>
      </c>
      <c r="E27" s="30">
        <v>437.08</v>
      </c>
      <c r="F27" s="30">
        <v>467.2168</v>
      </c>
      <c r="G27" s="30">
        <v>459.19</v>
      </c>
      <c r="H27" s="45">
        <f t="shared" si="0"/>
        <v>5.282428038058535</v>
      </c>
      <c r="I27" s="45">
        <f t="shared" si="1"/>
        <v>5.05857051340716</v>
      </c>
      <c r="J27" s="45">
        <f t="shared" si="3"/>
        <v>-2.6613137961130047</v>
      </c>
      <c r="K27" s="45">
        <f t="shared" si="2"/>
        <v>-1.7180032909775464</v>
      </c>
      <c r="L27" s="51"/>
      <c r="M27" s="51"/>
      <c r="N27" s="51"/>
      <c r="P27" s="51"/>
      <c r="Q27" s="51"/>
      <c r="R27" s="51"/>
    </row>
    <row r="28" spans="1:18" ht="26.25">
      <c r="A28" s="37" t="s">
        <v>138</v>
      </c>
      <c r="B28" s="38" t="s">
        <v>139</v>
      </c>
      <c r="C28" s="34">
        <v>344</v>
      </c>
      <c r="D28" s="39">
        <v>370.7166</v>
      </c>
      <c r="E28" s="29">
        <v>372.29</v>
      </c>
      <c r="F28" s="40">
        <v>377.72540000000004</v>
      </c>
      <c r="G28" s="39">
        <v>356.73</v>
      </c>
      <c r="H28" s="41">
        <f t="shared" si="0"/>
        <v>8.223837209302332</v>
      </c>
      <c r="I28" s="41">
        <f t="shared" si="1"/>
        <v>-4.179537457358511</v>
      </c>
      <c r="J28" s="41">
        <f t="shared" si="3"/>
        <v>0.4244212425340522</v>
      </c>
      <c r="K28" s="41">
        <f t="shared" si="2"/>
        <v>-5.5583765349113445</v>
      </c>
      <c r="L28" s="51"/>
      <c r="M28" s="51"/>
      <c r="N28" s="51"/>
      <c r="P28" s="51"/>
      <c r="Q28" s="51"/>
      <c r="R28" s="51"/>
    </row>
    <row r="29" spans="1:18" ht="15">
      <c r="A29" s="37" t="s">
        <v>140</v>
      </c>
      <c r="B29" s="38" t="s">
        <v>141</v>
      </c>
      <c r="C29" s="34">
        <v>80.13</v>
      </c>
      <c r="D29" s="39">
        <v>87.03649999999999</v>
      </c>
      <c r="E29" s="29">
        <v>88.97</v>
      </c>
      <c r="F29" s="40">
        <v>88.3803</v>
      </c>
      <c r="G29" s="39">
        <v>85.26</v>
      </c>
      <c r="H29" s="41">
        <f t="shared" si="0"/>
        <v>11.032072881567458</v>
      </c>
      <c r="I29" s="41">
        <f t="shared" si="1"/>
        <v>-4.169944925255697</v>
      </c>
      <c r="J29" s="41">
        <f t="shared" si="3"/>
        <v>2.2214817921217067</v>
      </c>
      <c r="K29" s="41">
        <f t="shared" si="2"/>
        <v>-3.5305379139921453</v>
      </c>
      <c r="L29" s="51"/>
      <c r="M29" s="51"/>
      <c r="N29" s="51"/>
      <c r="P29" s="51"/>
      <c r="Q29" s="51"/>
      <c r="R29" s="51"/>
    </row>
    <row r="30" spans="1:18" ht="26.25">
      <c r="A30" s="37" t="s">
        <v>142</v>
      </c>
      <c r="B30" s="38" t="s">
        <v>143</v>
      </c>
      <c r="C30" s="34">
        <v>491.96</v>
      </c>
      <c r="D30" s="39">
        <v>539.3296</v>
      </c>
      <c r="E30" s="29">
        <v>555.07</v>
      </c>
      <c r="F30" s="40">
        <v>560.3753</v>
      </c>
      <c r="G30" s="39">
        <v>550.88</v>
      </c>
      <c r="H30" s="41">
        <f t="shared" si="0"/>
        <v>12.828278721847319</v>
      </c>
      <c r="I30" s="41">
        <f t="shared" si="1"/>
        <v>-0.7548597474192542</v>
      </c>
      <c r="J30" s="41">
        <f t="shared" si="3"/>
        <v>2.918512167698569</v>
      </c>
      <c r="K30" s="41">
        <f t="shared" si="2"/>
        <v>-1.694453699154842</v>
      </c>
      <c r="L30" s="51"/>
      <c r="M30" s="51"/>
      <c r="N30" s="51"/>
      <c r="P30" s="51"/>
      <c r="Q30" s="51"/>
      <c r="R30" s="51"/>
    </row>
    <row r="31" spans="1:18" ht="26.25">
      <c r="A31" s="37" t="s">
        <v>144</v>
      </c>
      <c r="B31" s="38" t="s">
        <v>145</v>
      </c>
      <c r="C31" s="34">
        <v>3366.33</v>
      </c>
      <c r="D31" s="39">
        <v>3607.8071999999997</v>
      </c>
      <c r="E31" s="29">
        <v>3661.95</v>
      </c>
      <c r="F31" s="40">
        <v>3853.8920000000003</v>
      </c>
      <c r="G31" s="39">
        <v>3938</v>
      </c>
      <c r="H31" s="41">
        <f t="shared" si="0"/>
        <v>8.78167024623254</v>
      </c>
      <c r="I31" s="41">
        <f t="shared" si="1"/>
        <v>7.538333401602977</v>
      </c>
      <c r="J31" s="41">
        <f t="shared" si="3"/>
        <v>1.500712122310751</v>
      </c>
      <c r="K31" s="41">
        <f t="shared" si="2"/>
        <v>2.1824171512849793</v>
      </c>
      <c r="L31" s="51"/>
      <c r="M31" s="51"/>
      <c r="N31" s="51"/>
      <c r="P31" s="51"/>
      <c r="Q31" s="51"/>
      <c r="R31" s="51"/>
    </row>
    <row r="32" spans="1:18" ht="15">
      <c r="A32" s="42" t="s">
        <v>146</v>
      </c>
      <c r="B32" s="43" t="s">
        <v>147</v>
      </c>
      <c r="C32" s="44">
        <v>2545.9</v>
      </c>
      <c r="D32" s="30">
        <v>2673.9809000000005</v>
      </c>
      <c r="E32" s="30">
        <v>2708.03</v>
      </c>
      <c r="F32" s="30">
        <v>2834.2810000000004</v>
      </c>
      <c r="G32" s="30">
        <v>2929.59</v>
      </c>
      <c r="H32" s="45">
        <f t="shared" si="0"/>
        <v>6.3682784084213875</v>
      </c>
      <c r="I32" s="45">
        <f t="shared" si="1"/>
        <v>8.18159326152221</v>
      </c>
      <c r="J32" s="45">
        <f t="shared" si="3"/>
        <v>1.2733486615405414</v>
      </c>
      <c r="K32" s="45">
        <f t="shared" si="2"/>
        <v>3.3627223271087</v>
      </c>
      <c r="L32" s="51"/>
      <c r="M32" s="51"/>
      <c r="N32" s="51"/>
      <c r="P32" s="51"/>
      <c r="Q32" s="51"/>
      <c r="R32" s="51"/>
    </row>
    <row r="33" spans="1:18" ht="30">
      <c r="A33" s="42" t="s">
        <v>148</v>
      </c>
      <c r="B33" s="43" t="s">
        <v>149</v>
      </c>
      <c r="C33" s="44">
        <v>820.42</v>
      </c>
      <c r="D33" s="30">
        <v>933.8263</v>
      </c>
      <c r="E33" s="30">
        <v>953.92</v>
      </c>
      <c r="F33" s="30">
        <v>1019.6110000000001</v>
      </c>
      <c r="G33" s="30">
        <v>1008.4</v>
      </c>
      <c r="H33" s="45">
        <f t="shared" si="0"/>
        <v>16.272153287340632</v>
      </c>
      <c r="I33" s="45">
        <f t="shared" si="1"/>
        <v>5.711170748071119</v>
      </c>
      <c r="J33" s="45">
        <f t="shared" si="3"/>
        <v>2.1517599150934186</v>
      </c>
      <c r="K33" s="45">
        <f t="shared" si="2"/>
        <v>-1.0995369802797463</v>
      </c>
      <c r="L33" s="51"/>
      <c r="M33" s="51"/>
      <c r="N33" s="51"/>
      <c r="P33" s="51"/>
      <c r="Q33" s="51"/>
      <c r="R33" s="51"/>
    </row>
    <row r="34" spans="1:18" ht="15">
      <c r="A34" s="3" t="s">
        <v>150</v>
      </c>
      <c r="B34" s="46" t="s">
        <v>151</v>
      </c>
      <c r="C34" s="34">
        <v>1384.29</v>
      </c>
      <c r="D34" s="39">
        <v>1463.6119</v>
      </c>
      <c r="E34" s="29">
        <v>1477.75</v>
      </c>
      <c r="F34" s="35">
        <v>1540.0557999999999</v>
      </c>
      <c r="G34" s="39">
        <v>1538.05</v>
      </c>
      <c r="H34" s="41">
        <f t="shared" si="0"/>
        <v>6.751475485628014</v>
      </c>
      <c r="I34" s="41">
        <f t="shared" si="1"/>
        <v>4.080527829470475</v>
      </c>
      <c r="J34" s="41">
        <f t="shared" si="3"/>
        <v>0.9659732884106705</v>
      </c>
      <c r="K34" s="41">
        <f t="shared" si="2"/>
        <v>-0.13024203408733037</v>
      </c>
      <c r="L34" s="51"/>
      <c r="M34" s="51"/>
      <c r="N34" s="51"/>
      <c r="P34" s="51"/>
      <c r="Q34" s="51"/>
      <c r="R34" s="51"/>
    </row>
    <row r="35" spans="1:18" ht="15">
      <c r="A35" s="42" t="s">
        <v>152</v>
      </c>
      <c r="B35" s="43" t="s">
        <v>153</v>
      </c>
      <c r="C35" s="44">
        <v>317.24</v>
      </c>
      <c r="D35" s="30">
        <v>346.75359999999995</v>
      </c>
      <c r="E35" s="30">
        <v>351.28</v>
      </c>
      <c r="F35" s="30">
        <v>367.9011</v>
      </c>
      <c r="G35" s="30">
        <v>384.9</v>
      </c>
      <c r="H35" s="45">
        <f t="shared" si="0"/>
        <v>10.730046652376737</v>
      </c>
      <c r="I35" s="45">
        <f t="shared" si="1"/>
        <v>9.570712821680713</v>
      </c>
      <c r="J35" s="45">
        <f t="shared" si="3"/>
        <v>1.3053649623248393</v>
      </c>
      <c r="K35" s="45">
        <f t="shared" si="2"/>
        <v>4.620508065890532</v>
      </c>
      <c r="L35" s="51"/>
      <c r="M35" s="51"/>
      <c r="N35" s="51"/>
      <c r="P35" s="51"/>
      <c r="Q35" s="51"/>
      <c r="R35" s="51"/>
    </row>
    <row r="36" spans="1:18" ht="15">
      <c r="A36" s="42" t="s">
        <v>154</v>
      </c>
      <c r="B36" s="43" t="s">
        <v>109</v>
      </c>
      <c r="C36" s="44">
        <v>1067.05</v>
      </c>
      <c r="D36" s="30">
        <v>1116.8583</v>
      </c>
      <c r="E36" s="30">
        <v>1126.47</v>
      </c>
      <c r="F36" s="30">
        <v>1172.1547</v>
      </c>
      <c r="G36" s="30">
        <v>1153.15</v>
      </c>
      <c r="H36" s="45">
        <f t="shared" si="0"/>
        <v>5.568623775830568</v>
      </c>
      <c r="I36" s="45">
        <f t="shared" si="1"/>
        <v>2.3684607668202493</v>
      </c>
      <c r="J36" s="45">
        <f t="shared" si="3"/>
        <v>0.8606015642270759</v>
      </c>
      <c r="K36" s="45">
        <f t="shared" si="2"/>
        <v>-1.621347421121116</v>
      </c>
      <c r="L36" s="51"/>
      <c r="M36" s="51"/>
      <c r="N36" s="51"/>
      <c r="P36" s="51"/>
      <c r="Q36" s="51"/>
      <c r="R36" s="51"/>
    </row>
    <row r="37" spans="1:18" ht="26.25">
      <c r="A37" s="37" t="s">
        <v>155</v>
      </c>
      <c r="B37" s="38" t="s">
        <v>156</v>
      </c>
      <c r="C37" s="34">
        <v>634.92</v>
      </c>
      <c r="D37" s="39">
        <v>665.3251999999999</v>
      </c>
      <c r="E37" s="29">
        <v>653.85</v>
      </c>
      <c r="F37" s="40">
        <v>682.085</v>
      </c>
      <c r="G37" s="39">
        <v>677.21</v>
      </c>
      <c r="H37" s="57">
        <f t="shared" si="0"/>
        <v>2.9814779814779917</v>
      </c>
      <c r="I37" s="41">
        <f t="shared" si="1"/>
        <v>3.5726848665596105</v>
      </c>
      <c r="J37" s="41">
        <f t="shared" si="3"/>
        <v>-1.7247505430426895</v>
      </c>
      <c r="K37" s="41">
        <f t="shared" si="2"/>
        <v>-0.7147203061202049</v>
      </c>
      <c r="L37" s="51"/>
      <c r="M37" s="51"/>
      <c r="N37" s="51"/>
      <c r="P37" s="51"/>
      <c r="Q37" s="51"/>
      <c r="R37" s="51"/>
    </row>
    <row r="38" spans="1:18" ht="15">
      <c r="A38" s="37" t="s">
        <v>157</v>
      </c>
      <c r="B38" s="38" t="s">
        <v>158</v>
      </c>
      <c r="C38" s="34">
        <v>677.04</v>
      </c>
      <c r="D38" s="39">
        <v>698.8903</v>
      </c>
      <c r="E38" s="29">
        <v>697.61</v>
      </c>
      <c r="F38" s="40">
        <v>718.185</v>
      </c>
      <c r="G38" s="39">
        <v>706.79</v>
      </c>
      <c r="H38" s="41">
        <f t="shared" si="0"/>
        <v>3.0382252156445784</v>
      </c>
      <c r="I38" s="41">
        <f t="shared" si="1"/>
        <v>1.3159215034188085</v>
      </c>
      <c r="J38" s="41">
        <f t="shared" si="3"/>
        <v>-0.18319040913860316</v>
      </c>
      <c r="K38" s="41">
        <f t="shared" si="2"/>
        <v>-1.5866385402089966</v>
      </c>
      <c r="L38" s="51"/>
      <c r="M38" s="51"/>
      <c r="N38" s="51"/>
      <c r="P38" s="51"/>
      <c r="Q38" s="51"/>
      <c r="R38" s="51"/>
    </row>
    <row r="39" spans="1:18" ht="15">
      <c r="A39" s="37" t="s">
        <v>159</v>
      </c>
      <c r="B39" s="38" t="s">
        <v>160</v>
      </c>
      <c r="C39" s="34">
        <v>586.99</v>
      </c>
      <c r="D39" s="39">
        <v>625.7116000000001</v>
      </c>
      <c r="E39" s="29">
        <v>738.63</v>
      </c>
      <c r="F39" s="40">
        <v>743.0337</v>
      </c>
      <c r="G39" s="39">
        <v>749.63</v>
      </c>
      <c r="H39" s="41">
        <f t="shared" si="0"/>
        <v>25.83348949726571</v>
      </c>
      <c r="I39" s="41">
        <f t="shared" si="1"/>
        <v>1.4892435996371662</v>
      </c>
      <c r="J39" s="41">
        <f t="shared" si="3"/>
        <v>18.046397094124497</v>
      </c>
      <c r="K39" s="41">
        <f t="shared" si="2"/>
        <v>0.8877524666781658</v>
      </c>
      <c r="L39" s="51"/>
      <c r="M39" s="51"/>
      <c r="N39" s="51"/>
      <c r="P39" s="51"/>
      <c r="Q39" s="51"/>
      <c r="R39" s="51"/>
    </row>
    <row r="40" spans="1:18" ht="15">
      <c r="A40" s="37" t="s">
        <v>161</v>
      </c>
      <c r="B40" s="38" t="s">
        <v>162</v>
      </c>
      <c r="C40" s="34">
        <v>7872.57</v>
      </c>
      <c r="D40" s="39">
        <v>8363.5668</v>
      </c>
      <c r="E40" s="29">
        <v>8873.78</v>
      </c>
      <c r="F40" s="40">
        <v>9245.3073</v>
      </c>
      <c r="G40" s="39">
        <v>9608.72</v>
      </c>
      <c r="H40" s="41">
        <f t="shared" si="0"/>
        <v>12.717702097282094</v>
      </c>
      <c r="I40" s="41">
        <f t="shared" si="1"/>
        <v>8.282152588862903</v>
      </c>
      <c r="J40" s="41">
        <f t="shared" si="3"/>
        <v>6.1004259570211135</v>
      </c>
      <c r="K40" s="41">
        <f t="shared" si="2"/>
        <v>3.9307801050593407</v>
      </c>
      <c r="L40" s="51"/>
      <c r="M40" s="51"/>
      <c r="N40" s="51"/>
      <c r="P40" s="51"/>
      <c r="Q40" s="51"/>
      <c r="R40" s="51"/>
    </row>
    <row r="41" spans="1:18" ht="15">
      <c r="A41" s="42" t="s">
        <v>163</v>
      </c>
      <c r="B41" s="43" t="s">
        <v>164</v>
      </c>
      <c r="C41" s="44">
        <v>4517.28</v>
      </c>
      <c r="D41" s="30">
        <v>4869.0249</v>
      </c>
      <c r="E41" s="30">
        <v>5269.92</v>
      </c>
      <c r="F41" s="30">
        <v>5575.6677</v>
      </c>
      <c r="G41" s="30">
        <v>5825.92</v>
      </c>
      <c r="H41" s="45">
        <f t="shared" si="0"/>
        <v>16.66135373499098</v>
      </c>
      <c r="I41" s="45">
        <f t="shared" si="1"/>
        <v>10.550444788535689</v>
      </c>
      <c r="J41" s="45">
        <f t="shared" si="3"/>
        <v>8.233580814096877</v>
      </c>
      <c r="K41" s="45">
        <f t="shared" si="2"/>
        <v>4.488292944717636</v>
      </c>
      <c r="L41" s="51"/>
      <c r="M41" s="51"/>
      <c r="N41" s="51"/>
      <c r="P41" s="51"/>
      <c r="Q41" s="51"/>
      <c r="R41" s="51"/>
    </row>
    <row r="42" spans="1:18" ht="15">
      <c r="A42" s="42" t="s">
        <v>165</v>
      </c>
      <c r="B42" s="43" t="s">
        <v>166</v>
      </c>
      <c r="C42" s="44">
        <v>881.71</v>
      </c>
      <c r="D42" s="30">
        <v>882.0407999999999</v>
      </c>
      <c r="E42" s="30">
        <v>900.91</v>
      </c>
      <c r="F42" s="30">
        <v>918.8955000000001</v>
      </c>
      <c r="G42" s="30">
        <v>924.28</v>
      </c>
      <c r="H42" s="45">
        <f t="shared" si="0"/>
        <v>2.177586734867466</v>
      </c>
      <c r="I42" s="45">
        <f t="shared" si="1"/>
        <v>2.594043800157619</v>
      </c>
      <c r="J42" s="45">
        <f t="shared" si="3"/>
        <v>2.1392661201159964</v>
      </c>
      <c r="K42" s="45">
        <f t="shared" si="2"/>
        <v>0.5859752278686627</v>
      </c>
      <c r="L42" s="51"/>
      <c r="M42" s="51"/>
      <c r="N42" s="51"/>
      <c r="P42" s="51"/>
      <c r="Q42" s="51"/>
      <c r="R42" s="51"/>
    </row>
    <row r="43" spans="1:18" ht="15">
      <c r="A43" s="42" t="s">
        <v>167</v>
      </c>
      <c r="B43" s="43" t="s">
        <v>168</v>
      </c>
      <c r="C43" s="44">
        <v>1462.09</v>
      </c>
      <c r="D43" s="30">
        <v>1578.5943000000002</v>
      </c>
      <c r="E43" s="30">
        <v>1642.81</v>
      </c>
      <c r="F43" s="30">
        <v>1686.9114</v>
      </c>
      <c r="G43" s="30">
        <v>1760.29</v>
      </c>
      <c r="H43" s="45">
        <f t="shared" si="0"/>
        <v>12.360388211396018</v>
      </c>
      <c r="I43" s="45">
        <f t="shared" si="1"/>
        <v>7.151161728988746</v>
      </c>
      <c r="J43" s="45">
        <f t="shared" si="3"/>
        <v>4.067903957337217</v>
      </c>
      <c r="K43" s="45">
        <f t="shared" si="2"/>
        <v>4.349878719178731</v>
      </c>
      <c r="L43" s="51"/>
      <c r="M43" s="51"/>
      <c r="N43" s="51"/>
      <c r="P43" s="51"/>
      <c r="Q43" s="51"/>
      <c r="R43" s="51"/>
    </row>
    <row r="44" spans="1:18" ht="15">
      <c r="A44" s="42" t="s">
        <v>169</v>
      </c>
      <c r="B44" s="43" t="s">
        <v>170</v>
      </c>
      <c r="C44" s="44">
        <v>1011.48</v>
      </c>
      <c r="D44" s="30">
        <v>1033.9068</v>
      </c>
      <c r="E44" s="30">
        <v>1060.13</v>
      </c>
      <c r="F44" s="30">
        <v>1063.8327</v>
      </c>
      <c r="G44" s="30">
        <v>1098.22</v>
      </c>
      <c r="H44" s="45">
        <f t="shared" si="0"/>
        <v>4.809783683315547</v>
      </c>
      <c r="I44" s="45">
        <f t="shared" si="1"/>
        <v>3.592955580919313</v>
      </c>
      <c r="J44" s="45">
        <f t="shared" si="3"/>
        <v>2.5363214556670033</v>
      </c>
      <c r="K44" s="45">
        <f t="shared" si="2"/>
        <v>3.232397349696066</v>
      </c>
      <c r="L44" s="51"/>
      <c r="M44" s="51"/>
      <c r="N44" s="51"/>
      <c r="P44" s="51"/>
      <c r="Q44" s="51"/>
      <c r="R44" s="51"/>
    </row>
    <row r="45" spans="1:18" ht="15">
      <c r="A45" s="37" t="s">
        <v>171</v>
      </c>
      <c r="B45" s="38" t="s">
        <v>172</v>
      </c>
      <c r="C45" s="34">
        <v>1811.08</v>
      </c>
      <c r="D45" s="39">
        <v>1880.599</v>
      </c>
      <c r="E45" s="29">
        <v>1732.95</v>
      </c>
      <c r="F45" s="40">
        <v>1839.3374</v>
      </c>
      <c r="G45" s="39">
        <v>1871.3</v>
      </c>
      <c r="H45" s="41">
        <f t="shared" si="0"/>
        <v>-4.31400048589791</v>
      </c>
      <c r="I45" s="41">
        <f t="shared" si="1"/>
        <v>7.983496350154355</v>
      </c>
      <c r="J45" s="41">
        <f t="shared" si="3"/>
        <v>-7.851168696782243</v>
      </c>
      <c r="K45" s="41">
        <f t="shared" si="2"/>
        <v>1.7377235954643269</v>
      </c>
      <c r="L45" s="51"/>
      <c r="M45" s="51"/>
      <c r="N45" s="51"/>
      <c r="P45" s="51"/>
      <c r="Q45" s="51"/>
      <c r="R45" s="51"/>
    </row>
    <row r="46" spans="1:18" ht="15">
      <c r="A46" s="47"/>
      <c r="B46" s="47" t="s">
        <v>173</v>
      </c>
      <c r="C46" s="50">
        <v>23513.14</v>
      </c>
      <c r="D46" s="29">
        <v>25164.8311</v>
      </c>
      <c r="E46" s="29">
        <v>25348.18</v>
      </c>
      <c r="F46" s="40">
        <v>26576.2681</v>
      </c>
      <c r="G46" s="40">
        <v>26506.22</v>
      </c>
      <c r="H46" s="41">
        <f t="shared" si="0"/>
        <v>7.804317075473548</v>
      </c>
      <c r="I46" s="41">
        <f t="shared" si="1"/>
        <v>4.568533125455164</v>
      </c>
      <c r="J46" s="41">
        <f t="shared" si="3"/>
        <v>0.7285918163782187</v>
      </c>
      <c r="K46" s="41">
        <f t="shared" si="2"/>
        <v>-0.2635738762734711</v>
      </c>
      <c r="L46" s="51"/>
      <c r="M46" s="51"/>
      <c r="N46" s="51"/>
      <c r="P46" s="51"/>
      <c r="Q46" s="51"/>
      <c r="R46" s="51"/>
    </row>
  </sheetData>
  <sheetProtection/>
  <mergeCells count="22">
    <mergeCell ref="R4:R5"/>
    <mergeCell ref="L4:L5"/>
    <mergeCell ref="M4:M5"/>
    <mergeCell ref="N4:N5"/>
    <mergeCell ref="P4:P5"/>
    <mergeCell ref="Q4:Q5"/>
    <mergeCell ref="K4:K5"/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33" right="0.35" top="0.75" bottom="0.75" header="0.3" footer="0.3"/>
  <pageSetup fitToHeight="1" fitToWidth="1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112" t="s">
        <v>90</v>
      </c>
      <c r="E1" s="112"/>
      <c r="F1" s="112"/>
      <c r="G1" s="112"/>
      <c r="H1" s="112"/>
      <c r="I1" s="112"/>
      <c r="J1" s="112"/>
      <c r="K1" s="112"/>
    </row>
    <row r="2" spans="2:11" ht="15">
      <c r="B2" s="12"/>
      <c r="C2" s="12"/>
      <c r="D2" s="12"/>
      <c r="E2" s="111" t="s">
        <v>87</v>
      </c>
      <c r="F2" s="111" t="s">
        <v>86</v>
      </c>
      <c r="G2" s="103" t="s">
        <v>85</v>
      </c>
      <c r="H2" s="8"/>
      <c r="I2" s="12"/>
      <c r="J2" s="12"/>
      <c r="K2" s="12"/>
    </row>
    <row r="3" spans="2:11" ht="15">
      <c r="B3" s="12"/>
      <c r="C3" s="12"/>
      <c r="D3" s="12"/>
      <c r="E3" s="111"/>
      <c r="F3" s="111"/>
      <c r="G3" s="103"/>
      <c r="H3" s="8" t="s">
        <v>89</v>
      </c>
      <c r="I3" s="12" t="s">
        <v>88</v>
      </c>
      <c r="J3" s="12" t="s">
        <v>5</v>
      </c>
      <c r="K3" s="12" t="s">
        <v>5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6</v>
      </c>
      <c r="C5" s="3"/>
      <c r="D5" s="3" t="s">
        <v>7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8</v>
      </c>
      <c r="C6" s="3"/>
      <c r="D6" s="3" t="s">
        <v>9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10</v>
      </c>
      <c r="C7" s="3"/>
      <c r="D7" s="3" t="s">
        <v>11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12</v>
      </c>
      <c r="C8" s="3"/>
      <c r="D8" s="3" t="s">
        <v>13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14</v>
      </c>
      <c r="C9" s="3"/>
      <c r="D9" s="3" t="s">
        <v>15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16</v>
      </c>
      <c r="C10" s="1"/>
      <c r="D10" s="1" t="s">
        <v>17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18</v>
      </c>
      <c r="C11" s="1"/>
      <c r="D11" s="1" t="s">
        <v>19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20</v>
      </c>
      <c r="C12" s="1"/>
      <c r="D12" s="1" t="s">
        <v>21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22</v>
      </c>
      <c r="C13" s="3"/>
      <c r="D13" s="3" t="s">
        <v>23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24</v>
      </c>
      <c r="C14" s="1"/>
      <c r="D14" s="1" t="s">
        <v>25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26</v>
      </c>
      <c r="C15" s="1"/>
      <c r="D15" s="1" t="s">
        <v>27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28</v>
      </c>
      <c r="C16" s="1"/>
      <c r="D16" s="1" t="s">
        <v>29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30</v>
      </c>
      <c r="C17" s="1"/>
      <c r="D17" s="1" t="s">
        <v>31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32</v>
      </c>
      <c r="C18" s="1"/>
      <c r="D18" s="1" t="s">
        <v>33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34</v>
      </c>
      <c r="C19" s="1"/>
      <c r="D19" s="1" t="s">
        <v>35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36</v>
      </c>
      <c r="C20" s="1"/>
      <c r="D20" s="1" t="s">
        <v>37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38</v>
      </c>
      <c r="C21" s="1"/>
      <c r="D21" s="1" t="s">
        <v>39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40</v>
      </c>
      <c r="C22" s="1"/>
      <c r="D22" s="1" t="s">
        <v>41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42</v>
      </c>
      <c r="C23" s="1"/>
      <c r="D23" s="1" t="s">
        <v>43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44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45</v>
      </c>
      <c r="C25" s="3"/>
      <c r="D25" s="3" t="s">
        <v>46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47</v>
      </c>
      <c r="C26" s="1"/>
      <c r="D26" s="1" t="s">
        <v>48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49</v>
      </c>
      <c r="C27" s="1"/>
      <c r="D27" s="1" t="s">
        <v>50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51</v>
      </c>
      <c r="C28" s="1"/>
      <c r="D28" s="1" t="s">
        <v>52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53</v>
      </c>
      <c r="C29" s="1"/>
      <c r="D29" s="1" t="s">
        <v>54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55</v>
      </c>
      <c r="C30" s="1"/>
      <c r="D30" s="1" t="s">
        <v>56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57</v>
      </c>
      <c r="C31" s="1"/>
      <c r="D31" s="1" t="s">
        <v>58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59</v>
      </c>
      <c r="C32" s="1"/>
      <c r="D32" s="1" t="s">
        <v>60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61</v>
      </c>
      <c r="C33" s="1"/>
      <c r="D33" s="1" t="s">
        <v>62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63</v>
      </c>
      <c r="C34" s="3"/>
      <c r="D34" s="3" t="s">
        <v>64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65</v>
      </c>
      <c r="C35" s="1"/>
      <c r="D35" s="1" t="s">
        <v>13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66</v>
      </c>
      <c r="C36" s="1"/>
      <c r="D36" s="1" t="s">
        <v>67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68</v>
      </c>
      <c r="C37" s="1"/>
      <c r="D37" s="1" t="s">
        <v>69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70</v>
      </c>
      <c r="C38" s="1"/>
      <c r="D38" s="1" t="s">
        <v>71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72</v>
      </c>
      <c r="C39" s="1"/>
      <c r="D39" s="1" t="s">
        <v>73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74</v>
      </c>
      <c r="C40" s="1"/>
      <c r="D40" s="1" t="s">
        <v>75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76</v>
      </c>
      <c r="C41" s="1"/>
      <c r="D41" s="1" t="s">
        <v>77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78</v>
      </c>
      <c r="C42" s="1"/>
      <c r="D42" s="1" t="s">
        <v>79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80</v>
      </c>
      <c r="C43" s="1"/>
      <c r="D43" s="1" t="s">
        <v>81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82</v>
      </c>
      <c r="C44" s="1"/>
      <c r="D44" s="1" t="s">
        <v>83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2015-11-30T13:05:14Z</dcterms:modified>
  <cp:category/>
  <cp:version/>
  <cp:contentType/>
  <cp:contentStatus/>
</cp:coreProperties>
</file>