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Aniket Backup\Aniket Manval\2023\12 December 2023\20-12-23\Upl\pr-1516 (Reserve Money)\"/>
    </mc:Choice>
  </mc:AlternateContent>
  <bookViews>
    <workbookView xWindow="-105" yWindow="-105" windowWidth="23250" windowHeight="12450"/>
  </bookViews>
  <sheets>
    <sheet name="Press release (crores)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C7" i="1"/>
  <c r="C5" i="1" s="1"/>
  <c r="M6" i="1"/>
  <c r="K6" i="1"/>
</calcChain>
</file>

<file path=xl/sharedStrings.xml><?xml version="1.0" encoding="utf-8"?>
<sst xmlns="http://schemas.openxmlformats.org/spreadsheetml/2006/main" count="34" uniqueCount="26">
  <si>
    <t xml:space="preserve">Statement 1: Reserve Money </t>
  </si>
  <si>
    <t>(₹ crore)</t>
  </si>
  <si>
    <t>Outstanding  as on</t>
  </si>
  <si>
    <t>Variations over</t>
  </si>
  <si>
    <t>Week</t>
  </si>
  <si>
    <t>Financial Year so far</t>
  </si>
  <si>
    <t>Year-on-year</t>
  </si>
  <si>
    <t>2022-23</t>
  </si>
  <si>
    <t>2023-24</t>
  </si>
  <si>
    <t>ITEM</t>
  </si>
  <si>
    <t>Amount</t>
  </si>
  <si>
    <t>%</t>
  </si>
  <si>
    <t>Reserve Money</t>
  </si>
  <si>
    <t>Components (i+ii+iii)</t>
  </si>
  <si>
    <t xml:space="preserve">Sources   (i+ii+iii+iv-v)    </t>
  </si>
  <si>
    <t xml:space="preserve">  i) Net RBI Credit to Government   </t>
  </si>
  <si>
    <t xml:space="preserve">        of which: to Centre   </t>
  </si>
  <si>
    <t xml:space="preserve">  ii) RBI Credit to Banks and Commercial Sector</t>
  </si>
  <si>
    <t xml:space="preserve">       o/w : to Banks (includes NABARD)</t>
  </si>
  <si>
    <t xml:space="preserve"> iii) Net Foreign Exchange Assets of RBI </t>
  </si>
  <si>
    <t xml:space="preserve"> iv) Govt.'s Currency Liabilities to the Public</t>
  </si>
  <si>
    <t xml:space="preserve">  v) Net Non-Monetary Liabilities of RBI</t>
  </si>
  <si>
    <t>Note: Data are provisional.</t>
  </si>
  <si>
    <t>iii) 'Other' Deposits with RBI</t>
  </si>
  <si>
    <t>ii) Bankers' Deposits with RBI</t>
  </si>
  <si>
    <t>i) Currency in Circulation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</si>
</sst>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_)"/>
    <numFmt numFmtId="166" formatCode="mmm\ dd"/>
    <numFmt numFmtId="167" formatCode="mmm\ d"/>
    <numFmt numFmtId="168" formatCode="#,##0.0"/>
    <numFmt numFmtId="169" formatCode="0_)"/>
    <numFmt numFmtId="170" formatCode="0.0"/>
  </numFmts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165" fontId="3" fillId="0" borderId="0" xfId="1" applyNumberFormat="1" applyFont="1"/>
    <xf numFmtId="1" fontId="2" fillId="0" borderId="1" xfId="1" applyNumberFormat="1" applyFont="1" applyBorder="1" applyAlignment="1">
      <alignment horizontal="center" vertical="center"/>
    </xf>
    <xf numFmtId="1" fontId="2" fillId="0" borderId="6" xfId="1" applyNumberFormat="1" applyFont="1" applyBorder="1" applyAlignment="1">
      <alignment horizontal="center" vertical="center"/>
    </xf>
    <xf numFmtId="166" fontId="2" fillId="0" borderId="7" xfId="1" applyNumberFormat="1" applyFont="1" applyBorder="1" applyAlignment="1">
      <alignment horizontal="center"/>
    </xf>
    <xf numFmtId="167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69" fontId="3" fillId="0" borderId="0" xfId="1" applyNumberFormat="1" applyFont="1"/>
    <xf numFmtId="1" fontId="4" fillId="0" borderId="0" xfId="1" applyNumberFormat="1" applyFont="1" applyAlignment="1">
      <alignment horizontal="left" vertical="top" wrapText="1"/>
    </xf>
    <xf numFmtId="1" fontId="2" fillId="0" borderId="7" xfId="1" applyNumberFormat="1" applyFont="1" applyBorder="1" applyAlignment="1">
      <alignment horizontal="center"/>
    </xf>
    <xf numFmtId="1" fontId="4" fillId="0" borderId="7" xfId="1" applyNumberFormat="1" applyFont="1" applyBorder="1"/>
    <xf numFmtId="1" fontId="2" fillId="0" borderId="7" xfId="1" applyNumberFormat="1" applyFont="1" applyBorder="1"/>
    <xf numFmtId="1" fontId="2" fillId="0" borderId="7" xfId="1" applyNumberFormat="1" applyFont="1" applyBorder="1" applyAlignment="1">
      <alignment horizontal="center" vertical="center"/>
    </xf>
    <xf numFmtId="1" fontId="2" fillId="0" borderId="7" xfId="1" applyNumberFormat="1" applyFont="1" applyBorder="1" applyAlignment="1">
      <alignment horizontal="right"/>
    </xf>
    <xf numFmtId="3" fontId="2" fillId="0" borderId="7" xfId="2" applyNumberFormat="1" applyFont="1" applyBorder="1" applyAlignment="1">
      <alignment horizontal="right"/>
    </xf>
    <xf numFmtId="168" fontId="2" fillId="0" borderId="7" xfId="2" applyNumberFormat="1" applyFont="1" applyBorder="1" applyAlignment="1">
      <alignment horizontal="right"/>
    </xf>
    <xf numFmtId="3" fontId="3" fillId="0" borderId="7" xfId="1" applyNumberFormat="1" applyFont="1" applyBorder="1"/>
    <xf numFmtId="168" fontId="4" fillId="0" borderId="7" xfId="2" applyNumberFormat="1" applyFont="1" applyBorder="1" applyAlignment="1">
      <alignment horizontal="right"/>
    </xf>
    <xf numFmtId="168" fontId="3" fillId="0" borderId="7" xfId="1" applyNumberFormat="1" applyFont="1" applyBorder="1"/>
    <xf numFmtId="3" fontId="4" fillId="0" borderId="7" xfId="2" applyNumberFormat="1" applyFont="1" applyBorder="1" applyAlignment="1">
      <alignment horizontal="right"/>
    </xf>
    <xf numFmtId="170" fontId="4" fillId="0" borderId="7" xfId="2" applyNumberFormat="1" applyFont="1" applyBorder="1" applyAlignment="1">
      <alignment horizontal="right"/>
    </xf>
    <xf numFmtId="1" fontId="4" fillId="0" borderId="7" xfId="1" applyNumberFormat="1" applyFont="1" applyBorder="1" applyAlignment="1">
      <alignment horizontal="left" vertical="top" wrapText="1"/>
    </xf>
    <xf numFmtId="1" fontId="4" fillId="0" borderId="4" xfId="1" applyNumberFormat="1" applyFont="1" applyBorder="1" applyAlignment="1">
      <alignment horizontal="right"/>
    </xf>
    <xf numFmtId="1" fontId="4" fillId="0" borderId="2" xfId="1" applyNumberFormat="1" applyFont="1" applyBorder="1" applyAlignment="1">
      <alignment horizontal="right"/>
    </xf>
    <xf numFmtId="1" fontId="4" fillId="0" borderId="3" xfId="1" applyNumberFormat="1" applyFont="1" applyBorder="1" applyAlignment="1">
      <alignment horizontal="right"/>
    </xf>
    <xf numFmtId="1" fontId="2" fillId="0" borderId="5" xfId="1" applyNumberFormat="1" applyFont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MC\Reserve%20Money\Dec%2015,%202023\RMCOMP%20Dec%2015%202023%20K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Data"/>
      <sheetName val="DEIOandFMOD"/>
      <sheetName val="RMCompilation"/>
      <sheetName val="review Bn"/>
      <sheetName val="Review (crore)"/>
      <sheetName val="Weekly Variation"/>
      <sheetName val="Growth"/>
      <sheetName val="CTG"/>
      <sheetName val="WFCR"/>
      <sheetName val="Press release (crores)"/>
      <sheetName val="SDDS"/>
      <sheetName val="WSS_CIMS"/>
      <sheetName val="WSS"/>
      <sheetName val="Time Series"/>
      <sheetName val="Monthly Dashboard"/>
      <sheetName val="Liquidity Drivers (2)"/>
      <sheetName val="MPD"/>
    </sheetNames>
    <sheetDataSet>
      <sheetData sheetId="0"/>
      <sheetData sheetId="1"/>
      <sheetData sheetId="2"/>
      <sheetData sheetId="3"/>
      <sheetData sheetId="4">
        <row r="6">
          <cell r="F6">
            <v>44911</v>
          </cell>
          <cell r="I6">
            <v>45275</v>
          </cell>
        </row>
      </sheetData>
      <sheetData sheetId="5">
        <row r="11">
          <cell r="G11">
            <v>45016</v>
          </cell>
          <cell r="I11">
            <v>45275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2:P35"/>
  <sheetViews>
    <sheetView showGridLines="0" tabSelected="1" zoomScaleNormal="100" workbookViewId="0">
      <selection activeCell="A2" sqref="A2"/>
    </sheetView>
  </sheetViews>
  <sheetFormatPr defaultColWidth="10.85546875" defaultRowHeight="12.75" x14ac:dyDescent="0.2"/>
  <cols>
    <col min="1" max="1" width="3.28515625" style="1" customWidth="1"/>
    <col min="2" max="2" width="45.85546875" style="1" customWidth="1"/>
    <col min="3" max="4" width="14.5703125" style="1" bestFit="1" customWidth="1"/>
    <col min="5" max="5" width="13.5703125" style="1" bestFit="1" customWidth="1"/>
    <col min="6" max="6" width="8.28515625" style="1" customWidth="1"/>
    <col min="7" max="7" width="13.85546875" style="1" bestFit="1" customWidth="1"/>
    <col min="8" max="8" width="8.28515625" style="1" customWidth="1"/>
    <col min="9" max="9" width="13.5703125" style="1" bestFit="1" customWidth="1"/>
    <col min="10" max="10" width="8.28515625" style="1" customWidth="1"/>
    <col min="11" max="11" width="13.85546875" style="1" bestFit="1" customWidth="1"/>
    <col min="12" max="12" width="8.28515625" style="1" customWidth="1"/>
    <col min="13" max="13" width="13.85546875" style="1" bestFit="1" customWidth="1"/>
    <col min="14" max="14" width="8.28515625" style="1" customWidth="1"/>
    <col min="15" max="16" width="14.28515625" style="1" bestFit="1" customWidth="1"/>
    <col min="17" max="17" width="14.28515625" style="1" customWidth="1"/>
    <col min="18" max="26" width="10.85546875" style="1"/>
    <col min="27" max="27" width="12.7109375" style="1" bestFit="1" customWidth="1"/>
    <col min="28" max="16384" width="10.85546875" style="1"/>
  </cols>
  <sheetData>
    <row r="2" spans="2:16" x14ac:dyDescent="0.2"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2:16" x14ac:dyDescent="0.2"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2:16" ht="15" customHeight="1" x14ac:dyDescent="0.2">
      <c r="B4" s="2" t="s">
        <v>9</v>
      </c>
      <c r="C4" s="9" t="s">
        <v>2</v>
      </c>
      <c r="D4" s="9"/>
      <c r="E4" s="9" t="s">
        <v>3</v>
      </c>
      <c r="F4" s="9"/>
      <c r="G4" s="9"/>
      <c r="H4" s="9"/>
      <c r="I4" s="9"/>
      <c r="J4" s="9"/>
      <c r="K4" s="9"/>
      <c r="L4" s="9"/>
      <c r="M4" s="9"/>
      <c r="N4" s="9"/>
    </row>
    <row r="5" spans="2:16" x14ac:dyDescent="0.2">
      <c r="B5" s="25"/>
      <c r="C5" s="12">
        <f>YEAR(C7)</f>
        <v>2023</v>
      </c>
      <c r="D5" s="12">
        <v>2023</v>
      </c>
      <c r="E5" s="12" t="s">
        <v>4</v>
      </c>
      <c r="F5" s="12"/>
      <c r="G5" s="9" t="s">
        <v>5</v>
      </c>
      <c r="H5" s="9"/>
      <c r="I5" s="9"/>
      <c r="J5" s="9"/>
      <c r="K5" s="9" t="s">
        <v>6</v>
      </c>
      <c r="L5" s="9"/>
      <c r="M5" s="9"/>
      <c r="N5" s="9"/>
    </row>
    <row r="6" spans="2:16" x14ac:dyDescent="0.2">
      <c r="B6" s="25"/>
      <c r="C6" s="12"/>
      <c r="D6" s="12"/>
      <c r="E6" s="12"/>
      <c r="F6" s="12"/>
      <c r="G6" s="9" t="s">
        <v>7</v>
      </c>
      <c r="H6" s="9"/>
      <c r="I6" s="9" t="s">
        <v>8</v>
      </c>
      <c r="J6" s="9"/>
      <c r="K6" s="9">
        <f>YEAR('[1]review Bn'!F6)</f>
        <v>2022</v>
      </c>
      <c r="L6" s="9"/>
      <c r="M6" s="9">
        <f>YEAR('[1]review Bn'!I6)</f>
        <v>2023</v>
      </c>
      <c r="N6" s="9"/>
    </row>
    <row r="7" spans="2:16" x14ac:dyDescent="0.2">
      <c r="B7" s="3"/>
      <c r="C7" s="4">
        <f>'[1]Review (crore)'!G11</f>
        <v>45016</v>
      </c>
      <c r="D7" s="5">
        <f>'[1]Review (crore)'!I11</f>
        <v>45275</v>
      </c>
      <c r="E7" s="4" t="s">
        <v>10</v>
      </c>
      <c r="F7" s="4" t="s">
        <v>11</v>
      </c>
      <c r="G7" s="4" t="s">
        <v>10</v>
      </c>
      <c r="H7" s="4" t="s">
        <v>11</v>
      </c>
      <c r="I7" s="4" t="s">
        <v>10</v>
      </c>
      <c r="J7" s="4" t="s">
        <v>11</v>
      </c>
      <c r="K7" s="4" t="s">
        <v>10</v>
      </c>
      <c r="L7" s="4" t="s">
        <v>11</v>
      </c>
      <c r="M7" s="4" t="s">
        <v>10</v>
      </c>
      <c r="N7" s="4" t="s">
        <v>11</v>
      </c>
    </row>
    <row r="8" spans="2:16" x14ac:dyDescent="0.2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</row>
    <row r="9" spans="2:16" x14ac:dyDescent="0.2">
      <c r="B9" s="1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2:16" x14ac:dyDescent="0.2">
      <c r="B10" s="11" t="s">
        <v>12</v>
      </c>
      <c r="C10" s="14">
        <v>4386758.8573440276</v>
      </c>
      <c r="D10" s="14">
        <v>4440267.5267117275</v>
      </c>
      <c r="E10" s="14">
        <v>39547.587520999514</v>
      </c>
      <c r="F10" s="15">
        <v>0.89866176597168634</v>
      </c>
      <c r="G10" s="14">
        <v>103701.51397720037</v>
      </c>
      <c r="H10" s="15">
        <v>2.5486458775444349</v>
      </c>
      <c r="I10" s="14">
        <v>53508.669367699622</v>
      </c>
      <c r="J10" s="15">
        <v>1.2197768582177448</v>
      </c>
      <c r="K10" s="14">
        <v>384350.70526880008</v>
      </c>
      <c r="L10" s="15">
        <v>10.145897691431236</v>
      </c>
      <c r="M10" s="14">
        <v>267679.27994469937</v>
      </c>
      <c r="N10" s="15">
        <v>6.4151855901933423</v>
      </c>
      <c r="P10" s="7"/>
    </row>
    <row r="11" spans="2:16" x14ac:dyDescent="0.2">
      <c r="B11" s="10"/>
      <c r="C11" s="16"/>
      <c r="D11" s="16"/>
      <c r="E11" s="16"/>
      <c r="F11" s="17"/>
      <c r="G11" s="16"/>
      <c r="H11" s="17"/>
      <c r="I11" s="16"/>
      <c r="J11" s="17"/>
      <c r="K11" s="16"/>
      <c r="L11" s="17"/>
      <c r="M11" s="16"/>
      <c r="N11" s="17"/>
    </row>
    <row r="12" spans="2:16" x14ac:dyDescent="0.2">
      <c r="B12" s="11" t="s">
        <v>13</v>
      </c>
      <c r="C12" s="16"/>
      <c r="D12" s="16"/>
      <c r="E12" s="16"/>
      <c r="F12" s="17"/>
      <c r="G12" s="16"/>
      <c r="H12" s="17"/>
      <c r="I12" s="16"/>
      <c r="J12" s="17"/>
      <c r="K12" s="16"/>
      <c r="L12" s="17"/>
      <c r="M12" s="16"/>
      <c r="N12" s="17"/>
    </row>
    <row r="13" spans="2:16" x14ac:dyDescent="0.2">
      <c r="B13" s="10" t="s">
        <v>25</v>
      </c>
      <c r="C13" s="16">
        <v>3378520.7165410598</v>
      </c>
      <c r="D13" s="16">
        <v>3367674.7051403597</v>
      </c>
      <c r="E13" s="16">
        <v>-2722.2099999999045</v>
      </c>
      <c r="F13" s="18">
        <v>-8.0768232007669596E-2</v>
      </c>
      <c r="G13" s="16">
        <v>107712.71810929975</v>
      </c>
      <c r="H13" s="18">
        <v>3.4372196469659424</v>
      </c>
      <c r="I13" s="16">
        <v>-10846.011400700081</v>
      </c>
      <c r="J13" s="18">
        <v>-0.32102841186080583</v>
      </c>
      <c r="K13" s="16">
        <v>242952.3248133999</v>
      </c>
      <c r="L13" s="18">
        <v>8.1025245840857707</v>
      </c>
      <c r="M13" s="16">
        <v>126245.51929299996</v>
      </c>
      <c r="N13" s="18">
        <v>3.8947486449560498</v>
      </c>
    </row>
    <row r="14" spans="2:16" x14ac:dyDescent="0.2">
      <c r="B14" s="10"/>
      <c r="C14" s="16"/>
      <c r="D14" s="16"/>
      <c r="E14" s="16"/>
      <c r="F14" s="17"/>
      <c r="G14" s="16"/>
      <c r="H14" s="17"/>
      <c r="I14" s="16"/>
      <c r="J14" s="17"/>
      <c r="K14" s="16"/>
      <c r="L14" s="17"/>
      <c r="M14" s="16"/>
      <c r="N14" s="17"/>
    </row>
    <row r="15" spans="2:16" x14ac:dyDescent="0.2">
      <c r="B15" s="10" t="s">
        <v>24</v>
      </c>
      <c r="C15" s="16">
        <v>930476.97000000009</v>
      </c>
      <c r="D15" s="16">
        <v>997497.58000000007</v>
      </c>
      <c r="E15" s="16">
        <v>42195.130000000063</v>
      </c>
      <c r="F15" s="18">
        <v>4.416939368259766</v>
      </c>
      <c r="G15" s="16">
        <v>-9712.5600000001214</v>
      </c>
      <c r="H15" s="18">
        <v>-1.1078213977326878</v>
      </c>
      <c r="I15" s="16">
        <v>67020.609999999942</v>
      </c>
      <c r="J15" s="18">
        <v>7.2028230854547566</v>
      </c>
      <c r="K15" s="16">
        <v>125708.91999999985</v>
      </c>
      <c r="L15" s="18">
        <v>16.957793926243639</v>
      </c>
      <c r="M15" s="16">
        <v>130483.98000000016</v>
      </c>
      <c r="N15" s="18">
        <v>15.04981928772515</v>
      </c>
    </row>
    <row r="16" spans="2:16" x14ac:dyDescent="0.2">
      <c r="B16" s="10"/>
      <c r="C16" s="16"/>
      <c r="D16" s="16"/>
      <c r="E16" s="16"/>
      <c r="F16" s="17"/>
      <c r="G16" s="16"/>
      <c r="H16" s="17"/>
      <c r="I16" s="16"/>
      <c r="J16" s="17"/>
      <c r="K16" s="16"/>
      <c r="L16" s="17"/>
      <c r="M16" s="16"/>
      <c r="N16" s="17"/>
    </row>
    <row r="17" spans="2:14" x14ac:dyDescent="0.2">
      <c r="B17" s="10" t="s">
        <v>23</v>
      </c>
      <c r="C17" s="16">
        <v>77761.17080296803</v>
      </c>
      <c r="D17" s="16">
        <v>75095.241571368068</v>
      </c>
      <c r="E17" s="16">
        <v>74.667520999992121</v>
      </c>
      <c r="F17" s="18">
        <v>9.9529391697084427E-2</v>
      </c>
      <c r="G17" s="16">
        <v>5701.3558679001562</v>
      </c>
      <c r="H17" s="18">
        <v>9.7552282866682223</v>
      </c>
      <c r="I17" s="16">
        <v>-2665.9292315999664</v>
      </c>
      <c r="J17" s="18">
        <v>-3.4283553141900631</v>
      </c>
      <c r="K17" s="16">
        <v>15689.460455400013</v>
      </c>
      <c r="L17" s="18">
        <v>32.378777251683353</v>
      </c>
      <c r="M17" s="16">
        <v>10949.780651699984</v>
      </c>
      <c r="N17" s="18">
        <v>17.070234580452748</v>
      </c>
    </row>
    <row r="18" spans="2:14" x14ac:dyDescent="0.2">
      <c r="B18" s="10"/>
      <c r="C18" s="16"/>
      <c r="D18" s="16"/>
      <c r="E18" s="16"/>
      <c r="F18" s="17"/>
      <c r="G18" s="16"/>
      <c r="H18" s="17"/>
      <c r="I18" s="16"/>
      <c r="J18" s="19"/>
      <c r="K18" s="16"/>
      <c r="L18" s="19"/>
      <c r="M18" s="16"/>
      <c r="N18" s="17"/>
    </row>
    <row r="19" spans="2:14" x14ac:dyDescent="0.2">
      <c r="B19" s="10"/>
      <c r="C19" s="16"/>
      <c r="D19" s="16"/>
      <c r="E19" s="16"/>
      <c r="F19" s="19"/>
      <c r="G19" s="16"/>
      <c r="H19" s="19"/>
      <c r="I19" s="16"/>
      <c r="J19" s="19"/>
      <c r="K19" s="16"/>
      <c r="L19" s="19"/>
      <c r="M19" s="16"/>
      <c r="N19" s="19"/>
    </row>
    <row r="20" spans="2:14" x14ac:dyDescent="0.2">
      <c r="B20" s="11" t="s">
        <v>14</v>
      </c>
      <c r="C20" s="16"/>
      <c r="D20" s="16"/>
      <c r="E20" s="16"/>
      <c r="F20" s="19"/>
      <c r="G20" s="16"/>
      <c r="H20" s="19"/>
      <c r="I20" s="16"/>
      <c r="J20" s="19"/>
      <c r="K20" s="16"/>
      <c r="L20" s="19"/>
      <c r="M20" s="16"/>
      <c r="N20" s="19"/>
    </row>
    <row r="21" spans="2:14" x14ac:dyDescent="0.2">
      <c r="B21" s="10"/>
      <c r="C21" s="16"/>
      <c r="D21" s="16"/>
      <c r="E21" s="16"/>
      <c r="F21" s="19"/>
      <c r="G21" s="16"/>
      <c r="H21" s="19"/>
      <c r="I21" s="16"/>
      <c r="J21" s="19"/>
      <c r="K21" s="16"/>
      <c r="L21" s="19"/>
      <c r="M21" s="16"/>
      <c r="N21" s="19"/>
    </row>
    <row r="22" spans="2:14" x14ac:dyDescent="0.2">
      <c r="B22" s="10" t="s">
        <v>15</v>
      </c>
      <c r="C22" s="16">
        <v>1451125.5499999998</v>
      </c>
      <c r="D22" s="16">
        <v>1113338.9200000002</v>
      </c>
      <c r="E22" s="16">
        <v>-9410.779999999977</v>
      </c>
      <c r="F22" s="16"/>
      <c r="G22" s="16">
        <v>-352639.3600000001</v>
      </c>
      <c r="H22" s="16"/>
      <c r="I22" s="16">
        <v>-337786.62999999977</v>
      </c>
      <c r="J22" s="16"/>
      <c r="K22" s="16">
        <v>-29273.130000000128</v>
      </c>
      <c r="L22" s="16"/>
      <c r="M22" s="16">
        <v>15381.900000000132</v>
      </c>
      <c r="N22" s="19"/>
    </row>
    <row r="23" spans="2:14" x14ac:dyDescent="0.2">
      <c r="B23" s="10" t="s">
        <v>16</v>
      </c>
      <c r="C23" s="16">
        <v>1450376.3199999998</v>
      </c>
      <c r="D23" s="16">
        <v>1098169.4800000002</v>
      </c>
      <c r="E23" s="16">
        <v>-39.949999999953434</v>
      </c>
      <c r="F23" s="16"/>
      <c r="G23" s="16">
        <v>-363024.65000000014</v>
      </c>
      <c r="H23" s="16"/>
      <c r="I23" s="16">
        <v>-352206.83999999985</v>
      </c>
      <c r="J23" s="16"/>
      <c r="K23" s="16">
        <v>-27750.799999999981</v>
      </c>
      <c r="L23" s="16"/>
      <c r="M23" s="16">
        <v>12221.860000000015</v>
      </c>
      <c r="N23" s="19"/>
    </row>
    <row r="24" spans="2:14" x14ac:dyDescent="0.2">
      <c r="B24" s="10"/>
      <c r="C24" s="16"/>
      <c r="D24" s="16"/>
      <c r="E24" s="16"/>
      <c r="F24" s="19"/>
      <c r="G24" s="16"/>
      <c r="H24" s="19"/>
      <c r="I24" s="16"/>
      <c r="J24" s="19"/>
      <c r="K24" s="16"/>
      <c r="L24" s="19"/>
      <c r="M24" s="16"/>
      <c r="N24" s="19"/>
    </row>
    <row r="25" spans="2:14" x14ac:dyDescent="0.2">
      <c r="B25" s="10" t="s">
        <v>17</v>
      </c>
      <c r="C25" s="16">
        <v>-94442.7</v>
      </c>
      <c r="D25" s="16">
        <v>68920.680000000022</v>
      </c>
      <c r="E25" s="16">
        <v>46464.000000000007</v>
      </c>
      <c r="F25" s="16"/>
      <c r="G25" s="16">
        <v>594253.51</v>
      </c>
      <c r="H25" s="16"/>
      <c r="I25" s="16">
        <v>163363.38</v>
      </c>
      <c r="J25" s="16"/>
      <c r="K25" s="16">
        <v>663811.16999999993</v>
      </c>
      <c r="L25" s="16"/>
      <c r="M25" s="16">
        <v>18368.78000000001</v>
      </c>
      <c r="N25" s="19"/>
    </row>
    <row r="26" spans="2:14" x14ac:dyDescent="0.2">
      <c r="B26" s="10" t="s">
        <v>18</v>
      </c>
      <c r="C26" s="16">
        <v>-120991.66</v>
      </c>
      <c r="D26" s="16">
        <v>63690.160000000018</v>
      </c>
      <c r="E26" s="16">
        <v>46454.000000000007</v>
      </c>
      <c r="F26" s="16"/>
      <c r="G26" s="16">
        <v>596542.03</v>
      </c>
      <c r="H26" s="16"/>
      <c r="I26" s="16">
        <v>184681.82</v>
      </c>
      <c r="J26" s="16"/>
      <c r="K26" s="16">
        <v>651474.43999999994</v>
      </c>
      <c r="L26" s="16"/>
      <c r="M26" s="16">
        <v>27420.28000000001</v>
      </c>
      <c r="N26" s="19"/>
    </row>
    <row r="27" spans="2:14" x14ac:dyDescent="0.2">
      <c r="B27" s="10"/>
      <c r="C27" s="16"/>
      <c r="D27" s="16"/>
      <c r="E27" s="16"/>
      <c r="F27" s="19"/>
      <c r="G27" s="16"/>
      <c r="H27" s="19"/>
      <c r="I27" s="16"/>
      <c r="J27" s="19"/>
      <c r="K27" s="16"/>
      <c r="L27" s="19"/>
      <c r="M27" s="16"/>
      <c r="N27" s="19"/>
    </row>
    <row r="28" spans="2:14" x14ac:dyDescent="0.2">
      <c r="B28" s="10" t="s">
        <v>19</v>
      </c>
      <c r="C28" s="16">
        <v>4587355.4208029676</v>
      </c>
      <c r="D28" s="16">
        <v>4962823.3815713683</v>
      </c>
      <c r="E28" s="16">
        <v>50049.297520999971</v>
      </c>
      <c r="F28" s="18">
        <v>1.0187583769318476</v>
      </c>
      <c r="G28" s="16">
        <v>63488.425867900514</v>
      </c>
      <c r="H28" s="18">
        <v>1.4291214836167929</v>
      </c>
      <c r="I28" s="16">
        <v>375467.9607684011</v>
      </c>
      <c r="J28" s="18">
        <v>8.184845653461041</v>
      </c>
      <c r="K28" s="16">
        <v>-158456.9495446005</v>
      </c>
      <c r="L28" s="18">
        <v>-3.3971381484126844</v>
      </c>
      <c r="M28" s="16">
        <v>456855.67065170035</v>
      </c>
      <c r="N28" s="18">
        <v>10.138902450289775</v>
      </c>
    </row>
    <row r="29" spans="2:14" x14ac:dyDescent="0.2">
      <c r="B29" s="10"/>
      <c r="C29" s="16"/>
      <c r="D29" s="16"/>
      <c r="E29" s="16"/>
      <c r="F29" s="19"/>
      <c r="G29" s="16"/>
      <c r="H29" s="19"/>
      <c r="I29" s="16"/>
      <c r="J29" s="19"/>
      <c r="K29" s="16"/>
      <c r="L29" s="19"/>
      <c r="M29" s="16"/>
      <c r="N29" s="19"/>
    </row>
    <row r="30" spans="2:14" x14ac:dyDescent="0.2">
      <c r="B30" s="10" t="s">
        <v>20</v>
      </c>
      <c r="C30" s="16">
        <v>30285.476541060001</v>
      </c>
      <c r="D30" s="16">
        <v>32264.475140360002</v>
      </c>
      <c r="E30" s="16"/>
      <c r="F30" s="16"/>
      <c r="G30" s="16">
        <v>1370.9181093000041</v>
      </c>
      <c r="H30" s="18">
        <v>4.8938678426799234</v>
      </c>
      <c r="I30" s="16">
        <v>1978.9985993000016</v>
      </c>
      <c r="J30" s="18">
        <v>6.5344806333720511</v>
      </c>
      <c r="K30" s="16">
        <v>1845.1448134000032</v>
      </c>
      <c r="L30" s="18">
        <v>6.7001760941323134</v>
      </c>
      <c r="M30" s="16">
        <v>2880.5792929999998</v>
      </c>
      <c r="N30" s="18">
        <v>9.8032585875055265</v>
      </c>
    </row>
    <row r="31" spans="2:14" x14ac:dyDescent="0.2">
      <c r="B31" s="10"/>
      <c r="C31" s="16"/>
      <c r="D31" s="16"/>
      <c r="E31" s="16"/>
      <c r="F31" s="19"/>
      <c r="G31" s="16"/>
      <c r="H31" s="19"/>
      <c r="I31" s="16"/>
      <c r="J31" s="19"/>
      <c r="K31" s="16"/>
      <c r="L31" s="19"/>
      <c r="M31" s="16"/>
      <c r="N31" s="19"/>
    </row>
    <row r="32" spans="2:14" x14ac:dyDescent="0.2">
      <c r="B32" s="10" t="s">
        <v>21</v>
      </c>
      <c r="C32" s="16">
        <v>1587564.8900000001</v>
      </c>
      <c r="D32" s="16">
        <v>1737079.93</v>
      </c>
      <c r="E32" s="16">
        <v>47554.929999999877</v>
      </c>
      <c r="F32" s="18">
        <v>2.8146922951717128</v>
      </c>
      <c r="G32" s="16">
        <v>202771.97999999989</v>
      </c>
      <c r="H32" s="18">
        <v>15.496517654600456</v>
      </c>
      <c r="I32" s="16">
        <v>149515.03999999986</v>
      </c>
      <c r="J32" s="18">
        <v>9.4178852745981221</v>
      </c>
      <c r="K32" s="16">
        <v>93575.529999999882</v>
      </c>
      <c r="L32" s="18">
        <v>6.6005321659938847</v>
      </c>
      <c r="M32" s="16">
        <v>225807.65000000011</v>
      </c>
      <c r="N32" s="18">
        <v>14.941559703589624</v>
      </c>
    </row>
    <row r="33" spans="2:14" x14ac:dyDescent="0.2">
      <c r="B33" s="1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2:14" x14ac:dyDescent="0.2">
      <c r="B34" s="21" t="s">
        <v>22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2:14" x14ac:dyDescent="0.2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</sheetData>
  <mergeCells count="15"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B3:N3"/>
    <mergeCell ref="B4:B7"/>
    <mergeCell ref="I6:J6"/>
    <mergeCell ref="K6:L6"/>
    <mergeCell ref="M6:N6"/>
    <mergeCell ref="B34:N34"/>
  </mergeCells>
  <pageMargins left="0.7" right="0.7" top="0.75" bottom="0.75" header="0.3" footer="0.3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Press release (crores)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Kartikey Bhargav</dc:creator>
  <cp:lastModifiedBy>RBIWebsite Support, Manoj</cp:lastModifiedBy>
  <dcterms:created xsi:type="dcterms:W3CDTF">2023-12-19T12:43:13Z</dcterms:created>
  <dcterms:modified xsi:type="dcterms:W3CDTF">2023-12-20T11:10:37Z</dcterms:modified>
</cp:coreProperties>
</file>