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'S_1'!$A$1:$K$46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<sst xmlns="http://schemas.openxmlformats.org/spreadsheetml/2006/main" count="288" uniqueCount="182">
  <si>
    <t>(Rs. billion)</t>
  </si>
  <si>
    <t>Outstanding as on</t>
  </si>
  <si>
    <t>Sr.No</t>
  </si>
  <si>
    <t>Sector</t>
  </si>
  <si>
    <t>Mar.21,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</si>
  <si>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</si>
  <si>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</si>
  <si>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</si>
  <si>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</si>
  <si>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</si>
  <si>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</si>
  <si>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</si>
  <si>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</si>
  <si>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</si>
  <si>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</si>
  <si>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</si>
  <si>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</si>
  <si>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</si>
  <si>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</si>
  <si>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</si>
  <si>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</si>
  <si>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</si>
  <si>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</si>
  <si>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</si>
  <si>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</si>
  <si>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</si>
  <si>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</si>
  <si>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</si>
  <si>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</si>
  <si>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</si>
  <si>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</si>
  <si>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</si>
  <si>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</si>
  <si>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</si>
  <si>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</si>
  <si>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</si>
  <si>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</si>
  <si>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</si>
  <si>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</si>
  <si>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</si>
  <si>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</si>
  <si>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</si>
  <si>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</si>
  <si>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</si>
  <si>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</si>
  <si>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</si>
  <si>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</si>
  <si>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</si>
  <si>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</si>
  <si>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</si>
  <si>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</si>
  <si>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</si>
  <si>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</si>
  <si>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</si>
  <si>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</si>
  <si>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</si>
  <si>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</si>
  <si>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</si>
  <si>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</si>
  <si>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</si>
  <si>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</si>
  <si>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</si>
  <si>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</si>
  <si>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</si>
  <si>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</si>
  <si>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</si>
  <si>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</si>
  <si>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</si>
  <si>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</si>
  <si>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</si>
  <si>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</si>
  <si>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</si>
  <si>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</si>
  <si>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</si>
  <si>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</si>
  <si>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</si>
  <si>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</si>
  <si>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</si>
  <si>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</si>
  <si>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</si>
  <si>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</si>
  <si>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</si>
  <si>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</si>
  <si>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</si>
  <si>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</si>
  <si>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</si>
  <si>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</si>
  <si>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</si>
  <si>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</si>
  <si>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</si>
  <si>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</si>
  <si>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</si>
  <si>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</si>
  <si>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</si>
  <si>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</si>
  <si>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</si>
  <si>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</si>
  <si>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</si>
  <si>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</si>
  <si>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</si>
  <si>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</si>
  <si>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</si>
  <si>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</si>
  <si>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</si>
  <si>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</si>
  <si>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</si>
  <si>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</si>
  <si>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</si>
  <si>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</si>
  <si>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</si>
  <si>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</si>
  <si>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</si>
  <si>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</si>
  <si>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</si>
  <si>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</si>
  <si>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</si>
  <si>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</si>
  <si>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</si>
  <si>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</si>
  <si>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</si>
  <si>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</si>
  <si>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</si>
  <si>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</si>
  <si>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</si>
  <si>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</si>
  <si>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</si>
  <si>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</si>
  <si>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</si>
  <si>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</si>
  <si>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</si>
  <si>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</si>
  <si>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</si>
  <si>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</si>
  <si>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</si>
  <si>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</si>
  <si>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</si>
  <si>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</si>
  <si>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</si>
  <si>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</si>
  <si>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</si>
  <si>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</si>
  <si>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</si>
  <si>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</si>
  <si>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</si>
  <si>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</si>
  <si>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</si>
  <si>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</si>
  <si>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</si>
  <si>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</si>
  <si>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</si>
  <si>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</si>
  <si>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</si>
  <si>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</si>
  <si>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</si>
  <si>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</si>
  <si>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</si>
  <si>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</si>
  <si>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</si>
  <si>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</si>
  <si>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</si>
  <si>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</si>
  <si>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</si>
  <si>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</si>
  <si>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</si>
  <si>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</si>
  <si>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</si>
  <si>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</si>
  <si>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</si>
  <si>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</si>
  <si>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</si>
  <si>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</si>
  <si>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</si>
  <si>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</si>
  <si>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</si>
  <si>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</si>
  <si>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Nov.29, 2013</t>
  </si>
  <si>
    <t>Nov.27, 2015</t>
  </si>
  <si>
    <t>Nov.28, 2014 / Nov.29, 2013</t>
  </si>
  <si>
    <t>Nov.27, 2015/ Nov.28, 2014</t>
  </si>
  <si>
    <t>Nov.28, 2014/ Mar.21, 2014</t>
  </si>
  <si>
    <t>Nov.27, 2015 /  Mar.20, 2015</t>
  </si>
  <si>
    <t>Note: 1. Data are provisional and relate to select banks which cover about 95 per cent of total non-food credit extended by all scheduled commercial banks (excludes ING Vyasa which has been merged with Kotak Mahindra since April 2015.)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</si>
</sst>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8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38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56" customWidth="1"/>
    <col min="2" max="2" width="31.140625" style="56" customWidth="1"/>
    <col min="3" max="3" width="13.28125" style="56" customWidth="1"/>
    <col min="4" max="4" width="13.7109375" style="56" customWidth="1"/>
    <col min="5" max="6" width="12.00390625" style="56" customWidth="1"/>
    <col min="7" max="7" width="12.28125" style="56" customWidth="1"/>
    <col min="8" max="8" width="13.7109375" style="56" customWidth="1"/>
    <col min="9" max="9" width="12.8515625" style="56" customWidth="1"/>
    <col min="10" max="11" width="13.140625" style="56" customWidth="1"/>
    <col min="12" max="12" width="12.421875" style="56" customWidth="1"/>
    <col min="13" max="16384" width="9.140625" style="56" customWidth="1"/>
  </cols>
  <sheetData>
    <row r="1" spans="1:11" ht="15">
      <c r="A1" s="59" t="s">
        <v>174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15">
      <c r="A3" s="16"/>
      <c r="B3" s="16"/>
      <c r="C3" s="70" t="s">
        <v>1</v>
      </c>
      <c r="D3" s="71"/>
      <c r="E3" s="71"/>
      <c r="F3" s="71"/>
      <c r="G3" s="72"/>
      <c r="H3" s="16"/>
      <c r="I3" s="16"/>
      <c r="J3" s="31"/>
      <c r="K3" s="16"/>
    </row>
    <row r="4" spans="1:11" ht="12.75" customHeight="1">
      <c r="A4" s="57" t="s">
        <v>2</v>
      </c>
      <c r="B4" s="57" t="s">
        <v>3</v>
      </c>
      <c r="C4" s="73" t="s">
        <v>175</v>
      </c>
      <c r="D4" s="73" t="s">
        <v>4</v>
      </c>
      <c r="E4" s="73" t="s">
        <v>87</v>
      </c>
      <c r="F4" s="73" t="s">
        <v>91</v>
      </c>
      <c r="G4" s="73" t="s">
        <v>176</v>
      </c>
      <c r="H4" s="65" t="s">
        <v>177</v>
      </c>
      <c r="I4" s="65" t="s">
        <v>178</v>
      </c>
      <c r="J4" s="65" t="s">
        <v>179</v>
      </c>
      <c r="K4" s="65" t="s">
        <v>180</v>
      </c>
    </row>
    <row r="5" spans="1:11" ht="15">
      <c r="A5" s="16"/>
      <c r="B5" s="16"/>
      <c r="C5" s="74"/>
      <c r="D5" s="75"/>
      <c r="E5" s="74"/>
      <c r="F5" s="75"/>
      <c r="G5" s="74"/>
      <c r="H5" s="66"/>
      <c r="I5" s="66"/>
      <c r="J5" s="66"/>
      <c r="K5" s="66"/>
    </row>
    <row r="6" spans="1:11" ht="15">
      <c r="A6" s="16"/>
      <c r="B6" s="16"/>
      <c r="C6" s="17"/>
      <c r="D6" s="22"/>
      <c r="E6" s="17"/>
      <c r="F6" s="22"/>
      <c r="G6" s="17"/>
      <c r="H6" s="57" t="s">
        <v>5</v>
      </c>
      <c r="I6" s="57" t="s">
        <v>5</v>
      </c>
      <c r="J6" s="57" t="s">
        <v>5</v>
      </c>
      <c r="K6" s="57" t="s">
        <v>5</v>
      </c>
    </row>
    <row r="7" spans="1:18" ht="15">
      <c r="A7" s="27" t="s">
        <v>6</v>
      </c>
      <c r="B7" s="27" t="s">
        <v>7</v>
      </c>
      <c r="C7" s="32">
        <v>52908.33</v>
      </c>
      <c r="D7" s="37">
        <v>56208.24</v>
      </c>
      <c r="E7" s="32">
        <v>58418.66</v>
      </c>
      <c r="F7" s="37">
        <v>61023.22</v>
      </c>
      <c r="G7" s="51">
        <v>63465.86</v>
      </c>
      <c r="H7" s="28">
        <f aca="true" t="shared" si="0" ref="H7:H46">(E7-C7)/C7*100</f>
        <v>10.414862839178635</v>
      </c>
      <c r="I7" s="28">
        <f aca="true" t="shared" si="1" ref="I7:I46">(G7-E7)/E7*100</f>
        <v>8.63970519008823</v>
      </c>
      <c r="J7" s="28">
        <f aca="true" t="shared" si="2" ref="J7:J46">(E7-D7)/D7*100</f>
        <v>3.9325550844502613</v>
      </c>
      <c r="K7" s="28">
        <f aca="true" t="shared" si="3" ref="K7:K46">(G7-F7)/F7*100</f>
        <v>4.002804178475012</v>
      </c>
      <c r="L7" s="53"/>
      <c r="M7" s="53"/>
      <c r="P7" s="53"/>
      <c r="Q7" s="53"/>
      <c r="R7" s="53"/>
    </row>
    <row r="8" spans="1:18" ht="15">
      <c r="A8" s="27" t="s">
        <v>8</v>
      </c>
      <c r="B8" s="27" t="s">
        <v>9</v>
      </c>
      <c r="C8" s="32">
        <v>1006.76</v>
      </c>
      <c r="D8" s="37">
        <v>912.23</v>
      </c>
      <c r="E8" s="32">
        <v>1064.29</v>
      </c>
      <c r="F8" s="37">
        <v>993.7</v>
      </c>
      <c r="G8" s="51">
        <v>1069.37</v>
      </c>
      <c r="H8" s="28">
        <f t="shared" si="0"/>
        <v>5.714370853033491</v>
      </c>
      <c r="I8" s="28">
        <f t="shared" si="1"/>
        <v>0.4773135141737616</v>
      </c>
      <c r="J8" s="28">
        <f t="shared" si="2"/>
        <v>16.66904179866919</v>
      </c>
      <c r="K8" s="28">
        <f t="shared" si="3"/>
        <v>7.614974338331472</v>
      </c>
      <c r="L8" s="53"/>
      <c r="M8" s="53"/>
      <c r="P8" s="53"/>
      <c r="Q8" s="53"/>
      <c r="R8" s="53"/>
    </row>
    <row r="9" spans="1:18" ht="15">
      <c r="A9" s="27" t="s">
        <v>10</v>
      </c>
      <c r="B9" s="27" t="s">
        <v>11</v>
      </c>
      <c r="C9" s="32">
        <v>51901.57</v>
      </c>
      <c r="D9" s="37">
        <v>55296.0185</v>
      </c>
      <c r="E9" s="32">
        <v>57354.37</v>
      </c>
      <c r="F9" s="37">
        <v>60029.518899999995</v>
      </c>
      <c r="G9" s="51">
        <v>62396.5</v>
      </c>
      <c r="H9" s="28">
        <f t="shared" si="0"/>
        <v>10.50604056871498</v>
      </c>
      <c r="I9" s="28">
        <f t="shared" si="1"/>
        <v>8.79118714057882</v>
      </c>
      <c r="J9" s="28">
        <f t="shared" si="2"/>
        <v>3.7224226189088174</v>
      </c>
      <c r="K9" s="28">
        <f t="shared" si="3"/>
        <v>3.9430286022165753</v>
      </c>
      <c r="L9" s="53"/>
      <c r="M9" s="53"/>
      <c r="P9" s="53"/>
      <c r="Q9" s="53"/>
      <c r="R9" s="53"/>
    </row>
    <row r="10" spans="1:18" ht="15">
      <c r="A10" s="27" t="s">
        <v>12</v>
      </c>
      <c r="B10" s="27" t="s">
        <v>13</v>
      </c>
      <c r="C10" s="32">
        <v>6173.47</v>
      </c>
      <c r="D10" s="37">
        <v>6659.7926</v>
      </c>
      <c r="E10" s="32">
        <v>7391.37</v>
      </c>
      <c r="F10" s="37">
        <v>7658.8008</v>
      </c>
      <c r="G10" s="51">
        <v>8260.41</v>
      </c>
      <c r="H10" s="28">
        <f t="shared" si="0"/>
        <v>19.727964985656357</v>
      </c>
      <c r="I10" s="28">
        <f t="shared" si="1"/>
        <v>11.75749556577468</v>
      </c>
      <c r="J10" s="28">
        <f t="shared" si="2"/>
        <v>10.984987730699004</v>
      </c>
      <c r="K10" s="28">
        <f t="shared" si="3"/>
        <v>7.855135754412099</v>
      </c>
      <c r="L10" s="53"/>
      <c r="M10" s="53"/>
      <c r="P10" s="53"/>
      <c r="Q10" s="53"/>
      <c r="R10" s="53"/>
    </row>
    <row r="11" spans="1:18" ht="15">
      <c r="A11" s="27" t="s">
        <v>14</v>
      </c>
      <c r="B11" s="27" t="s">
        <v>15</v>
      </c>
      <c r="C11" s="32">
        <v>23681.54</v>
      </c>
      <c r="D11" s="37">
        <v>25164.8311</v>
      </c>
      <c r="E11" s="32">
        <v>25419.46</v>
      </c>
      <c r="F11" s="37">
        <v>26576.2681</v>
      </c>
      <c r="G11" s="51">
        <v>26686.79</v>
      </c>
      <c r="H11" s="28">
        <f t="shared" si="0"/>
        <v>7.338711924984601</v>
      </c>
      <c r="I11" s="28">
        <f t="shared" si="1"/>
        <v>4.985668460305615</v>
      </c>
      <c r="J11" s="28">
        <f t="shared" si="2"/>
        <v>1.0118442638782492</v>
      </c>
      <c r="K11" s="28">
        <f t="shared" si="3"/>
        <v>0.41586689140903016</v>
      </c>
      <c r="L11" s="53"/>
      <c r="M11" s="53"/>
      <c r="P11" s="53"/>
      <c r="Q11" s="53"/>
      <c r="R11" s="53"/>
    </row>
    <row r="12" spans="1:18" ht="15">
      <c r="A12" s="15" t="s">
        <v>16</v>
      </c>
      <c r="B12" s="15" t="s">
        <v>17</v>
      </c>
      <c r="C12" s="33">
        <v>3117.53</v>
      </c>
      <c r="D12" s="35">
        <v>3481.9368</v>
      </c>
      <c r="E12" s="33">
        <v>3576.34</v>
      </c>
      <c r="F12" s="34">
        <v>3800.281</v>
      </c>
      <c r="G12" s="26">
        <v>3722.07</v>
      </c>
      <c r="H12" s="18">
        <f t="shared" si="0"/>
        <v>14.717099755254958</v>
      </c>
      <c r="I12" s="18">
        <f t="shared" si="1"/>
        <v>4.074836285140675</v>
      </c>
      <c r="J12" s="18">
        <f t="shared" si="2"/>
        <v>2.7112266942926766</v>
      </c>
      <c r="K12" s="18">
        <f t="shared" si="3"/>
        <v>-2.0580320244739743</v>
      </c>
      <c r="L12" s="53"/>
      <c r="M12" s="53"/>
      <c r="P12" s="53"/>
      <c r="Q12" s="53"/>
      <c r="R12" s="53"/>
    </row>
    <row r="13" spans="1:18" ht="15">
      <c r="A13" s="15" t="s">
        <v>18</v>
      </c>
      <c r="B13" s="15" t="s">
        <v>19</v>
      </c>
      <c r="C13" s="33">
        <v>1209.33</v>
      </c>
      <c r="D13" s="35">
        <v>1253.9258</v>
      </c>
      <c r="E13" s="33">
        <v>1222.01</v>
      </c>
      <c r="F13" s="34">
        <v>1265.3594</v>
      </c>
      <c r="G13" s="26">
        <v>1148.15</v>
      </c>
      <c r="H13" s="18">
        <f t="shared" si="0"/>
        <v>1.0485144666881714</v>
      </c>
      <c r="I13" s="18">
        <f t="shared" si="1"/>
        <v>-6.044140391649814</v>
      </c>
      <c r="J13" s="18">
        <f t="shared" si="2"/>
        <v>-2.545270222528318</v>
      </c>
      <c r="K13" s="18">
        <f t="shared" si="3"/>
        <v>-9.262933519125077</v>
      </c>
      <c r="L13" s="53"/>
      <c r="M13" s="53"/>
      <c r="P13" s="53"/>
      <c r="Q13" s="53"/>
      <c r="R13" s="53"/>
    </row>
    <row r="14" spans="1:18" ht="15">
      <c r="A14" s="15" t="s">
        <v>20</v>
      </c>
      <c r="B14" s="15" t="s">
        <v>21</v>
      </c>
      <c r="C14" s="33">
        <v>19354.68</v>
      </c>
      <c r="D14" s="35">
        <v>20428.968500000003</v>
      </c>
      <c r="E14" s="33">
        <v>20621.11</v>
      </c>
      <c r="F14" s="34">
        <v>21510.6277</v>
      </c>
      <c r="G14" s="26">
        <v>21816.57</v>
      </c>
      <c r="H14" s="18">
        <f t="shared" si="0"/>
        <v>6.5432753215243045</v>
      </c>
      <c r="I14" s="18">
        <f t="shared" si="1"/>
        <v>5.797263095924512</v>
      </c>
      <c r="J14" s="18">
        <f t="shared" si="2"/>
        <v>0.9405345159742053</v>
      </c>
      <c r="K14" s="18">
        <f t="shared" si="3"/>
        <v>1.4222843901482187</v>
      </c>
      <c r="L14" s="53"/>
      <c r="M14" s="53"/>
      <c r="P14" s="53"/>
      <c r="Q14" s="53"/>
      <c r="R14" s="53"/>
    </row>
    <row r="15" spans="1:18" ht="15">
      <c r="A15" s="27" t="s">
        <v>22</v>
      </c>
      <c r="B15" s="27" t="s">
        <v>23</v>
      </c>
      <c r="C15" s="32">
        <v>12495.9</v>
      </c>
      <c r="D15" s="37">
        <v>13374.5076</v>
      </c>
      <c r="E15" s="32">
        <v>13484.45</v>
      </c>
      <c r="F15" s="37">
        <v>14130.9707</v>
      </c>
      <c r="G15" s="51">
        <v>14402.93</v>
      </c>
      <c r="H15" s="28">
        <f t="shared" si="0"/>
        <v>7.910994806296475</v>
      </c>
      <c r="I15" s="28">
        <f t="shared" si="1"/>
        <v>6.811401280734472</v>
      </c>
      <c r="J15" s="28">
        <f t="shared" si="2"/>
        <v>0.8220295153146416</v>
      </c>
      <c r="K15" s="28">
        <f t="shared" si="3"/>
        <v>1.9245620543251174</v>
      </c>
      <c r="L15" s="53"/>
      <c r="M15" s="53"/>
      <c r="P15" s="53"/>
      <c r="Q15" s="53"/>
      <c r="R15" s="53"/>
    </row>
    <row r="16" spans="1:18" ht="15">
      <c r="A16" s="15" t="s">
        <v>24</v>
      </c>
      <c r="B16" s="15" t="s">
        <v>25</v>
      </c>
      <c r="C16" s="33">
        <v>867.9</v>
      </c>
      <c r="D16" s="35">
        <v>923.4256</v>
      </c>
      <c r="E16" s="33">
        <v>914.17</v>
      </c>
      <c r="F16" s="34">
        <v>915.665</v>
      </c>
      <c r="G16" s="26">
        <v>963.46</v>
      </c>
      <c r="H16" s="18">
        <f t="shared" si="0"/>
        <v>5.331259361677611</v>
      </c>
      <c r="I16" s="18">
        <f t="shared" si="1"/>
        <v>5.391776146668572</v>
      </c>
      <c r="J16" s="18">
        <f t="shared" si="2"/>
        <v>-1.0023113935762742</v>
      </c>
      <c r="K16" s="18">
        <f t="shared" si="3"/>
        <v>5.219703712602324</v>
      </c>
      <c r="L16" s="53"/>
      <c r="M16" s="53"/>
      <c r="P16" s="53"/>
      <c r="Q16" s="53"/>
      <c r="R16" s="53"/>
    </row>
    <row r="17" spans="1:18" ht="15">
      <c r="A17" s="15" t="s">
        <v>26</v>
      </c>
      <c r="B17" s="15" t="s">
        <v>27</v>
      </c>
      <c r="C17" s="33">
        <v>193.17</v>
      </c>
      <c r="D17" s="35">
        <v>185.8896</v>
      </c>
      <c r="E17" s="33">
        <v>176.56</v>
      </c>
      <c r="F17" s="34">
        <v>172.14190000000002</v>
      </c>
      <c r="G17" s="26">
        <v>196.97</v>
      </c>
      <c r="H17" s="18">
        <f t="shared" si="0"/>
        <v>-8.598643681731112</v>
      </c>
      <c r="I17" s="18">
        <f t="shared" si="1"/>
        <v>11.559809696420478</v>
      </c>
      <c r="J17" s="18">
        <f t="shared" si="2"/>
        <v>-5.018892934300789</v>
      </c>
      <c r="K17" s="18">
        <f t="shared" si="3"/>
        <v>14.423042850113758</v>
      </c>
      <c r="L17" s="53"/>
      <c r="M17" s="53"/>
      <c r="P17" s="53"/>
      <c r="Q17" s="53"/>
      <c r="R17" s="53"/>
    </row>
    <row r="18" spans="1:18" ht="15">
      <c r="A18" s="15" t="s">
        <v>28</v>
      </c>
      <c r="B18" s="15" t="s">
        <v>29</v>
      </c>
      <c r="C18" s="33">
        <v>393.73</v>
      </c>
      <c r="D18" s="35">
        <v>398.7439</v>
      </c>
      <c r="E18" s="33">
        <v>366.66</v>
      </c>
      <c r="F18" s="34">
        <v>370.3675</v>
      </c>
      <c r="G18" s="26">
        <v>378.01</v>
      </c>
      <c r="H18" s="18">
        <f t="shared" si="0"/>
        <v>-6.875269854976759</v>
      </c>
      <c r="I18" s="18">
        <f t="shared" si="1"/>
        <v>3.095510827469581</v>
      </c>
      <c r="J18" s="18">
        <f t="shared" si="2"/>
        <v>-8.046242212106561</v>
      </c>
      <c r="K18" s="18">
        <f t="shared" si="3"/>
        <v>2.063490992055184</v>
      </c>
      <c r="L18" s="53"/>
      <c r="M18" s="53"/>
      <c r="P18" s="53"/>
      <c r="Q18" s="53"/>
      <c r="R18" s="53"/>
    </row>
    <row r="19" spans="1:18" ht="15">
      <c r="A19" s="15" t="s">
        <v>30</v>
      </c>
      <c r="B19" s="15" t="s">
        <v>31</v>
      </c>
      <c r="C19" s="33">
        <v>96.77</v>
      </c>
      <c r="D19" s="35">
        <v>102.42390000000002</v>
      </c>
      <c r="E19" s="33">
        <v>99.29</v>
      </c>
      <c r="F19" s="34">
        <v>101.1732</v>
      </c>
      <c r="G19" s="26">
        <v>105.28</v>
      </c>
      <c r="H19" s="18">
        <f t="shared" si="0"/>
        <v>2.604112844889956</v>
      </c>
      <c r="I19" s="18">
        <f t="shared" si="1"/>
        <v>6.032833115117327</v>
      </c>
      <c r="J19" s="18">
        <f t="shared" si="2"/>
        <v>-3.0597350813628563</v>
      </c>
      <c r="K19" s="18">
        <f t="shared" si="3"/>
        <v>4.059177726907923</v>
      </c>
      <c r="L19" s="53"/>
      <c r="M19" s="53"/>
      <c r="P19" s="53"/>
      <c r="Q19" s="53"/>
      <c r="R19" s="53"/>
    </row>
    <row r="20" spans="1:18" ht="15">
      <c r="A20" s="15" t="s">
        <v>32</v>
      </c>
      <c r="B20" s="15" t="s">
        <v>33</v>
      </c>
      <c r="C20" s="33">
        <v>760.82</v>
      </c>
      <c r="D20" s="35">
        <v>796.4909000000001</v>
      </c>
      <c r="E20" s="33">
        <v>816.05</v>
      </c>
      <c r="F20" s="34">
        <v>844.1679</v>
      </c>
      <c r="G20" s="26">
        <v>945.02</v>
      </c>
      <c r="H20" s="18">
        <f t="shared" si="0"/>
        <v>7.259272889776806</v>
      </c>
      <c r="I20" s="18">
        <f t="shared" si="1"/>
        <v>15.80417866552295</v>
      </c>
      <c r="J20" s="18">
        <f t="shared" si="2"/>
        <v>2.4556589409872513</v>
      </c>
      <c r="K20" s="18">
        <f t="shared" si="3"/>
        <v>11.946924302617992</v>
      </c>
      <c r="L20" s="53"/>
      <c r="M20" s="53"/>
      <c r="P20" s="53"/>
      <c r="Q20" s="53"/>
      <c r="R20" s="53"/>
    </row>
    <row r="21" spans="1:18" ht="15">
      <c r="A21" s="15" t="s">
        <v>34</v>
      </c>
      <c r="B21" s="15" t="s">
        <v>35</v>
      </c>
      <c r="C21" s="33">
        <v>3032.83</v>
      </c>
      <c r="D21" s="35">
        <v>3257.7708000000002</v>
      </c>
      <c r="E21" s="33">
        <v>3311</v>
      </c>
      <c r="F21" s="34">
        <v>3656.8194</v>
      </c>
      <c r="G21" s="26">
        <v>3605.26</v>
      </c>
      <c r="H21" s="18">
        <f t="shared" si="0"/>
        <v>9.171961501304066</v>
      </c>
      <c r="I21" s="18">
        <f t="shared" si="1"/>
        <v>8.887345212926615</v>
      </c>
      <c r="J21" s="18">
        <f t="shared" si="2"/>
        <v>1.6339148229826284</v>
      </c>
      <c r="K21" s="18">
        <f t="shared" si="3"/>
        <v>-1.4099520473994325</v>
      </c>
      <c r="L21" s="53"/>
      <c r="M21" s="53"/>
      <c r="P21" s="53"/>
      <c r="Q21" s="53"/>
      <c r="R21" s="53"/>
    </row>
    <row r="22" spans="1:18" ht="15">
      <c r="A22" s="15" t="s">
        <v>36</v>
      </c>
      <c r="B22" s="15" t="s">
        <v>37</v>
      </c>
      <c r="C22" s="33">
        <v>1547.28</v>
      </c>
      <c r="D22" s="35">
        <v>1675.7031</v>
      </c>
      <c r="E22" s="33">
        <v>1580</v>
      </c>
      <c r="F22" s="34">
        <v>1800.771</v>
      </c>
      <c r="G22" s="26">
        <v>1641.3</v>
      </c>
      <c r="H22" s="18">
        <f t="shared" si="0"/>
        <v>2.114678661909934</v>
      </c>
      <c r="I22" s="18">
        <f t="shared" si="1"/>
        <v>3.8797468354430347</v>
      </c>
      <c r="J22" s="18">
        <f t="shared" si="2"/>
        <v>-5.711220561685417</v>
      </c>
      <c r="K22" s="18">
        <f t="shared" si="3"/>
        <v>-8.85570680558494</v>
      </c>
      <c r="L22" s="53"/>
      <c r="M22" s="53"/>
      <c r="P22" s="53"/>
      <c r="Q22" s="53"/>
      <c r="R22" s="53"/>
    </row>
    <row r="23" spans="1:18" ht="15">
      <c r="A23" s="15" t="s">
        <v>38</v>
      </c>
      <c r="B23" s="15" t="s">
        <v>39</v>
      </c>
      <c r="C23" s="33">
        <v>1485.55</v>
      </c>
      <c r="D23" s="35">
        <v>1582.0677000000003</v>
      </c>
      <c r="E23" s="33">
        <v>1731</v>
      </c>
      <c r="F23" s="34">
        <v>1856.0484</v>
      </c>
      <c r="G23" s="26">
        <v>1963.96</v>
      </c>
      <c r="H23" s="18">
        <f t="shared" si="0"/>
        <v>16.522500084143925</v>
      </c>
      <c r="I23" s="18">
        <f t="shared" si="1"/>
        <v>13.458116695551706</v>
      </c>
      <c r="J23" s="18">
        <f t="shared" si="2"/>
        <v>9.413775402910995</v>
      </c>
      <c r="K23" s="18">
        <f t="shared" si="3"/>
        <v>5.814050969791528</v>
      </c>
      <c r="L23" s="53"/>
      <c r="M23" s="53"/>
      <c r="P23" s="53"/>
      <c r="Q23" s="53"/>
      <c r="R23" s="53"/>
    </row>
    <row r="24" spans="1:18" ht="15">
      <c r="A24" s="15" t="s">
        <v>40</v>
      </c>
      <c r="B24" s="15" t="s">
        <v>41</v>
      </c>
      <c r="C24" s="33">
        <v>1419.88</v>
      </c>
      <c r="D24" s="35">
        <v>1532.4069</v>
      </c>
      <c r="E24" s="33">
        <v>1634.59</v>
      </c>
      <c r="F24" s="34">
        <v>1664.6084</v>
      </c>
      <c r="G24" s="26">
        <v>1707.67</v>
      </c>
      <c r="H24" s="18">
        <f t="shared" si="0"/>
        <v>15.121700425388045</v>
      </c>
      <c r="I24" s="18">
        <f t="shared" si="1"/>
        <v>4.470845900195165</v>
      </c>
      <c r="J24" s="18">
        <f t="shared" si="2"/>
        <v>6.6681440810531445</v>
      </c>
      <c r="K24" s="18">
        <f t="shared" si="3"/>
        <v>2.5868907065469573</v>
      </c>
      <c r="L24" s="53"/>
      <c r="M24" s="53"/>
      <c r="P24" s="53"/>
      <c r="Q24" s="53"/>
      <c r="R24" s="53"/>
    </row>
    <row r="25" spans="1:18" ht="15">
      <c r="A25" s="15" t="s">
        <v>42</v>
      </c>
      <c r="B25" s="15" t="s">
        <v>43</v>
      </c>
      <c r="C25" s="33">
        <v>2856.15</v>
      </c>
      <c r="D25" s="35">
        <v>2937.7238</v>
      </c>
      <c r="E25" s="33">
        <v>3049.91</v>
      </c>
      <c r="F25" s="34">
        <v>3117.4395</v>
      </c>
      <c r="G25" s="26">
        <v>3124.05</v>
      </c>
      <c r="H25" s="18">
        <f t="shared" si="0"/>
        <v>6.783957425205251</v>
      </c>
      <c r="I25" s="18">
        <f t="shared" si="1"/>
        <v>2.4308914033528963</v>
      </c>
      <c r="J25" s="18">
        <f t="shared" si="2"/>
        <v>3.818813735995182</v>
      </c>
      <c r="K25" s="18">
        <f t="shared" si="3"/>
        <v>0.21204902292410902</v>
      </c>
      <c r="L25" s="53"/>
      <c r="M25" s="53"/>
      <c r="P25" s="53"/>
      <c r="Q25" s="53"/>
      <c r="R25" s="53"/>
    </row>
    <row r="26" spans="1:18" ht="15">
      <c r="A26" s="19">
        <v>3.9</v>
      </c>
      <c r="B26" s="15" t="s">
        <v>44</v>
      </c>
      <c r="C26" s="33">
        <v>2898.95</v>
      </c>
      <c r="D26" s="36">
        <v>3239.6322000000005</v>
      </c>
      <c r="E26" s="33">
        <v>3158.7</v>
      </c>
      <c r="F26" s="34">
        <v>3288.5879</v>
      </c>
      <c r="G26" s="26">
        <v>3377.22</v>
      </c>
      <c r="H26" s="18">
        <f t="shared" si="0"/>
        <v>8.96014074061298</v>
      </c>
      <c r="I26" s="18">
        <f t="shared" si="1"/>
        <v>6.918035900845284</v>
      </c>
      <c r="J26" s="18">
        <f t="shared" si="2"/>
        <v>-2.498190998348536</v>
      </c>
      <c r="K26" s="18">
        <f t="shared" si="3"/>
        <v>2.695141583413349</v>
      </c>
      <c r="L26" s="53"/>
      <c r="M26" s="53"/>
      <c r="P26" s="53"/>
      <c r="Q26" s="53"/>
      <c r="R26" s="53"/>
    </row>
    <row r="27" spans="1:18" ht="15">
      <c r="A27" s="27" t="s">
        <v>45</v>
      </c>
      <c r="B27" s="27" t="s">
        <v>46</v>
      </c>
      <c r="C27" s="32">
        <v>9550.67</v>
      </c>
      <c r="D27" s="37">
        <v>10096.8872</v>
      </c>
      <c r="E27" s="32">
        <v>11059.1</v>
      </c>
      <c r="F27" s="37">
        <v>11663.4793</v>
      </c>
      <c r="G27" s="43">
        <v>13046.37</v>
      </c>
      <c r="H27" s="28">
        <f t="shared" si="0"/>
        <v>15.793970475369793</v>
      </c>
      <c r="I27" s="28">
        <f t="shared" si="1"/>
        <v>17.96954544221501</v>
      </c>
      <c r="J27" s="28">
        <f t="shared" si="2"/>
        <v>9.52979647034188</v>
      </c>
      <c r="K27" s="28">
        <f t="shared" si="3"/>
        <v>11.856588110890717</v>
      </c>
      <c r="L27" s="53"/>
      <c r="M27" s="53"/>
      <c r="P27" s="53"/>
      <c r="Q27" s="53"/>
      <c r="R27" s="53"/>
    </row>
    <row r="28" spans="1:18" ht="15">
      <c r="A28" s="15" t="s">
        <v>47</v>
      </c>
      <c r="B28" s="15" t="s">
        <v>48</v>
      </c>
      <c r="C28" s="33">
        <v>99.87</v>
      </c>
      <c r="D28" s="35">
        <v>128.2794</v>
      </c>
      <c r="E28" s="33">
        <v>146.6</v>
      </c>
      <c r="F28" s="34">
        <v>153.0521</v>
      </c>
      <c r="G28" s="26">
        <v>165.45</v>
      </c>
      <c r="H28" s="18">
        <f t="shared" si="0"/>
        <v>46.79082807649944</v>
      </c>
      <c r="I28" s="18">
        <f t="shared" si="1"/>
        <v>12.858117326057295</v>
      </c>
      <c r="J28" s="18">
        <f t="shared" si="2"/>
        <v>14.281794270942944</v>
      </c>
      <c r="K28" s="18">
        <f t="shared" si="3"/>
        <v>8.100444227815231</v>
      </c>
      <c r="L28" s="53"/>
      <c r="M28" s="53"/>
      <c r="P28" s="53"/>
      <c r="Q28" s="53"/>
      <c r="R28" s="53"/>
    </row>
    <row r="29" spans="1:18" ht="15">
      <c r="A29" s="15" t="s">
        <v>49</v>
      </c>
      <c r="B29" s="15" t="s">
        <v>50</v>
      </c>
      <c r="C29" s="33">
        <v>5101.71</v>
      </c>
      <c r="D29" s="35">
        <v>5386.0992</v>
      </c>
      <c r="E29" s="33">
        <v>5946.03</v>
      </c>
      <c r="F29" s="34">
        <v>6285.3513</v>
      </c>
      <c r="G29" s="26">
        <v>7052.35</v>
      </c>
      <c r="H29" s="18">
        <f t="shared" si="0"/>
        <v>16.549745085471336</v>
      </c>
      <c r="I29" s="18">
        <f t="shared" si="1"/>
        <v>18.606027887514873</v>
      </c>
      <c r="J29" s="18">
        <f t="shared" si="2"/>
        <v>10.395850117279684</v>
      </c>
      <c r="K29" s="18">
        <f t="shared" si="3"/>
        <v>12.202956738472201</v>
      </c>
      <c r="L29" s="53"/>
      <c r="M29" s="53"/>
      <c r="P29" s="53"/>
      <c r="Q29" s="53"/>
      <c r="R29" s="53"/>
    </row>
    <row r="30" spans="1:18" ht="15">
      <c r="A30" s="15" t="s">
        <v>51</v>
      </c>
      <c r="B30" s="15" t="s">
        <v>52</v>
      </c>
      <c r="C30" s="33">
        <v>560.32</v>
      </c>
      <c r="D30" s="35">
        <v>635.9616000000001</v>
      </c>
      <c r="E30" s="33">
        <v>553.39</v>
      </c>
      <c r="F30" s="34">
        <v>625.1607</v>
      </c>
      <c r="G30" s="26">
        <v>604.58</v>
      </c>
      <c r="H30" s="18">
        <f t="shared" si="0"/>
        <v>-1.236793260993729</v>
      </c>
      <c r="I30" s="18">
        <f t="shared" si="1"/>
        <v>9.250257503749626</v>
      </c>
      <c r="J30" s="18">
        <f t="shared" si="2"/>
        <v>-12.983739898761199</v>
      </c>
      <c r="K30" s="18">
        <f t="shared" si="3"/>
        <v>-3.2920655441072957</v>
      </c>
      <c r="L30" s="53"/>
      <c r="M30" s="53"/>
      <c r="P30" s="53"/>
      <c r="Q30" s="53"/>
      <c r="R30" s="53"/>
    </row>
    <row r="31" spans="1:18" ht="15">
      <c r="A31" s="15" t="s">
        <v>53</v>
      </c>
      <c r="B31" s="15" t="s">
        <v>54</v>
      </c>
      <c r="C31" s="33">
        <v>28.32</v>
      </c>
      <c r="D31" s="35">
        <v>38.2095</v>
      </c>
      <c r="E31" s="33">
        <v>38.61</v>
      </c>
      <c r="F31" s="34">
        <v>54.3396</v>
      </c>
      <c r="G31" s="26">
        <v>68.86</v>
      </c>
      <c r="H31" s="18">
        <f t="shared" si="0"/>
        <v>36.33474576271186</v>
      </c>
      <c r="I31" s="18">
        <f t="shared" si="1"/>
        <v>78.34757834757835</v>
      </c>
      <c r="J31" s="18">
        <f t="shared" si="2"/>
        <v>1.0481686491579345</v>
      </c>
      <c r="K31" s="18">
        <f t="shared" si="3"/>
        <v>26.72158057843636</v>
      </c>
      <c r="L31" s="53"/>
      <c r="M31" s="53"/>
      <c r="P31" s="53"/>
      <c r="Q31" s="53"/>
      <c r="R31" s="53"/>
    </row>
    <row r="32" spans="1:18" ht="15">
      <c r="A32" s="15" t="s">
        <v>55</v>
      </c>
      <c r="B32" s="15" t="s">
        <v>56</v>
      </c>
      <c r="C32" s="33">
        <v>241.47</v>
      </c>
      <c r="D32" s="35">
        <v>248.56350000000003</v>
      </c>
      <c r="E32" s="33">
        <v>294.86</v>
      </c>
      <c r="F32" s="34">
        <v>304.62390000000005</v>
      </c>
      <c r="G32" s="26">
        <v>376.46</v>
      </c>
      <c r="H32" s="18">
        <f t="shared" si="0"/>
        <v>22.110407089907653</v>
      </c>
      <c r="I32" s="18">
        <f t="shared" si="1"/>
        <v>27.674150444278627</v>
      </c>
      <c r="J32" s="18">
        <f t="shared" si="2"/>
        <v>18.625622828774127</v>
      </c>
      <c r="K32" s="18">
        <f t="shared" si="3"/>
        <v>23.58189885954448</v>
      </c>
      <c r="L32" s="53"/>
      <c r="M32" s="53"/>
      <c r="P32" s="53"/>
      <c r="Q32" s="53"/>
      <c r="R32" s="53"/>
    </row>
    <row r="33" spans="1:18" ht="15">
      <c r="A33" s="15" t="s">
        <v>57</v>
      </c>
      <c r="B33" s="15" t="s">
        <v>58</v>
      </c>
      <c r="C33" s="33">
        <v>589.53</v>
      </c>
      <c r="D33" s="35">
        <v>600.0495</v>
      </c>
      <c r="E33" s="33">
        <v>627.21</v>
      </c>
      <c r="F33" s="34">
        <v>633.2012</v>
      </c>
      <c r="G33" s="26">
        <v>676.82</v>
      </c>
      <c r="H33" s="18">
        <f t="shared" si="0"/>
        <v>6.3915322375451735</v>
      </c>
      <c r="I33" s="18">
        <f t="shared" si="1"/>
        <v>7.909631542864433</v>
      </c>
      <c r="J33" s="18">
        <f t="shared" si="2"/>
        <v>4.526376573932662</v>
      </c>
      <c r="K33" s="18">
        <f t="shared" si="3"/>
        <v>6.8886161302284465</v>
      </c>
      <c r="L33" s="53"/>
      <c r="M33" s="53"/>
      <c r="P33" s="53"/>
      <c r="Q33" s="53"/>
      <c r="R33" s="53"/>
    </row>
    <row r="34" spans="1:18" ht="15">
      <c r="A34" s="15" t="s">
        <v>59</v>
      </c>
      <c r="B34" s="15" t="s">
        <v>60</v>
      </c>
      <c r="C34" s="33">
        <v>979.14</v>
      </c>
      <c r="D34" s="35">
        <v>1063.0054</v>
      </c>
      <c r="E34" s="33">
        <v>1194.1</v>
      </c>
      <c r="F34" s="34">
        <v>1246.0992999999999</v>
      </c>
      <c r="G34" s="26">
        <v>1378.87</v>
      </c>
      <c r="H34" s="18">
        <f t="shared" si="0"/>
        <v>21.953959597197535</v>
      </c>
      <c r="I34" s="18">
        <f t="shared" si="1"/>
        <v>15.473578427267398</v>
      </c>
      <c r="J34" s="18">
        <f t="shared" si="2"/>
        <v>12.332449110794725</v>
      </c>
      <c r="K34" s="18">
        <f t="shared" si="3"/>
        <v>10.654905271193078</v>
      </c>
      <c r="L34" s="53"/>
      <c r="M34" s="53"/>
      <c r="P34" s="53"/>
      <c r="Q34" s="53"/>
      <c r="R34" s="53"/>
    </row>
    <row r="35" spans="1:18" ht="15">
      <c r="A35" s="15" t="s">
        <v>61</v>
      </c>
      <c r="B35" s="15" t="s">
        <v>62</v>
      </c>
      <c r="C35" s="33">
        <v>1950.28</v>
      </c>
      <c r="D35" s="35">
        <v>1996.7191</v>
      </c>
      <c r="E35" s="33">
        <v>2258.3</v>
      </c>
      <c r="F35" s="34">
        <v>2361.6512</v>
      </c>
      <c r="G35" s="26">
        <v>2722.97</v>
      </c>
      <c r="H35" s="18">
        <f t="shared" si="0"/>
        <v>15.793629632668141</v>
      </c>
      <c r="I35" s="18">
        <f t="shared" si="1"/>
        <v>20.57609706416329</v>
      </c>
      <c r="J35" s="18">
        <f t="shared" si="2"/>
        <v>13.100535773910318</v>
      </c>
      <c r="K35" s="18">
        <f t="shared" si="3"/>
        <v>15.299414240341674</v>
      </c>
      <c r="L35" s="53"/>
      <c r="M35" s="53"/>
      <c r="P35" s="53"/>
      <c r="Q35" s="53"/>
      <c r="R35" s="53"/>
    </row>
    <row r="36" spans="1:18" ht="15">
      <c r="A36" s="27" t="s">
        <v>63</v>
      </c>
      <c r="B36" s="27" t="s">
        <v>64</v>
      </c>
      <c r="C36" s="32">
        <v>17045.18</v>
      </c>
      <c r="D36" s="37">
        <v>18297.2474</v>
      </c>
      <c r="E36" s="32">
        <v>19203.69</v>
      </c>
      <c r="F36" s="37">
        <v>20103.2418</v>
      </c>
      <c r="G36" s="43">
        <v>21182.91</v>
      </c>
      <c r="H36" s="28">
        <f t="shared" si="0"/>
        <v>12.66346263283813</v>
      </c>
      <c r="I36" s="28">
        <f t="shared" si="1"/>
        <v>10.306456727847625</v>
      </c>
      <c r="J36" s="28">
        <f t="shared" si="2"/>
        <v>4.953983406269067</v>
      </c>
      <c r="K36" s="28">
        <f t="shared" si="3"/>
        <v>5.3706173896789124</v>
      </c>
      <c r="L36" s="53"/>
      <c r="M36" s="53"/>
      <c r="P36" s="53"/>
      <c r="Q36" s="53"/>
      <c r="R36" s="53"/>
    </row>
    <row r="37" spans="1:18" ht="15">
      <c r="A37" s="15" t="s">
        <v>65</v>
      </c>
      <c r="B37" s="15" t="s">
        <v>13</v>
      </c>
      <c r="C37" s="33">
        <v>6173.47</v>
      </c>
      <c r="D37" s="35">
        <v>6659.7926</v>
      </c>
      <c r="E37" s="33">
        <v>7391.37</v>
      </c>
      <c r="F37" s="34">
        <v>7658.8008</v>
      </c>
      <c r="G37" s="26">
        <v>8260.41</v>
      </c>
      <c r="H37" s="18">
        <f t="shared" si="0"/>
        <v>19.727964985656357</v>
      </c>
      <c r="I37" s="18">
        <f t="shared" si="1"/>
        <v>11.75749556577468</v>
      </c>
      <c r="J37" s="18">
        <f t="shared" si="2"/>
        <v>10.984987730699004</v>
      </c>
      <c r="K37" s="18">
        <f t="shared" si="3"/>
        <v>7.855135754412099</v>
      </c>
      <c r="L37" s="53"/>
      <c r="M37" s="53"/>
      <c r="P37" s="53"/>
      <c r="Q37" s="53"/>
      <c r="R37" s="53"/>
    </row>
    <row r="38" spans="1:18" ht="15">
      <c r="A38" s="15" t="s">
        <v>66</v>
      </c>
      <c r="B38" s="15" t="s">
        <v>67</v>
      </c>
      <c r="C38" s="33">
        <v>6388.9</v>
      </c>
      <c r="D38" s="52">
        <v>7078</v>
      </c>
      <c r="E38" s="33">
        <v>7469.95</v>
      </c>
      <c r="F38" s="52">
        <v>8003.4292000000005</v>
      </c>
      <c r="G38" s="26">
        <v>8104.62</v>
      </c>
      <c r="H38" s="18">
        <f t="shared" si="0"/>
        <v>16.92075318129882</v>
      </c>
      <c r="I38" s="18">
        <f t="shared" si="1"/>
        <v>8.4963085428952</v>
      </c>
      <c r="J38" s="18">
        <f t="shared" si="2"/>
        <v>5.537581237637748</v>
      </c>
      <c r="K38" s="18">
        <f t="shared" si="3"/>
        <v>1.2643430393561723</v>
      </c>
      <c r="L38" s="53"/>
      <c r="M38" s="53"/>
      <c r="P38" s="53"/>
      <c r="Q38" s="53"/>
      <c r="R38" s="53"/>
    </row>
    <row r="39" spans="1:18" ht="15">
      <c r="A39" s="15" t="s">
        <v>68</v>
      </c>
      <c r="B39" s="15" t="s">
        <v>94</v>
      </c>
      <c r="C39" s="33">
        <v>3117.53</v>
      </c>
      <c r="D39" s="35">
        <v>3482</v>
      </c>
      <c r="E39" s="33">
        <v>3576.34</v>
      </c>
      <c r="F39" s="34">
        <v>3800.281</v>
      </c>
      <c r="G39" s="26">
        <v>3722.07</v>
      </c>
      <c r="H39" s="18">
        <f t="shared" si="0"/>
        <v>14.717099755254958</v>
      </c>
      <c r="I39" s="18">
        <f t="shared" si="1"/>
        <v>4.074836285140675</v>
      </c>
      <c r="J39" s="18">
        <f t="shared" si="2"/>
        <v>2.7093624353819687</v>
      </c>
      <c r="K39" s="18">
        <f t="shared" si="3"/>
        <v>-2.0580320244739743</v>
      </c>
      <c r="L39" s="53"/>
      <c r="M39" s="53"/>
      <c r="P39" s="53"/>
      <c r="Q39" s="53"/>
      <c r="R39" s="53"/>
    </row>
    <row r="40" spans="1:18" ht="15">
      <c r="A40" s="15" t="s">
        <v>70</v>
      </c>
      <c r="B40" s="15" t="s">
        <v>23</v>
      </c>
      <c r="C40" s="33">
        <v>3271.37</v>
      </c>
      <c r="D40" s="35">
        <v>3596</v>
      </c>
      <c r="E40" s="33">
        <v>3894.58</v>
      </c>
      <c r="F40" s="34">
        <v>4203.1482</v>
      </c>
      <c r="G40" s="26">
        <v>4382.55</v>
      </c>
      <c r="H40" s="18">
        <f t="shared" si="0"/>
        <v>19.05042841378383</v>
      </c>
      <c r="I40" s="18">
        <f t="shared" si="1"/>
        <v>12.529464024362069</v>
      </c>
      <c r="J40" s="18">
        <f t="shared" si="2"/>
        <v>8.303114571746383</v>
      </c>
      <c r="K40" s="18">
        <f t="shared" si="3"/>
        <v>4.26827205379055</v>
      </c>
      <c r="L40" s="53"/>
      <c r="M40" s="53"/>
      <c r="P40" s="53"/>
      <c r="Q40" s="53"/>
      <c r="R40" s="53"/>
    </row>
    <row r="41" spans="1:18" ht="15">
      <c r="A41" s="15" t="s">
        <v>72</v>
      </c>
      <c r="B41" s="15" t="s">
        <v>73</v>
      </c>
      <c r="C41" s="33">
        <v>2932.99</v>
      </c>
      <c r="D41" s="35">
        <v>3020.0654</v>
      </c>
      <c r="E41" s="33">
        <v>3158.55</v>
      </c>
      <c r="F41" s="34">
        <v>3223.8514</v>
      </c>
      <c r="G41" s="26">
        <v>3352.29</v>
      </c>
      <c r="H41" s="18">
        <f t="shared" si="0"/>
        <v>7.690445586244768</v>
      </c>
      <c r="I41" s="18">
        <f t="shared" si="1"/>
        <v>6.133827230849591</v>
      </c>
      <c r="J41" s="18">
        <f t="shared" si="2"/>
        <v>4.585483479927296</v>
      </c>
      <c r="K41" s="18">
        <f t="shared" si="3"/>
        <v>3.984011173716008</v>
      </c>
      <c r="L41" s="53"/>
      <c r="M41" s="53"/>
      <c r="P41" s="53"/>
      <c r="Q41" s="53"/>
      <c r="R41" s="53"/>
    </row>
    <row r="42" spans="1:18" ht="15">
      <c r="A42" s="15" t="s">
        <v>74</v>
      </c>
      <c r="B42" s="15" t="s">
        <v>75</v>
      </c>
      <c r="C42" s="33">
        <v>166.89</v>
      </c>
      <c r="D42" s="35">
        <v>172.12599999999998</v>
      </c>
      <c r="E42" s="33">
        <v>169.18</v>
      </c>
      <c r="F42" s="34">
        <v>177.0173</v>
      </c>
      <c r="G42" s="26">
        <v>192.18</v>
      </c>
      <c r="H42" s="18">
        <f t="shared" si="0"/>
        <v>1.3721613038528495</v>
      </c>
      <c r="I42" s="18">
        <f t="shared" si="1"/>
        <v>13.594987587185244</v>
      </c>
      <c r="J42" s="18">
        <f t="shared" si="2"/>
        <v>-1.7115368973891043</v>
      </c>
      <c r="K42" s="18">
        <f t="shared" si="3"/>
        <v>8.56565996656824</v>
      </c>
      <c r="L42" s="53"/>
      <c r="M42" s="53"/>
      <c r="P42" s="53"/>
      <c r="Q42" s="53"/>
      <c r="R42" s="53"/>
    </row>
    <row r="43" spans="1:18" ht="15">
      <c r="A43" s="15" t="s">
        <v>76</v>
      </c>
      <c r="B43" s="15" t="s">
        <v>77</v>
      </c>
      <c r="C43" s="33">
        <v>564.61</v>
      </c>
      <c r="D43" s="35">
        <v>578.8827</v>
      </c>
      <c r="E43" s="33">
        <v>590.95</v>
      </c>
      <c r="F43" s="34">
        <v>591.8478</v>
      </c>
      <c r="G43" s="26">
        <v>607.46</v>
      </c>
      <c r="H43" s="18">
        <f t="shared" si="0"/>
        <v>4.665167106498296</v>
      </c>
      <c r="I43" s="18">
        <f t="shared" si="1"/>
        <v>2.7938065826212015</v>
      </c>
      <c r="J43" s="18">
        <f t="shared" si="2"/>
        <v>2.0845846662890506</v>
      </c>
      <c r="K43" s="18">
        <f t="shared" si="3"/>
        <v>2.63787412912577</v>
      </c>
      <c r="L43" s="53"/>
      <c r="M43" s="53"/>
      <c r="P43" s="53"/>
      <c r="Q43" s="53"/>
      <c r="R43" s="53"/>
    </row>
    <row r="44" spans="1:18" ht="15">
      <c r="A44" s="15" t="s">
        <v>78</v>
      </c>
      <c r="B44" s="15" t="s">
        <v>79</v>
      </c>
      <c r="C44" s="33">
        <v>1.26</v>
      </c>
      <c r="D44" s="35">
        <v>3.2765999999999997</v>
      </c>
      <c r="E44" s="33">
        <v>3.52</v>
      </c>
      <c r="F44" s="34">
        <v>3.4822999999999995</v>
      </c>
      <c r="G44" s="26">
        <v>5.12</v>
      </c>
      <c r="H44" s="18">
        <f t="shared" si="0"/>
        <v>179.36507936507934</v>
      </c>
      <c r="I44" s="18">
        <f t="shared" si="1"/>
        <v>45.45454545454546</v>
      </c>
      <c r="J44" s="18">
        <f t="shared" si="2"/>
        <v>7.428431911127397</v>
      </c>
      <c r="K44" s="18">
        <f t="shared" si="3"/>
        <v>47.02926226918993</v>
      </c>
      <c r="L44" s="53"/>
      <c r="M44" s="53"/>
      <c r="P44" s="53"/>
      <c r="Q44" s="53"/>
      <c r="R44" s="53"/>
    </row>
    <row r="45" spans="1:18" ht="15">
      <c r="A45" s="15" t="s">
        <v>80</v>
      </c>
      <c r="B45" s="15" t="s">
        <v>81</v>
      </c>
      <c r="C45" s="33">
        <v>3220.82</v>
      </c>
      <c r="D45" s="35">
        <v>3860.0047999999997</v>
      </c>
      <c r="E45" s="33">
        <v>3899.14</v>
      </c>
      <c r="F45" s="34">
        <v>4048.8413</v>
      </c>
      <c r="G45" s="26">
        <v>4533.32</v>
      </c>
      <c r="H45" s="18">
        <f t="shared" si="0"/>
        <v>21.060475282691975</v>
      </c>
      <c r="I45" s="18">
        <f t="shared" si="1"/>
        <v>16.264612196535644</v>
      </c>
      <c r="J45" s="18">
        <f t="shared" si="2"/>
        <v>1.0138640242105443</v>
      </c>
      <c r="K45" s="18">
        <f t="shared" si="3"/>
        <v>11.96586045494052</v>
      </c>
      <c r="L45" s="53"/>
      <c r="M45" s="53"/>
      <c r="P45" s="53"/>
      <c r="Q45" s="53"/>
      <c r="R45" s="53"/>
    </row>
    <row r="46" spans="1:18" ht="15">
      <c r="A46" s="15" t="s">
        <v>82</v>
      </c>
      <c r="B46" s="15" t="s">
        <v>83</v>
      </c>
      <c r="C46" s="33">
        <v>455.52</v>
      </c>
      <c r="D46" s="35">
        <v>483.1343</v>
      </c>
      <c r="E46" s="33">
        <v>415.66</v>
      </c>
      <c r="F46" s="34">
        <v>426.25910000000005</v>
      </c>
      <c r="G46" s="26">
        <v>314.11</v>
      </c>
      <c r="H46" s="18">
        <f t="shared" si="0"/>
        <v>-8.750439058658227</v>
      </c>
      <c r="I46" s="18">
        <f t="shared" si="1"/>
        <v>-24.43102535726315</v>
      </c>
      <c r="J46" s="18">
        <f t="shared" si="2"/>
        <v>-13.965951082338798</v>
      </c>
      <c r="K46" s="18">
        <f t="shared" si="3"/>
        <v>-26.310077603035342</v>
      </c>
      <c r="L46" s="53"/>
      <c r="M46" s="53"/>
      <c r="P46" s="53"/>
      <c r="Q46" s="53"/>
      <c r="R46" s="53"/>
    </row>
    <row r="47" spans="1:11" ht="15">
      <c r="A47" s="24" t="s">
        <v>181</v>
      </c>
      <c r="B47" s="24"/>
      <c r="C47" s="24"/>
      <c r="D47" s="24"/>
      <c r="E47" s="24"/>
      <c r="F47" s="24"/>
      <c r="G47" s="24"/>
      <c r="H47" s="20"/>
      <c r="I47" s="20"/>
      <c r="J47" s="20"/>
      <c r="K47" s="20"/>
    </row>
    <row r="48" spans="1:11" ht="15">
      <c r="A48" s="67" t="s">
        <v>84</v>
      </c>
      <c r="B48" s="68"/>
      <c r="C48" s="68"/>
      <c r="D48" s="68"/>
      <c r="E48" s="68"/>
      <c r="F48" s="68"/>
      <c r="G48" s="24"/>
      <c r="H48" s="20"/>
      <c r="I48" s="20"/>
      <c r="J48" s="20"/>
      <c r="K48" s="20"/>
    </row>
    <row r="49" spans="1:11" ht="15" customHeight="1">
      <c r="A49" s="67" t="s">
        <v>92</v>
      </c>
      <c r="B49" s="68"/>
      <c r="C49" s="68"/>
      <c r="D49" s="68"/>
      <c r="E49" s="68"/>
      <c r="F49" s="68"/>
      <c r="G49" s="25"/>
      <c r="H49" s="21"/>
      <c r="I49" s="21"/>
      <c r="J49" s="21"/>
      <c r="K49" s="21"/>
    </row>
    <row r="50" spans="1:11" ht="15" customHeight="1">
      <c r="A50" s="69" t="s">
        <v>93</v>
      </c>
      <c r="B50" s="68"/>
      <c r="C50" s="68"/>
      <c r="D50" s="68"/>
      <c r="E50" s="68"/>
      <c r="F50" s="68"/>
      <c r="G50" s="68"/>
      <c r="H50" s="23"/>
      <c r="I50" s="23"/>
      <c r="J50" s="23"/>
      <c r="K50" s="23"/>
    </row>
    <row r="51" spans="1:11" ht="15">
      <c r="A51" s="29" t="s">
        <v>95</v>
      </c>
      <c r="B51" s="30"/>
      <c r="C51" s="30"/>
      <c r="D51" s="30"/>
      <c r="E51" s="30"/>
      <c r="F51" s="14"/>
      <c r="G51" s="14"/>
      <c r="H51" s="14"/>
      <c r="I51" s="14"/>
      <c r="J51" s="14"/>
      <c r="K51" s="14"/>
    </row>
  </sheetData>
  <sheetProtection/>
  <mergeCells count="15">
    <mergeCell ref="A49:F49"/>
    <mergeCell ref="A50:G50"/>
    <mergeCell ref="A48:F48"/>
    <mergeCell ref="C3:G3"/>
    <mergeCell ref="C4:C5"/>
    <mergeCell ref="D4:D5"/>
    <mergeCell ref="E4:E5"/>
    <mergeCell ref="F4:F5"/>
    <mergeCell ref="G4:G5"/>
    <mergeCell ref="A1:K1"/>
    <mergeCell ref="A2:K2"/>
    <mergeCell ref="H4:H5"/>
    <mergeCell ref="I4:I5"/>
    <mergeCell ref="J4:J5"/>
    <mergeCell ref="K4:K5"/>
  </mergeCells>
  <printOptions horizontalCentered="1"/>
  <pageMargins left="0.7" right="0.45" top="0.31" bottom="0.27" header="0.24" footer="0.17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56" customWidth="1"/>
    <col min="2" max="2" width="24.28125" style="56" customWidth="1"/>
    <col min="3" max="3" width="13.28125" style="56" customWidth="1"/>
    <col min="4" max="4" width="13.57421875" style="56" customWidth="1"/>
    <col min="5" max="5" width="13.140625" style="56" customWidth="1"/>
    <col min="6" max="6" width="13.28125" style="56" customWidth="1"/>
    <col min="7" max="7" width="13.421875" style="56" customWidth="1"/>
    <col min="8" max="11" width="13.140625" style="56" customWidth="1"/>
    <col min="12" max="16384" width="9.140625" style="56" customWidth="1"/>
  </cols>
  <sheetData>
    <row r="1" spans="1:11" ht="15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ht="15">
      <c r="A3" s="57"/>
      <c r="B3" s="57"/>
      <c r="C3" s="70" t="s">
        <v>1</v>
      </c>
      <c r="D3" s="71"/>
      <c r="E3" s="71"/>
      <c r="F3" s="71"/>
      <c r="G3" s="72"/>
      <c r="H3" s="80" t="s">
        <v>97</v>
      </c>
      <c r="I3" s="81"/>
      <c r="J3" s="82" t="s">
        <v>98</v>
      </c>
      <c r="K3" s="83"/>
    </row>
    <row r="4" spans="1:18" ht="15" customHeight="1">
      <c r="A4" s="84" t="s">
        <v>2</v>
      </c>
      <c r="B4" s="86" t="s">
        <v>99</v>
      </c>
      <c r="C4" s="88" t="s">
        <v>175</v>
      </c>
      <c r="D4" s="73" t="s">
        <v>4</v>
      </c>
      <c r="E4" s="88" t="s">
        <v>87</v>
      </c>
      <c r="F4" s="73" t="s">
        <v>91</v>
      </c>
      <c r="G4" s="90" t="s">
        <v>176</v>
      </c>
      <c r="H4" s="65" t="s">
        <v>177</v>
      </c>
      <c r="I4" s="65" t="s">
        <v>178</v>
      </c>
      <c r="J4" s="65" t="s">
        <v>179</v>
      </c>
      <c r="K4" s="65" t="s">
        <v>180</v>
      </c>
      <c r="L4" s="92"/>
      <c r="M4" s="91"/>
      <c r="N4" s="91"/>
      <c r="P4" s="92"/>
      <c r="Q4" s="91"/>
      <c r="R4" s="91"/>
    </row>
    <row r="5" spans="1:18" ht="16.5" customHeight="1">
      <c r="A5" s="85"/>
      <c r="B5" s="87"/>
      <c r="C5" s="89"/>
      <c r="D5" s="75"/>
      <c r="E5" s="89"/>
      <c r="F5" s="75"/>
      <c r="G5" s="74"/>
      <c r="H5" s="66"/>
      <c r="I5" s="66"/>
      <c r="J5" s="66"/>
      <c r="K5" s="66"/>
      <c r="L5" s="92"/>
      <c r="M5" s="91"/>
      <c r="N5" s="91"/>
      <c r="P5" s="92"/>
      <c r="Q5" s="91"/>
      <c r="R5" s="91"/>
    </row>
    <row r="6" spans="1:11" ht="16.5" customHeight="1">
      <c r="A6" s="85"/>
      <c r="B6" s="39"/>
      <c r="C6" s="2"/>
      <c r="D6" s="55"/>
      <c r="E6" s="2"/>
      <c r="F6" s="55"/>
      <c r="G6" s="54"/>
      <c r="H6" s="57" t="s">
        <v>5</v>
      </c>
      <c r="I6" s="57" t="s">
        <v>5</v>
      </c>
      <c r="J6" s="57" t="s">
        <v>5</v>
      </c>
      <c r="K6" s="57" t="s">
        <v>5</v>
      </c>
    </row>
    <row r="7" spans="1:18" ht="26.25">
      <c r="A7" s="40" t="s">
        <v>16</v>
      </c>
      <c r="B7" s="41" t="s">
        <v>100</v>
      </c>
      <c r="C7" s="37">
        <v>340.77</v>
      </c>
      <c r="D7" s="42">
        <v>358.4457</v>
      </c>
      <c r="E7" s="32">
        <v>374.54</v>
      </c>
      <c r="F7" s="43">
        <v>359.50629999999995</v>
      </c>
      <c r="G7" s="42">
        <v>354.24</v>
      </c>
      <c r="H7" s="44">
        <f aca="true" t="shared" si="0" ref="H7:H46">(E7-C7)/C7*100</f>
        <v>9.90990990990992</v>
      </c>
      <c r="I7" s="44">
        <f aca="true" t="shared" si="1" ref="I7:I46">(G7-E7)/E7*100</f>
        <v>-5.419981844395795</v>
      </c>
      <c r="J7" s="44">
        <f>(E7-D7)/D7*100</f>
        <v>4.4900245699697425</v>
      </c>
      <c r="K7" s="44">
        <f aca="true" t="shared" si="2" ref="K7:K46">(G7-F7)/F7*100</f>
        <v>-1.4648700175768672</v>
      </c>
      <c r="L7" s="53"/>
      <c r="M7" s="53"/>
      <c r="N7" s="53"/>
      <c r="P7" s="53"/>
      <c r="Q7" s="53"/>
      <c r="R7" s="53"/>
    </row>
    <row r="8" spans="1:18" ht="15">
      <c r="A8" s="40" t="s">
        <v>18</v>
      </c>
      <c r="B8" s="41" t="s">
        <v>101</v>
      </c>
      <c r="C8" s="37">
        <v>1277.46</v>
      </c>
      <c r="D8" s="42">
        <v>1462.5430000000001</v>
      </c>
      <c r="E8" s="32">
        <v>1479.56</v>
      </c>
      <c r="F8" s="43">
        <v>1714.9491999999998</v>
      </c>
      <c r="G8" s="42">
        <v>1460.53</v>
      </c>
      <c r="H8" s="44">
        <f t="shared" si="0"/>
        <v>15.820456217807202</v>
      </c>
      <c r="I8" s="44">
        <f t="shared" si="1"/>
        <v>-1.2861931925707626</v>
      </c>
      <c r="J8" s="44">
        <f aca="true" t="shared" si="3" ref="J8:J46">(E8-D8)/D8*100</f>
        <v>1.1635213460390446</v>
      </c>
      <c r="K8" s="44">
        <f t="shared" si="2"/>
        <v>-14.835378214118519</v>
      </c>
      <c r="L8" s="53"/>
      <c r="M8" s="53"/>
      <c r="N8" s="53"/>
      <c r="P8" s="53"/>
      <c r="Q8" s="53"/>
      <c r="R8" s="53"/>
    </row>
    <row r="9" spans="1:18" ht="15">
      <c r="A9" s="45" t="s">
        <v>102</v>
      </c>
      <c r="B9" s="46" t="s">
        <v>103</v>
      </c>
      <c r="C9" s="47">
        <v>295.67</v>
      </c>
      <c r="D9" s="33">
        <v>344.66270000000003</v>
      </c>
      <c r="E9" s="33">
        <v>326.88</v>
      </c>
      <c r="F9" s="33">
        <v>414.11300000000006</v>
      </c>
      <c r="G9" s="33">
        <v>352.73</v>
      </c>
      <c r="H9" s="48">
        <f t="shared" si="0"/>
        <v>10.555687083572893</v>
      </c>
      <c r="I9" s="48">
        <f t="shared" si="1"/>
        <v>7.908100832109649</v>
      </c>
      <c r="J9" s="48">
        <f t="shared" si="3"/>
        <v>-5.159450094251578</v>
      </c>
      <c r="K9" s="48">
        <f t="shared" si="2"/>
        <v>-14.822765766831766</v>
      </c>
      <c r="L9" s="53"/>
      <c r="M9" s="53"/>
      <c r="N9" s="53"/>
      <c r="P9" s="53"/>
      <c r="Q9" s="53"/>
      <c r="R9" s="53"/>
    </row>
    <row r="10" spans="1:18" ht="15">
      <c r="A10" s="45" t="s">
        <v>104</v>
      </c>
      <c r="B10" s="46" t="s">
        <v>105</v>
      </c>
      <c r="C10" s="47">
        <v>203.7</v>
      </c>
      <c r="D10" s="33">
        <v>212.93419999999998</v>
      </c>
      <c r="E10" s="33">
        <v>198.12</v>
      </c>
      <c r="F10" s="33">
        <v>210.6387</v>
      </c>
      <c r="G10" s="33">
        <v>187.33</v>
      </c>
      <c r="H10" s="48">
        <f t="shared" si="0"/>
        <v>-2.7393225331369586</v>
      </c>
      <c r="I10" s="48">
        <f t="shared" si="1"/>
        <v>-5.446194225721781</v>
      </c>
      <c r="J10" s="48">
        <f t="shared" si="3"/>
        <v>-6.957172685270836</v>
      </c>
      <c r="K10" s="48">
        <f t="shared" si="2"/>
        <v>-11.065725339170811</v>
      </c>
      <c r="L10" s="53"/>
      <c r="M10" s="53"/>
      <c r="N10" s="53"/>
      <c r="P10" s="53"/>
      <c r="Q10" s="53"/>
      <c r="R10" s="53"/>
    </row>
    <row r="11" spans="1:18" ht="15">
      <c r="A11" s="45" t="s">
        <v>106</v>
      </c>
      <c r="B11" s="46" t="s">
        <v>107</v>
      </c>
      <c r="C11" s="47">
        <v>32.61</v>
      </c>
      <c r="D11" s="33">
        <v>32.413799999999995</v>
      </c>
      <c r="E11" s="33">
        <v>32.54</v>
      </c>
      <c r="F11" s="33">
        <v>31.956300000000002</v>
      </c>
      <c r="G11" s="33">
        <v>35.71</v>
      </c>
      <c r="H11" s="48">
        <f t="shared" si="0"/>
        <v>-0.2146580803434538</v>
      </c>
      <c r="I11" s="48">
        <f t="shared" si="1"/>
        <v>9.741856177012913</v>
      </c>
      <c r="J11" s="48">
        <f t="shared" si="3"/>
        <v>0.3893403426935575</v>
      </c>
      <c r="K11" s="48">
        <f t="shared" si="2"/>
        <v>11.746353614154325</v>
      </c>
      <c r="L11" s="53"/>
      <c r="M11" s="53"/>
      <c r="N11" s="53"/>
      <c r="P11" s="53"/>
      <c r="Q11" s="53"/>
      <c r="R11" s="53"/>
    </row>
    <row r="12" spans="1:18" ht="15">
      <c r="A12" s="45" t="s">
        <v>108</v>
      </c>
      <c r="B12" s="46" t="s">
        <v>109</v>
      </c>
      <c r="C12" s="47">
        <v>745.49</v>
      </c>
      <c r="D12" s="33">
        <v>872.5323</v>
      </c>
      <c r="E12" s="33">
        <v>922.03</v>
      </c>
      <c r="F12" s="33">
        <v>1058.2412000000002</v>
      </c>
      <c r="G12" s="33">
        <v>884.76</v>
      </c>
      <c r="H12" s="48">
        <f t="shared" si="0"/>
        <v>23.68106882721431</v>
      </c>
      <c r="I12" s="48">
        <f t="shared" si="1"/>
        <v>-4.042167825341907</v>
      </c>
      <c r="J12" s="48">
        <f t="shared" si="3"/>
        <v>5.672878814916079</v>
      </c>
      <c r="K12" s="48">
        <f t="shared" si="2"/>
        <v>-16.3933515346029</v>
      </c>
      <c r="L12" s="53"/>
      <c r="M12" s="53"/>
      <c r="N12" s="53"/>
      <c r="P12" s="53"/>
      <c r="Q12" s="53"/>
      <c r="R12" s="53"/>
    </row>
    <row r="13" spans="1:18" ht="15">
      <c r="A13" s="40" t="s">
        <v>20</v>
      </c>
      <c r="B13" s="41" t="s">
        <v>110</v>
      </c>
      <c r="C13" s="37">
        <v>157.99</v>
      </c>
      <c r="D13" s="42">
        <v>182.85350000000003</v>
      </c>
      <c r="E13" s="32">
        <v>182.17</v>
      </c>
      <c r="F13" s="43">
        <v>186.47889999999998</v>
      </c>
      <c r="G13" s="42">
        <v>176.67</v>
      </c>
      <c r="H13" s="44">
        <f t="shared" si="0"/>
        <v>15.30476612443824</v>
      </c>
      <c r="I13" s="44">
        <f t="shared" si="1"/>
        <v>-3.019157929406598</v>
      </c>
      <c r="J13" s="44">
        <f t="shared" si="3"/>
        <v>-0.37379650922735286</v>
      </c>
      <c r="K13" s="44">
        <f t="shared" si="2"/>
        <v>-5.260058912831422</v>
      </c>
      <c r="L13" s="53"/>
      <c r="M13" s="53"/>
      <c r="N13" s="53"/>
      <c r="P13" s="53"/>
      <c r="Q13" s="53"/>
      <c r="R13" s="53"/>
    </row>
    <row r="14" spans="1:18" ht="15">
      <c r="A14" s="40" t="s">
        <v>111</v>
      </c>
      <c r="B14" s="41" t="s">
        <v>112</v>
      </c>
      <c r="C14" s="37">
        <v>1878.34</v>
      </c>
      <c r="D14" s="42">
        <v>2022.1291</v>
      </c>
      <c r="E14" s="32">
        <v>1946.86</v>
      </c>
      <c r="F14" s="43">
        <v>2019.1844</v>
      </c>
      <c r="G14" s="42">
        <v>1969.36</v>
      </c>
      <c r="H14" s="44">
        <f t="shared" si="0"/>
        <v>3.647901870800813</v>
      </c>
      <c r="I14" s="44">
        <f t="shared" si="1"/>
        <v>1.1557071386745836</v>
      </c>
      <c r="J14" s="44">
        <f t="shared" si="3"/>
        <v>-3.722269760125612</v>
      </c>
      <c r="K14" s="44">
        <f t="shared" si="2"/>
        <v>-2.4675507596037387</v>
      </c>
      <c r="L14" s="53"/>
      <c r="M14" s="53"/>
      <c r="N14" s="53"/>
      <c r="P14" s="53"/>
      <c r="Q14" s="53"/>
      <c r="R14" s="53"/>
    </row>
    <row r="15" spans="1:18" ht="15">
      <c r="A15" s="45" t="s">
        <v>113</v>
      </c>
      <c r="B15" s="46" t="s">
        <v>114</v>
      </c>
      <c r="C15" s="47">
        <v>924.21</v>
      </c>
      <c r="D15" s="33">
        <v>1007.0741</v>
      </c>
      <c r="E15" s="33">
        <v>952.78</v>
      </c>
      <c r="F15" s="33">
        <v>1000.4517</v>
      </c>
      <c r="G15" s="33">
        <v>973.39</v>
      </c>
      <c r="H15" s="48">
        <f t="shared" si="0"/>
        <v>3.091288776360344</v>
      </c>
      <c r="I15" s="48">
        <f t="shared" si="1"/>
        <v>2.1631436428136626</v>
      </c>
      <c r="J15" s="48">
        <f t="shared" si="3"/>
        <v>-5.391271605535289</v>
      </c>
      <c r="K15" s="48">
        <f t="shared" si="2"/>
        <v>-2.704948174909391</v>
      </c>
      <c r="L15" s="53"/>
      <c r="M15" s="53"/>
      <c r="N15" s="53"/>
      <c r="P15" s="53"/>
      <c r="Q15" s="53"/>
      <c r="R15" s="53"/>
    </row>
    <row r="16" spans="1:18" ht="15">
      <c r="A16" s="45" t="s">
        <v>115</v>
      </c>
      <c r="B16" s="46" t="s">
        <v>116</v>
      </c>
      <c r="C16" s="47">
        <v>19.48</v>
      </c>
      <c r="D16" s="33">
        <v>19.9791</v>
      </c>
      <c r="E16" s="33">
        <v>23.56</v>
      </c>
      <c r="F16" s="33">
        <v>22.3572</v>
      </c>
      <c r="G16" s="33">
        <v>21.74</v>
      </c>
      <c r="H16" s="48">
        <f t="shared" si="0"/>
        <v>20.944558521560566</v>
      </c>
      <c r="I16" s="48">
        <f t="shared" si="1"/>
        <v>-7.72495755517827</v>
      </c>
      <c r="J16" s="48">
        <f t="shared" si="3"/>
        <v>17.923229775114997</v>
      </c>
      <c r="K16" s="48">
        <f t="shared" si="2"/>
        <v>-2.7606319217075503</v>
      </c>
      <c r="L16" s="53"/>
      <c r="M16" s="53"/>
      <c r="N16" s="53"/>
      <c r="P16" s="53"/>
      <c r="Q16" s="53"/>
      <c r="R16" s="53"/>
    </row>
    <row r="17" spans="1:18" ht="15">
      <c r="A17" s="45" t="s">
        <v>117</v>
      </c>
      <c r="B17" s="46" t="s">
        <v>118</v>
      </c>
      <c r="C17" s="47">
        <v>204.01</v>
      </c>
      <c r="D17" s="33">
        <v>215.60299999999998</v>
      </c>
      <c r="E17" s="33">
        <v>196</v>
      </c>
      <c r="F17" s="33">
        <v>203.56689999999998</v>
      </c>
      <c r="G17" s="33">
        <v>206.97</v>
      </c>
      <c r="H17" s="48">
        <f t="shared" si="0"/>
        <v>-3.9262781236213873</v>
      </c>
      <c r="I17" s="48">
        <f t="shared" si="1"/>
        <v>5.596938775510203</v>
      </c>
      <c r="J17" s="48">
        <f t="shared" si="3"/>
        <v>-9.092174042105157</v>
      </c>
      <c r="K17" s="48">
        <f t="shared" si="2"/>
        <v>1.671735434395289</v>
      </c>
      <c r="L17" s="53"/>
      <c r="M17" s="53"/>
      <c r="N17" s="53"/>
      <c r="P17" s="53"/>
      <c r="Q17" s="53"/>
      <c r="R17" s="53"/>
    </row>
    <row r="18" spans="1:18" ht="15">
      <c r="A18" s="45" t="s">
        <v>119</v>
      </c>
      <c r="B18" s="46" t="s">
        <v>120</v>
      </c>
      <c r="C18" s="47">
        <v>730.64</v>
      </c>
      <c r="D18" s="33">
        <v>779.4729</v>
      </c>
      <c r="E18" s="33">
        <v>774.51</v>
      </c>
      <c r="F18" s="33">
        <v>792.8086</v>
      </c>
      <c r="G18" s="33">
        <v>767.26</v>
      </c>
      <c r="H18" s="48">
        <f t="shared" si="0"/>
        <v>6.004324975364065</v>
      </c>
      <c r="I18" s="48">
        <f t="shared" si="1"/>
        <v>-0.9360757123858957</v>
      </c>
      <c r="J18" s="48">
        <f t="shared" si="3"/>
        <v>-0.6366994926956397</v>
      </c>
      <c r="K18" s="48">
        <f t="shared" si="2"/>
        <v>-3.22254324688203</v>
      </c>
      <c r="L18" s="53"/>
      <c r="M18" s="53"/>
      <c r="N18" s="53"/>
      <c r="P18" s="53"/>
      <c r="Q18" s="53"/>
      <c r="R18" s="53"/>
    </row>
    <row r="19" spans="1:18" ht="26.25">
      <c r="A19" s="40" t="s">
        <v>121</v>
      </c>
      <c r="B19" s="41" t="s">
        <v>122</v>
      </c>
      <c r="C19" s="37">
        <v>95.76</v>
      </c>
      <c r="D19" s="42">
        <v>102.0842</v>
      </c>
      <c r="E19" s="32">
        <v>101.76</v>
      </c>
      <c r="F19" s="43">
        <v>102.47579999999999</v>
      </c>
      <c r="G19" s="42">
        <v>102.47</v>
      </c>
      <c r="H19" s="44">
        <f t="shared" si="0"/>
        <v>6.265664160401002</v>
      </c>
      <c r="I19" s="44">
        <f t="shared" si="1"/>
        <v>0.6977201257861574</v>
      </c>
      <c r="J19" s="44">
        <f t="shared" si="3"/>
        <v>-0.3175809772716939</v>
      </c>
      <c r="K19" s="44">
        <f t="shared" si="2"/>
        <v>-0.005659872867539056</v>
      </c>
      <c r="L19" s="53"/>
      <c r="M19" s="53"/>
      <c r="N19" s="53"/>
      <c r="P19" s="53"/>
      <c r="Q19" s="53"/>
      <c r="R19" s="53"/>
    </row>
    <row r="20" spans="1:18" ht="15">
      <c r="A20" s="40" t="s">
        <v>123</v>
      </c>
      <c r="B20" s="41" t="s">
        <v>124</v>
      </c>
      <c r="C20" s="37">
        <v>89.67</v>
      </c>
      <c r="D20" s="42">
        <v>94.2282</v>
      </c>
      <c r="E20" s="32">
        <v>96.32</v>
      </c>
      <c r="F20" s="43">
        <v>98.314</v>
      </c>
      <c r="G20" s="42">
        <v>100.49</v>
      </c>
      <c r="H20" s="44">
        <f t="shared" si="0"/>
        <v>7.41608118657298</v>
      </c>
      <c r="I20" s="44">
        <f t="shared" si="1"/>
        <v>4.329318936877079</v>
      </c>
      <c r="J20" s="44">
        <f t="shared" si="3"/>
        <v>2.219929914823792</v>
      </c>
      <c r="K20" s="44">
        <f t="shared" si="2"/>
        <v>2.2133165164676467</v>
      </c>
      <c r="L20" s="53"/>
      <c r="M20" s="53"/>
      <c r="N20" s="53"/>
      <c r="P20" s="53"/>
      <c r="Q20" s="53"/>
      <c r="R20" s="53"/>
    </row>
    <row r="21" spans="1:18" ht="15">
      <c r="A21" s="40" t="s">
        <v>125</v>
      </c>
      <c r="B21" s="41" t="s">
        <v>126</v>
      </c>
      <c r="C21" s="37">
        <v>315.99</v>
      </c>
      <c r="D21" s="42">
        <v>328.1962</v>
      </c>
      <c r="E21" s="32">
        <v>336.06</v>
      </c>
      <c r="F21" s="43">
        <v>340.6586</v>
      </c>
      <c r="G21" s="42">
        <v>349.18</v>
      </c>
      <c r="H21" s="44">
        <f t="shared" si="0"/>
        <v>6.351466818570206</v>
      </c>
      <c r="I21" s="44">
        <f t="shared" si="1"/>
        <v>3.9040647503422026</v>
      </c>
      <c r="J21" s="44">
        <f t="shared" si="3"/>
        <v>2.3960667430031264</v>
      </c>
      <c r="K21" s="44">
        <f t="shared" si="2"/>
        <v>2.5014486644400082</v>
      </c>
      <c r="L21" s="53"/>
      <c r="M21" s="53"/>
      <c r="N21" s="53"/>
      <c r="P21" s="53"/>
      <c r="Q21" s="53"/>
      <c r="R21" s="53"/>
    </row>
    <row r="22" spans="1:18" ht="26.25">
      <c r="A22" s="40" t="s">
        <v>127</v>
      </c>
      <c r="B22" s="41" t="s">
        <v>128</v>
      </c>
      <c r="C22" s="37">
        <v>570.29</v>
      </c>
      <c r="D22" s="42">
        <v>648.3981</v>
      </c>
      <c r="E22" s="32">
        <v>557.97</v>
      </c>
      <c r="F22" s="43">
        <v>561.4492</v>
      </c>
      <c r="G22" s="42">
        <v>441.45</v>
      </c>
      <c r="H22" s="44">
        <f t="shared" si="0"/>
        <v>-2.16030440653</v>
      </c>
      <c r="I22" s="44">
        <f t="shared" si="1"/>
        <v>-20.882843163610953</v>
      </c>
      <c r="J22" s="44">
        <f t="shared" si="3"/>
        <v>-13.946385715812552</v>
      </c>
      <c r="K22" s="44">
        <f t="shared" si="2"/>
        <v>-21.373117995359156</v>
      </c>
      <c r="L22" s="53"/>
      <c r="M22" s="53"/>
      <c r="N22" s="53"/>
      <c r="P22" s="53"/>
      <c r="Q22" s="53"/>
      <c r="R22" s="53"/>
    </row>
    <row r="23" spans="1:18" ht="26.25">
      <c r="A23" s="40" t="s">
        <v>129</v>
      </c>
      <c r="B23" s="41" t="s">
        <v>130</v>
      </c>
      <c r="C23" s="37">
        <v>1560.48</v>
      </c>
      <c r="D23" s="42">
        <v>1663.3584</v>
      </c>
      <c r="E23" s="32">
        <v>1510.93</v>
      </c>
      <c r="F23" s="43">
        <v>1544.8745</v>
      </c>
      <c r="G23" s="42">
        <v>1533.68</v>
      </c>
      <c r="H23" s="44">
        <f t="shared" si="0"/>
        <v>-3.175305034348402</v>
      </c>
      <c r="I23" s="44">
        <f t="shared" si="1"/>
        <v>1.505695167876738</v>
      </c>
      <c r="J23" s="44">
        <f t="shared" si="3"/>
        <v>-9.163893962960719</v>
      </c>
      <c r="K23" s="44">
        <f t="shared" si="2"/>
        <v>-0.7246219676743862</v>
      </c>
      <c r="L23" s="53"/>
      <c r="M23" s="53"/>
      <c r="N23" s="53"/>
      <c r="P23" s="53"/>
      <c r="Q23" s="53"/>
      <c r="R23" s="53"/>
    </row>
    <row r="24" spans="1:18" ht="15">
      <c r="A24" s="45" t="s">
        <v>131</v>
      </c>
      <c r="B24" s="46" t="s">
        <v>132</v>
      </c>
      <c r="C24" s="47">
        <v>258.24</v>
      </c>
      <c r="D24" s="33">
        <v>305.9049</v>
      </c>
      <c r="E24" s="33">
        <v>221.56</v>
      </c>
      <c r="F24" s="33">
        <v>253.96130000000002</v>
      </c>
      <c r="G24" s="33">
        <v>225.95</v>
      </c>
      <c r="H24" s="48">
        <f t="shared" si="0"/>
        <v>-14.203841387856258</v>
      </c>
      <c r="I24" s="48">
        <f t="shared" si="1"/>
        <v>1.9814045856652764</v>
      </c>
      <c r="J24" s="48">
        <f t="shared" si="3"/>
        <v>-27.572261836930366</v>
      </c>
      <c r="K24" s="48">
        <f t="shared" si="2"/>
        <v>-11.029751383380079</v>
      </c>
      <c r="L24" s="53"/>
      <c r="M24" s="53"/>
      <c r="N24" s="53"/>
      <c r="P24" s="53"/>
      <c r="Q24" s="53"/>
      <c r="R24" s="53"/>
    </row>
    <row r="25" spans="1:18" ht="15">
      <c r="A25" s="45" t="s">
        <v>133</v>
      </c>
      <c r="B25" s="46" t="s">
        <v>134</v>
      </c>
      <c r="C25" s="47">
        <v>508.41</v>
      </c>
      <c r="D25" s="33">
        <v>486.55010000000004</v>
      </c>
      <c r="E25" s="33">
        <v>469.9</v>
      </c>
      <c r="F25" s="33">
        <v>492.9494</v>
      </c>
      <c r="G25" s="33">
        <v>500.94</v>
      </c>
      <c r="H25" s="48">
        <f t="shared" si="0"/>
        <v>-7.574595306937323</v>
      </c>
      <c r="I25" s="48">
        <f t="shared" si="1"/>
        <v>6.60566077888913</v>
      </c>
      <c r="J25" s="48">
        <f t="shared" si="3"/>
        <v>-3.422073081477131</v>
      </c>
      <c r="K25" s="48">
        <f t="shared" si="2"/>
        <v>1.6209777311829514</v>
      </c>
      <c r="L25" s="53"/>
      <c r="M25" s="53"/>
      <c r="N25" s="53"/>
      <c r="P25" s="53"/>
      <c r="Q25" s="53"/>
      <c r="R25" s="53"/>
    </row>
    <row r="26" spans="1:18" ht="15">
      <c r="A26" s="45" t="s">
        <v>135</v>
      </c>
      <c r="B26" s="46" t="s">
        <v>136</v>
      </c>
      <c r="C26" s="47">
        <v>371.93</v>
      </c>
      <c r="D26" s="33">
        <v>421.87330000000003</v>
      </c>
      <c r="E26" s="33">
        <v>386.42</v>
      </c>
      <c r="F26" s="33">
        <v>330.74699999999996</v>
      </c>
      <c r="G26" s="33">
        <v>342.43</v>
      </c>
      <c r="H26" s="48">
        <f t="shared" si="0"/>
        <v>3.895894388729064</v>
      </c>
      <c r="I26" s="48">
        <f t="shared" si="1"/>
        <v>-11.38398633611097</v>
      </c>
      <c r="J26" s="48">
        <f t="shared" si="3"/>
        <v>-8.403779049302246</v>
      </c>
      <c r="K26" s="48">
        <f t="shared" si="2"/>
        <v>3.5323071713424614</v>
      </c>
      <c r="L26" s="53"/>
      <c r="M26" s="53"/>
      <c r="N26" s="53"/>
      <c r="P26" s="53"/>
      <c r="Q26" s="53"/>
      <c r="R26" s="53"/>
    </row>
    <row r="27" spans="1:18" ht="15">
      <c r="A27" s="45" t="s">
        <v>137</v>
      </c>
      <c r="B27" s="46" t="s">
        <v>109</v>
      </c>
      <c r="C27" s="47">
        <v>421.89</v>
      </c>
      <c r="D27" s="33">
        <v>449.0301</v>
      </c>
      <c r="E27" s="33">
        <v>433.06</v>
      </c>
      <c r="F27" s="33">
        <v>467.2168</v>
      </c>
      <c r="G27" s="33">
        <v>464.37</v>
      </c>
      <c r="H27" s="48">
        <f t="shared" si="0"/>
        <v>2.6476095664746775</v>
      </c>
      <c r="I27" s="48">
        <f t="shared" si="1"/>
        <v>7.229945042257424</v>
      </c>
      <c r="J27" s="48">
        <f t="shared" si="3"/>
        <v>-3.5565767194671363</v>
      </c>
      <c r="K27" s="48">
        <f t="shared" si="2"/>
        <v>-0.6093102816508253</v>
      </c>
      <c r="L27" s="53"/>
      <c r="M27" s="53"/>
      <c r="N27" s="53"/>
      <c r="P27" s="53"/>
      <c r="Q27" s="53"/>
      <c r="R27" s="53"/>
    </row>
    <row r="28" spans="1:18" ht="26.25">
      <c r="A28" s="40" t="s">
        <v>138</v>
      </c>
      <c r="B28" s="41" t="s">
        <v>139</v>
      </c>
      <c r="C28" s="37">
        <v>351.04</v>
      </c>
      <c r="D28" s="42">
        <v>370.7166</v>
      </c>
      <c r="E28" s="32">
        <v>371.88</v>
      </c>
      <c r="F28" s="43">
        <v>377.72540000000004</v>
      </c>
      <c r="G28" s="42">
        <v>363.07</v>
      </c>
      <c r="H28" s="44">
        <f t="shared" si="0"/>
        <v>5.936645396536</v>
      </c>
      <c r="I28" s="44">
        <f t="shared" si="1"/>
        <v>-2.3690437775626556</v>
      </c>
      <c r="J28" s="44">
        <f t="shared" si="3"/>
        <v>0.3138246304589455</v>
      </c>
      <c r="K28" s="44">
        <f t="shared" si="2"/>
        <v>-3.8799085261409587</v>
      </c>
      <c r="L28" s="53"/>
      <c r="M28" s="53"/>
      <c r="N28" s="53"/>
      <c r="P28" s="53"/>
      <c r="Q28" s="53"/>
      <c r="R28" s="53"/>
    </row>
    <row r="29" spans="1:18" ht="15">
      <c r="A29" s="40" t="s">
        <v>140</v>
      </c>
      <c r="B29" s="41" t="s">
        <v>141</v>
      </c>
      <c r="C29" s="37">
        <v>83.64</v>
      </c>
      <c r="D29" s="42">
        <v>87.03649999999999</v>
      </c>
      <c r="E29" s="32">
        <v>88.7</v>
      </c>
      <c r="F29" s="43">
        <v>88.3803</v>
      </c>
      <c r="G29" s="42">
        <v>86.78</v>
      </c>
      <c r="H29" s="44">
        <f t="shared" si="0"/>
        <v>6.049736967957918</v>
      </c>
      <c r="I29" s="44">
        <f t="shared" si="1"/>
        <v>-2.1645997745208585</v>
      </c>
      <c r="J29" s="44">
        <f t="shared" si="3"/>
        <v>1.911267112073686</v>
      </c>
      <c r="K29" s="44">
        <f t="shared" si="2"/>
        <v>-1.8106976328435231</v>
      </c>
      <c r="L29" s="53"/>
      <c r="M29" s="53"/>
      <c r="N29" s="53"/>
      <c r="P29" s="53"/>
      <c r="Q29" s="53"/>
      <c r="R29" s="53"/>
    </row>
    <row r="30" spans="1:18" ht="26.25">
      <c r="A30" s="40" t="s">
        <v>142</v>
      </c>
      <c r="B30" s="41" t="s">
        <v>143</v>
      </c>
      <c r="C30" s="37">
        <v>507.21</v>
      </c>
      <c r="D30" s="42">
        <v>539.3296</v>
      </c>
      <c r="E30" s="32">
        <v>549.44</v>
      </c>
      <c r="F30" s="43">
        <v>560.3753</v>
      </c>
      <c r="G30" s="42">
        <v>551.9</v>
      </c>
      <c r="H30" s="44">
        <f t="shared" si="0"/>
        <v>8.325939945978998</v>
      </c>
      <c r="I30" s="44">
        <f t="shared" si="1"/>
        <v>0.4477285963890365</v>
      </c>
      <c r="J30" s="44">
        <f t="shared" si="3"/>
        <v>1.8746236067888777</v>
      </c>
      <c r="K30" s="44">
        <f t="shared" si="2"/>
        <v>-1.5124328284990542</v>
      </c>
      <c r="L30" s="53"/>
      <c r="M30" s="53"/>
      <c r="N30" s="53"/>
      <c r="P30" s="53"/>
      <c r="Q30" s="53"/>
      <c r="R30" s="53"/>
    </row>
    <row r="31" spans="1:18" ht="26.25">
      <c r="A31" s="40" t="s">
        <v>144</v>
      </c>
      <c r="B31" s="41" t="s">
        <v>145</v>
      </c>
      <c r="C31" s="37">
        <v>3371.01</v>
      </c>
      <c r="D31" s="42">
        <v>3607.8071999999997</v>
      </c>
      <c r="E31" s="32">
        <v>3654.41</v>
      </c>
      <c r="F31" s="43">
        <v>3853.8920000000003</v>
      </c>
      <c r="G31" s="42">
        <v>3973.14</v>
      </c>
      <c r="H31" s="44">
        <f t="shared" si="0"/>
        <v>8.406975950827782</v>
      </c>
      <c r="I31" s="44">
        <f t="shared" si="1"/>
        <v>8.72179093205196</v>
      </c>
      <c r="J31" s="44">
        <f t="shared" si="3"/>
        <v>1.2917209101417648</v>
      </c>
      <c r="K31" s="44">
        <f t="shared" si="2"/>
        <v>3.094222671522699</v>
      </c>
      <c r="L31" s="53"/>
      <c r="M31" s="53"/>
      <c r="N31" s="53"/>
      <c r="P31" s="53"/>
      <c r="Q31" s="53"/>
      <c r="R31" s="53"/>
    </row>
    <row r="32" spans="1:18" ht="15">
      <c r="A32" s="45" t="s">
        <v>146</v>
      </c>
      <c r="B32" s="46" t="s">
        <v>147</v>
      </c>
      <c r="C32" s="47">
        <v>2537.31</v>
      </c>
      <c r="D32" s="33">
        <v>2673.9809000000005</v>
      </c>
      <c r="E32" s="33">
        <v>2697.45</v>
      </c>
      <c r="F32" s="33">
        <v>2834.2810000000004</v>
      </c>
      <c r="G32" s="33">
        <v>2967.23</v>
      </c>
      <c r="H32" s="48">
        <f t="shared" si="0"/>
        <v>6.311408538964488</v>
      </c>
      <c r="I32" s="48">
        <f t="shared" si="1"/>
        <v>10.001297521733497</v>
      </c>
      <c r="J32" s="48">
        <f t="shared" si="3"/>
        <v>0.8776839056703561</v>
      </c>
      <c r="K32" s="48">
        <f t="shared" si="2"/>
        <v>4.690748729571966</v>
      </c>
      <c r="L32" s="53"/>
      <c r="M32" s="53"/>
      <c r="N32" s="53"/>
      <c r="P32" s="53"/>
      <c r="Q32" s="53"/>
      <c r="R32" s="53"/>
    </row>
    <row r="33" spans="1:18" ht="30">
      <c r="A33" s="45" t="s">
        <v>148</v>
      </c>
      <c r="B33" s="46" t="s">
        <v>149</v>
      </c>
      <c r="C33" s="47">
        <v>833.69</v>
      </c>
      <c r="D33" s="33">
        <v>933.8263</v>
      </c>
      <c r="E33" s="33">
        <v>956.96</v>
      </c>
      <c r="F33" s="33">
        <v>1019.6110000000001</v>
      </c>
      <c r="G33" s="33">
        <v>1005.91</v>
      </c>
      <c r="H33" s="48">
        <f t="shared" si="0"/>
        <v>14.786071561371731</v>
      </c>
      <c r="I33" s="48">
        <f t="shared" si="1"/>
        <v>5.115156328373175</v>
      </c>
      <c r="J33" s="48">
        <f t="shared" si="3"/>
        <v>2.4773022563189846</v>
      </c>
      <c r="K33" s="48">
        <f t="shared" si="2"/>
        <v>-1.3437477626271328</v>
      </c>
      <c r="L33" s="53"/>
      <c r="M33" s="53"/>
      <c r="N33" s="53"/>
      <c r="P33" s="53"/>
      <c r="Q33" s="53"/>
      <c r="R33" s="53"/>
    </row>
    <row r="34" spans="1:18" ht="15">
      <c r="A34" s="3" t="s">
        <v>150</v>
      </c>
      <c r="B34" s="49" t="s">
        <v>151</v>
      </c>
      <c r="C34" s="37">
        <v>1392.71</v>
      </c>
      <c r="D34" s="42">
        <v>1463.6119</v>
      </c>
      <c r="E34" s="32">
        <v>1477.1</v>
      </c>
      <c r="F34" s="38">
        <v>1540.0557999999999</v>
      </c>
      <c r="G34" s="42">
        <v>1544.75</v>
      </c>
      <c r="H34" s="44">
        <f t="shared" si="0"/>
        <v>6.05940935298805</v>
      </c>
      <c r="I34" s="44">
        <f t="shared" si="1"/>
        <v>4.579920113736382</v>
      </c>
      <c r="J34" s="44">
        <f t="shared" si="3"/>
        <v>0.9215626082296683</v>
      </c>
      <c r="K34" s="44">
        <f t="shared" si="2"/>
        <v>0.3048071375076239</v>
      </c>
      <c r="L34" s="53"/>
      <c r="M34" s="53"/>
      <c r="N34" s="53"/>
      <c r="P34" s="53"/>
      <c r="Q34" s="53"/>
      <c r="R34" s="53"/>
    </row>
    <row r="35" spans="1:18" ht="15">
      <c r="A35" s="45" t="s">
        <v>152</v>
      </c>
      <c r="B35" s="46" t="s">
        <v>153</v>
      </c>
      <c r="C35" s="47">
        <v>312.43</v>
      </c>
      <c r="D35" s="33">
        <v>346.75359999999995</v>
      </c>
      <c r="E35" s="33">
        <v>350.24</v>
      </c>
      <c r="F35" s="33">
        <v>367.9011</v>
      </c>
      <c r="G35" s="33">
        <v>381.49</v>
      </c>
      <c r="H35" s="48">
        <f t="shared" si="0"/>
        <v>12.101910828025478</v>
      </c>
      <c r="I35" s="48">
        <f t="shared" si="1"/>
        <v>8.922453174965737</v>
      </c>
      <c r="J35" s="48">
        <f t="shared" si="3"/>
        <v>1.0054401742332484</v>
      </c>
      <c r="K35" s="48">
        <f t="shared" si="2"/>
        <v>3.693628532233262</v>
      </c>
      <c r="L35" s="53"/>
      <c r="M35" s="53"/>
      <c r="N35" s="53"/>
      <c r="P35" s="53"/>
      <c r="Q35" s="53"/>
      <c r="R35" s="53"/>
    </row>
    <row r="36" spans="1:18" ht="15">
      <c r="A36" s="45" t="s">
        <v>154</v>
      </c>
      <c r="B36" s="46" t="s">
        <v>109</v>
      </c>
      <c r="C36" s="47">
        <v>1080.29</v>
      </c>
      <c r="D36" s="33">
        <v>1116.8583</v>
      </c>
      <c r="E36" s="33">
        <v>1126.85</v>
      </c>
      <c r="F36" s="33">
        <v>1172.1547</v>
      </c>
      <c r="G36" s="33">
        <v>1163.26</v>
      </c>
      <c r="H36" s="48">
        <f t="shared" si="0"/>
        <v>4.309953808699511</v>
      </c>
      <c r="I36" s="48">
        <f t="shared" si="1"/>
        <v>3.2311310289745827</v>
      </c>
      <c r="J36" s="48">
        <f t="shared" si="3"/>
        <v>0.8946255760466488</v>
      </c>
      <c r="K36" s="48">
        <f t="shared" si="2"/>
        <v>-0.7588332836954079</v>
      </c>
      <c r="L36" s="53"/>
      <c r="M36" s="53"/>
      <c r="N36" s="53"/>
      <c r="P36" s="53"/>
      <c r="Q36" s="53"/>
      <c r="R36" s="53"/>
    </row>
    <row r="37" spans="1:18" ht="26.25">
      <c r="A37" s="40" t="s">
        <v>155</v>
      </c>
      <c r="B37" s="41" t="s">
        <v>156</v>
      </c>
      <c r="C37" s="37">
        <v>639.69</v>
      </c>
      <c r="D37" s="42">
        <v>665.3251999999999</v>
      </c>
      <c r="E37" s="32">
        <v>667.29</v>
      </c>
      <c r="F37" s="43">
        <v>682.085</v>
      </c>
      <c r="G37" s="42">
        <v>673.2</v>
      </c>
      <c r="H37" s="58">
        <f t="shared" si="0"/>
        <v>4.314589879472855</v>
      </c>
      <c r="I37" s="44">
        <f t="shared" si="1"/>
        <v>0.8856718967765264</v>
      </c>
      <c r="J37" s="44">
        <f t="shared" si="3"/>
        <v>0.2953142312962266</v>
      </c>
      <c r="K37" s="44">
        <f t="shared" si="2"/>
        <v>-1.3026235733083107</v>
      </c>
      <c r="L37" s="53"/>
      <c r="M37" s="53"/>
      <c r="N37" s="53"/>
      <c r="P37" s="53"/>
      <c r="Q37" s="53"/>
      <c r="R37" s="53"/>
    </row>
    <row r="38" spans="1:18" ht="15">
      <c r="A38" s="40" t="s">
        <v>157</v>
      </c>
      <c r="B38" s="41" t="s">
        <v>158</v>
      </c>
      <c r="C38" s="37">
        <v>659.44</v>
      </c>
      <c r="D38" s="42">
        <v>698.8903</v>
      </c>
      <c r="E38" s="32">
        <v>696.11</v>
      </c>
      <c r="F38" s="43">
        <v>718.185</v>
      </c>
      <c r="G38" s="42">
        <v>693.71</v>
      </c>
      <c r="H38" s="44">
        <f t="shared" si="0"/>
        <v>5.560778842654367</v>
      </c>
      <c r="I38" s="44">
        <f t="shared" si="1"/>
        <v>-0.3447730962060561</v>
      </c>
      <c r="J38" s="44">
        <f t="shared" si="3"/>
        <v>-0.3978163668890541</v>
      </c>
      <c r="K38" s="44">
        <f t="shared" si="2"/>
        <v>-3.4078962941303304</v>
      </c>
      <c r="L38" s="53"/>
      <c r="M38" s="53"/>
      <c r="N38" s="53"/>
      <c r="P38" s="53"/>
      <c r="Q38" s="53"/>
      <c r="R38" s="53"/>
    </row>
    <row r="39" spans="1:18" ht="15">
      <c r="A39" s="40" t="s">
        <v>159</v>
      </c>
      <c r="B39" s="41" t="s">
        <v>160</v>
      </c>
      <c r="C39" s="37">
        <v>604.51</v>
      </c>
      <c r="D39" s="42">
        <v>625.7116000000001</v>
      </c>
      <c r="E39" s="32">
        <v>733.39</v>
      </c>
      <c r="F39" s="43">
        <v>743.0337</v>
      </c>
      <c r="G39" s="42">
        <v>755.75</v>
      </c>
      <c r="H39" s="44">
        <f t="shared" si="0"/>
        <v>21.319746571603446</v>
      </c>
      <c r="I39" s="44">
        <f t="shared" si="1"/>
        <v>3.048855315725605</v>
      </c>
      <c r="J39" s="44">
        <f t="shared" si="3"/>
        <v>17.20895057723077</v>
      </c>
      <c r="K39" s="44">
        <f t="shared" si="2"/>
        <v>1.7114028610007925</v>
      </c>
      <c r="L39" s="53"/>
      <c r="M39" s="53"/>
      <c r="N39" s="53"/>
      <c r="P39" s="53"/>
      <c r="Q39" s="53"/>
      <c r="R39" s="53"/>
    </row>
    <row r="40" spans="1:18" ht="15">
      <c r="A40" s="40" t="s">
        <v>161</v>
      </c>
      <c r="B40" s="41" t="s">
        <v>162</v>
      </c>
      <c r="C40" s="37">
        <v>7929.95</v>
      </c>
      <c r="D40" s="42">
        <v>8363.5668</v>
      </c>
      <c r="E40" s="32">
        <v>8885.26</v>
      </c>
      <c r="F40" s="43">
        <v>9245.3073</v>
      </c>
      <c r="G40" s="42">
        <v>9654.96</v>
      </c>
      <c r="H40" s="44">
        <f t="shared" si="0"/>
        <v>12.046860320682985</v>
      </c>
      <c r="I40" s="44">
        <f t="shared" si="1"/>
        <v>8.66266153157025</v>
      </c>
      <c r="J40" s="44">
        <f t="shared" si="3"/>
        <v>6.237687968248185</v>
      </c>
      <c r="K40" s="44">
        <f t="shared" si="2"/>
        <v>4.4309257302891245</v>
      </c>
      <c r="L40" s="53"/>
      <c r="M40" s="53"/>
      <c r="N40" s="53"/>
      <c r="P40" s="53"/>
      <c r="Q40" s="53"/>
      <c r="R40" s="53"/>
    </row>
    <row r="41" spans="1:18" ht="15">
      <c r="A41" s="45" t="s">
        <v>163</v>
      </c>
      <c r="B41" s="46" t="s">
        <v>164</v>
      </c>
      <c r="C41" s="47">
        <v>4596.56</v>
      </c>
      <c r="D41" s="33">
        <v>4869.0249</v>
      </c>
      <c r="E41" s="33">
        <v>5310.71</v>
      </c>
      <c r="F41" s="33">
        <v>5575.6677</v>
      </c>
      <c r="G41" s="33">
        <v>5865.08</v>
      </c>
      <c r="H41" s="48">
        <f t="shared" si="0"/>
        <v>15.53661868875854</v>
      </c>
      <c r="I41" s="48">
        <f t="shared" si="1"/>
        <v>10.438717233665553</v>
      </c>
      <c r="J41" s="48">
        <f t="shared" si="3"/>
        <v>9.071325554321968</v>
      </c>
      <c r="K41" s="48">
        <f t="shared" si="2"/>
        <v>5.190630352666102</v>
      </c>
      <c r="L41" s="53"/>
      <c r="M41" s="53"/>
      <c r="N41" s="53"/>
      <c r="P41" s="53"/>
      <c r="Q41" s="53"/>
      <c r="R41" s="53"/>
    </row>
    <row r="42" spans="1:18" ht="15">
      <c r="A42" s="45" t="s">
        <v>165</v>
      </c>
      <c r="B42" s="46" t="s">
        <v>166</v>
      </c>
      <c r="C42" s="47">
        <v>866.31</v>
      </c>
      <c r="D42" s="33">
        <v>882.0407999999999</v>
      </c>
      <c r="E42" s="33">
        <v>863.31</v>
      </c>
      <c r="F42" s="33">
        <v>918.8955000000001</v>
      </c>
      <c r="G42" s="33">
        <v>906.5</v>
      </c>
      <c r="H42" s="48">
        <f t="shared" si="0"/>
        <v>-0.34629636042525197</v>
      </c>
      <c r="I42" s="48">
        <f t="shared" si="1"/>
        <v>5.002837914538237</v>
      </c>
      <c r="J42" s="48">
        <f t="shared" si="3"/>
        <v>-2.1235752359754714</v>
      </c>
      <c r="K42" s="48">
        <f t="shared" si="2"/>
        <v>-1.3489564373750969</v>
      </c>
      <c r="L42" s="53"/>
      <c r="M42" s="53"/>
      <c r="N42" s="53"/>
      <c r="P42" s="53"/>
      <c r="Q42" s="53"/>
      <c r="R42" s="53"/>
    </row>
    <row r="43" spans="1:18" ht="15">
      <c r="A43" s="45" t="s">
        <v>167</v>
      </c>
      <c r="B43" s="46" t="s">
        <v>168</v>
      </c>
      <c r="C43" s="47">
        <v>1488.78</v>
      </c>
      <c r="D43" s="33">
        <v>1578.5943000000002</v>
      </c>
      <c r="E43" s="33">
        <v>1653.98</v>
      </c>
      <c r="F43" s="33">
        <v>1686.9114</v>
      </c>
      <c r="G43" s="33">
        <v>1778.48</v>
      </c>
      <c r="H43" s="48">
        <f t="shared" si="0"/>
        <v>11.096333910987523</v>
      </c>
      <c r="I43" s="48">
        <f t="shared" si="1"/>
        <v>7.527297790783444</v>
      </c>
      <c r="J43" s="48">
        <f t="shared" si="3"/>
        <v>4.775495515218813</v>
      </c>
      <c r="K43" s="48">
        <f t="shared" si="2"/>
        <v>5.428180756855403</v>
      </c>
      <c r="L43" s="53"/>
      <c r="M43" s="53"/>
      <c r="N43" s="53"/>
      <c r="P43" s="53"/>
      <c r="Q43" s="53"/>
      <c r="R43" s="53"/>
    </row>
    <row r="44" spans="1:18" ht="15">
      <c r="A44" s="45" t="s">
        <v>169</v>
      </c>
      <c r="B44" s="46" t="s">
        <v>170</v>
      </c>
      <c r="C44" s="47">
        <v>978.31</v>
      </c>
      <c r="D44" s="33">
        <v>1033.9068</v>
      </c>
      <c r="E44" s="33">
        <v>1057.25</v>
      </c>
      <c r="F44" s="33">
        <v>1063.8327</v>
      </c>
      <c r="G44" s="33">
        <v>1104.9</v>
      </c>
      <c r="H44" s="48">
        <f t="shared" si="0"/>
        <v>8.06901697825843</v>
      </c>
      <c r="I44" s="48">
        <f t="shared" si="1"/>
        <v>4.506975644360377</v>
      </c>
      <c r="J44" s="48">
        <f t="shared" si="3"/>
        <v>2.2577663673360138</v>
      </c>
      <c r="K44" s="48">
        <f t="shared" si="2"/>
        <v>3.860315630455819</v>
      </c>
      <c r="L44" s="53"/>
      <c r="M44" s="53"/>
      <c r="N44" s="53"/>
      <c r="P44" s="53"/>
      <c r="Q44" s="53"/>
      <c r="R44" s="53"/>
    </row>
    <row r="45" spans="1:18" ht="15">
      <c r="A45" s="40" t="s">
        <v>171</v>
      </c>
      <c r="B45" s="41" t="s">
        <v>172</v>
      </c>
      <c r="C45" s="37">
        <v>1855.62</v>
      </c>
      <c r="D45" s="42">
        <v>1880.599</v>
      </c>
      <c r="E45" s="32">
        <v>1709.69</v>
      </c>
      <c r="F45" s="43">
        <v>1839.3374</v>
      </c>
      <c r="G45" s="42">
        <v>1901.48</v>
      </c>
      <c r="H45" s="44">
        <f t="shared" si="0"/>
        <v>-7.864217889438561</v>
      </c>
      <c r="I45" s="44">
        <f t="shared" si="1"/>
        <v>11.217823114131798</v>
      </c>
      <c r="J45" s="44">
        <f t="shared" si="3"/>
        <v>-9.088008661070218</v>
      </c>
      <c r="K45" s="44">
        <f t="shared" si="2"/>
        <v>3.378531856091228</v>
      </c>
      <c r="L45" s="53"/>
      <c r="M45" s="53"/>
      <c r="N45" s="53"/>
      <c r="P45" s="53"/>
      <c r="Q45" s="53"/>
      <c r="R45" s="53"/>
    </row>
    <row r="46" spans="1:18" ht="15">
      <c r="A46" s="50"/>
      <c r="B46" s="50" t="s">
        <v>173</v>
      </c>
      <c r="C46" s="37">
        <v>23681.57</v>
      </c>
      <c r="D46" s="32">
        <v>25164.8311</v>
      </c>
      <c r="E46" s="32">
        <v>25419.44</v>
      </c>
      <c r="F46" s="43">
        <v>26576.2681</v>
      </c>
      <c r="G46" s="43">
        <v>26686.81</v>
      </c>
      <c r="H46" s="44">
        <f t="shared" si="0"/>
        <v>7.338491493596071</v>
      </c>
      <c r="I46" s="44">
        <f t="shared" si="1"/>
        <v>4.985829742905441</v>
      </c>
      <c r="J46" s="44">
        <f t="shared" si="3"/>
        <v>1.011764787882877</v>
      </c>
      <c r="K46" s="44">
        <f t="shared" si="2"/>
        <v>0.4159421465198124</v>
      </c>
      <c r="L46" s="53"/>
      <c r="M46" s="53"/>
      <c r="N46" s="53"/>
      <c r="P46" s="53"/>
      <c r="Q46" s="53"/>
      <c r="R46" s="53"/>
    </row>
  </sheetData>
  <sheetProtection/>
  <mergeCells count="22">
    <mergeCell ref="R4:R5"/>
    <mergeCell ref="L4:L5"/>
    <mergeCell ref="M4:M5"/>
    <mergeCell ref="N4:N5"/>
    <mergeCell ref="P4:P5"/>
    <mergeCell ref="Q4:Q5"/>
    <mergeCell ref="K4:K5"/>
    <mergeCell ref="A1:K1"/>
    <mergeCell ref="A2:K2"/>
    <mergeCell ref="C3:G3"/>
    <mergeCell ref="H3:I3"/>
    <mergeCell ref="J3:K3"/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33" right="0.35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94" t="s">
        <v>90</v>
      </c>
      <c r="E1" s="94"/>
      <c r="F1" s="94"/>
      <c r="G1" s="94"/>
      <c r="H1" s="94"/>
      <c r="I1" s="94"/>
      <c r="J1" s="94"/>
      <c r="K1" s="94"/>
    </row>
    <row r="2" spans="2:11" ht="15">
      <c r="B2" s="12"/>
      <c r="C2" s="12"/>
      <c r="D2" s="12"/>
      <c r="E2" s="93" t="s">
        <v>87</v>
      </c>
      <c r="F2" s="93" t="s">
        <v>86</v>
      </c>
      <c r="G2" s="84" t="s">
        <v>85</v>
      </c>
      <c r="H2" s="8"/>
      <c r="I2" s="12"/>
      <c r="J2" s="12"/>
      <c r="K2" s="12"/>
    </row>
    <row r="3" spans="2:11" ht="15">
      <c r="B3" s="12"/>
      <c r="C3" s="12"/>
      <c r="D3" s="12"/>
      <c r="E3" s="93"/>
      <c r="F3" s="93"/>
      <c r="G3" s="84"/>
      <c r="H3" s="8" t="s">
        <v>89</v>
      </c>
      <c r="I3" s="12" t="s">
        <v>88</v>
      </c>
      <c r="J3" s="12" t="s">
        <v>5</v>
      </c>
      <c r="K3" s="12" t="s">
        <v>5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6</v>
      </c>
      <c r="C5" s="3"/>
      <c r="D5" s="3" t="s">
        <v>7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8</v>
      </c>
      <c r="C6" s="3"/>
      <c r="D6" s="3" t="s">
        <v>9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10</v>
      </c>
      <c r="C7" s="3"/>
      <c r="D7" s="3" t="s">
        <v>11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12</v>
      </c>
      <c r="C8" s="3"/>
      <c r="D8" s="3" t="s">
        <v>13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14</v>
      </c>
      <c r="C9" s="3"/>
      <c r="D9" s="3" t="s">
        <v>15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16</v>
      </c>
      <c r="C10" s="1"/>
      <c r="D10" s="1" t="s">
        <v>17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18</v>
      </c>
      <c r="C11" s="1"/>
      <c r="D11" s="1" t="s">
        <v>19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20</v>
      </c>
      <c r="C12" s="1"/>
      <c r="D12" s="1" t="s">
        <v>21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22</v>
      </c>
      <c r="C13" s="3"/>
      <c r="D13" s="3" t="s">
        <v>23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24</v>
      </c>
      <c r="C14" s="1"/>
      <c r="D14" s="1" t="s">
        <v>25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26</v>
      </c>
      <c r="C15" s="1"/>
      <c r="D15" s="1" t="s">
        <v>27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28</v>
      </c>
      <c r="C16" s="1"/>
      <c r="D16" s="1" t="s">
        <v>29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30</v>
      </c>
      <c r="C17" s="1"/>
      <c r="D17" s="1" t="s">
        <v>31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32</v>
      </c>
      <c r="C18" s="1"/>
      <c r="D18" s="1" t="s">
        <v>33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34</v>
      </c>
      <c r="C19" s="1"/>
      <c r="D19" s="1" t="s">
        <v>35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36</v>
      </c>
      <c r="C20" s="1"/>
      <c r="D20" s="1" t="s">
        <v>37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38</v>
      </c>
      <c r="C21" s="1"/>
      <c r="D21" s="1" t="s">
        <v>39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40</v>
      </c>
      <c r="C22" s="1"/>
      <c r="D22" s="1" t="s">
        <v>41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42</v>
      </c>
      <c r="C23" s="1"/>
      <c r="D23" s="1" t="s">
        <v>43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44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45</v>
      </c>
      <c r="C25" s="3"/>
      <c r="D25" s="3" t="s">
        <v>46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47</v>
      </c>
      <c r="C26" s="1"/>
      <c r="D26" s="1" t="s">
        <v>48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49</v>
      </c>
      <c r="C27" s="1"/>
      <c r="D27" s="1" t="s">
        <v>50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51</v>
      </c>
      <c r="C28" s="1"/>
      <c r="D28" s="1" t="s">
        <v>52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53</v>
      </c>
      <c r="C29" s="1"/>
      <c r="D29" s="1" t="s">
        <v>54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55</v>
      </c>
      <c r="C30" s="1"/>
      <c r="D30" s="1" t="s">
        <v>56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57</v>
      </c>
      <c r="C31" s="1"/>
      <c r="D31" s="1" t="s">
        <v>58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59</v>
      </c>
      <c r="C32" s="1"/>
      <c r="D32" s="1" t="s">
        <v>60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61</v>
      </c>
      <c r="C33" s="1"/>
      <c r="D33" s="1" t="s">
        <v>62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63</v>
      </c>
      <c r="C34" s="3"/>
      <c r="D34" s="3" t="s">
        <v>64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65</v>
      </c>
      <c r="C35" s="1"/>
      <c r="D35" s="1" t="s">
        <v>13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66</v>
      </c>
      <c r="C36" s="1"/>
      <c r="D36" s="1" t="s">
        <v>67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68</v>
      </c>
      <c r="C37" s="1"/>
      <c r="D37" s="1" t="s">
        <v>69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70</v>
      </c>
      <c r="C38" s="1"/>
      <c r="D38" s="1" t="s">
        <v>71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72</v>
      </c>
      <c r="C39" s="1"/>
      <c r="D39" s="1" t="s">
        <v>73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74</v>
      </c>
      <c r="C40" s="1"/>
      <c r="D40" s="1" t="s">
        <v>75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76</v>
      </c>
      <c r="C41" s="1"/>
      <c r="D41" s="1" t="s">
        <v>77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78</v>
      </c>
      <c r="C42" s="1"/>
      <c r="D42" s="1" t="s">
        <v>79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80</v>
      </c>
      <c r="C43" s="1"/>
      <c r="D43" s="1" t="s">
        <v>81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82</v>
      </c>
      <c r="C44" s="1"/>
      <c r="D44" s="1" t="s">
        <v>83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2015-12-31T11:24:22Z</dcterms:modified>
  <cp:category/>
  <cp:version/>
  <cp:contentType/>
  <cp:contentStatus/>
</cp:coreProperties>
</file>