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90" windowHeight="7755" activeTab="0"/>
  </bookViews>
  <sheets>
    <sheet name="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<sst xmlns="http://schemas.openxmlformats.org/spreadsheetml/2006/main" count="39" uniqueCount="29">
  <si>
    <t>Statement on Money Supply</t>
  </si>
  <si>
    <r>
      <t>(</t>
    </r>
    <r>
      <rPr>
        <sz val="12"/>
        <color indexed="8"/>
        <rFont val="Rup"/>
        <family val="0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</si>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</sst>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mmm\ d\,\ yyyy;@"/>
    <numFmt numFmtId="166" formatCode="mmm\ dd"/>
    <numFmt numFmtId="167" formatCode="0.0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2"/>
      <color indexed="8"/>
      <name val="Rup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44" fillId="33" borderId="0" xfId="0" applyFont="1" applyFill="1" applyAlignment="1">
      <alignment/>
    </xf>
    <xf numFmtId="164" fontId="0" fillId="33" borderId="0" xfId="0" applyFill="1" applyAlignment="1">
      <alignment/>
    </xf>
    <xf numFmtId="164" fontId="44" fillId="33" borderId="10" xfId="0" applyFont="1" applyFill="1" applyBorder="1" applyAlignment="1">
      <alignment/>
    </xf>
    <xf numFmtId="167" fontId="4" fillId="33" borderId="10" xfId="0" applyNumberFormat="1" applyFont="1" applyFill="1" applyBorder="1" applyAlignment="1" applyProtection="1">
      <alignment horizontal="left" vertical="center"/>
      <protection locked="0"/>
    </xf>
    <xf numFmtId="167" fontId="4" fillId="33" borderId="10" xfId="0" applyNumberFormat="1" applyFont="1" applyFill="1" applyBorder="1" applyAlignment="1" applyProtection="1">
      <alignment vertical="center"/>
      <protection locked="0"/>
    </xf>
    <xf numFmtId="167" fontId="5" fillId="33" borderId="10" xfId="0" applyNumberFormat="1" applyFont="1" applyFill="1" applyBorder="1" applyAlignment="1" applyProtection="1">
      <alignment vertical="center"/>
      <protection locked="0"/>
    </xf>
    <xf numFmtId="167" fontId="6" fillId="33" borderId="10" xfId="0" applyNumberFormat="1" applyFont="1" applyFill="1" applyBorder="1" applyAlignment="1" applyProtection="1">
      <alignment vertical="center"/>
      <protection locked="0"/>
    </xf>
    <xf numFmtId="167" fontId="6" fillId="33" borderId="10" xfId="0" applyNumberFormat="1" applyFont="1" applyFill="1" applyBorder="1" applyAlignment="1" applyProtection="1">
      <alignment vertical="center"/>
      <protection/>
    </xf>
    <xf numFmtId="167" fontId="5" fillId="33" borderId="10" xfId="0" applyNumberFormat="1" applyFont="1" applyFill="1" applyBorder="1" applyAlignment="1" applyProtection="1">
      <alignment horizontal="right" vertical="center"/>
      <protection locked="0"/>
    </xf>
    <xf numFmtId="167" fontId="5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 quotePrefix="1">
      <alignment horizontal="left" vertical="center"/>
    </xf>
    <xf numFmtId="0" fontId="5" fillId="33" borderId="0" xfId="0" applyNumberFormat="1" applyFont="1" applyFill="1" applyAlignment="1">
      <alignment vertical="center"/>
    </xf>
    <xf numFmtId="164" fontId="5" fillId="33" borderId="0" xfId="0" applyNumberFormat="1" applyFont="1" applyFill="1" applyAlignment="1">
      <alignment wrapText="1"/>
    </xf>
    <xf numFmtId="164" fontId="5" fillId="33" borderId="0" xfId="0" applyFont="1" applyFill="1" applyAlignment="1" applyProtection="1">
      <alignment/>
      <protection/>
    </xf>
    <xf numFmtId="164" fontId="5" fillId="33" borderId="0" xfId="0" applyFont="1" applyFill="1" applyAlignment="1">
      <alignment horizontal="left" wrapText="1"/>
    </xf>
    <xf numFmtId="167" fontId="44" fillId="33" borderId="0" xfId="0" applyNumberFormat="1" applyFont="1" applyFill="1" applyAlignment="1">
      <alignment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4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164" fontId="44" fillId="33" borderId="11" xfId="0" applyFont="1" applyFill="1" applyBorder="1" applyAlignment="1">
      <alignment horizontal="right"/>
    </xf>
    <xf numFmtId="164" fontId="44" fillId="33" borderId="12" xfId="0" applyFont="1" applyFill="1" applyBorder="1" applyAlignment="1">
      <alignment horizontal="right"/>
    </xf>
    <xf numFmtId="164" fontId="44" fillId="33" borderId="13" xfId="0" applyFont="1" applyFill="1" applyBorder="1" applyAlignment="1">
      <alignment horizontal="right"/>
    </xf>
    <xf numFmtId="165" fontId="4" fillId="33" borderId="14" xfId="0" applyNumberFormat="1" applyFont="1" applyFill="1" applyBorder="1" applyAlignment="1" applyProtection="1">
      <alignment horizontal="center" vertical="center"/>
      <protection locked="0"/>
    </xf>
    <xf numFmtId="165" fontId="4" fillId="33" borderId="15" xfId="0" applyNumberFormat="1" applyFont="1" applyFill="1" applyBorder="1" applyAlignment="1" applyProtection="1">
      <alignment horizontal="center" vertical="center"/>
      <protection locked="0"/>
    </xf>
    <xf numFmtId="165" fontId="4" fillId="33" borderId="16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Font="1" applyFill="1" applyAlignment="1">
      <alignment horizontal="left" wrapText="1"/>
    </xf>
    <xf numFmtId="164" fontId="45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raul\Desktop\MS%2023.12.16\MSCOMP%2023.12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new-wfcr-slide"/>
      <sheetName val="Chart"/>
      <sheetName val="ms 31.3 review"/>
      <sheetName val="Press Release"/>
      <sheetName val="wss fields"/>
      <sheetName val="IMIS"/>
      <sheetName val="SDDS"/>
    </sheetNames>
    <sheetDataSet>
      <sheetData sheetId="6">
        <row r="84">
          <cell r="K84" t="str">
            <v>2015-16</v>
          </cell>
          <cell r="M84" t="str">
            <v>2016-17</v>
          </cell>
          <cell r="O84">
            <v>42363</v>
          </cell>
          <cell r="Q84">
            <v>42727</v>
          </cell>
        </row>
        <row r="86">
          <cell r="F86">
            <v>42460</v>
          </cell>
          <cell r="H86">
            <v>42727</v>
          </cell>
        </row>
        <row r="89">
          <cell r="F89">
            <v>116176.15095157697</v>
          </cell>
          <cell r="H89">
            <v>120449.45805873195</v>
          </cell>
          <cell r="I89">
            <v>-749.7740321300225</v>
          </cell>
          <cell r="J89">
            <v>-0.6186293586150148</v>
          </cell>
          <cell r="K89">
            <v>7543.494472338818</v>
          </cell>
          <cell r="L89">
            <v>7.150118014768587</v>
          </cell>
          <cell r="M89">
            <v>4273.307107154978</v>
          </cell>
          <cell r="N89">
            <v>3.6782997819717083</v>
          </cell>
          <cell r="O89">
            <v>10936.752254237508</v>
          </cell>
          <cell r="P89">
            <v>10.710921047633462</v>
          </cell>
          <cell r="Q89">
            <v>7404.2857573319925</v>
          </cell>
          <cell r="R89">
            <v>6.549846938700537</v>
          </cell>
        </row>
        <row r="95">
          <cell r="F95">
            <v>15972.538844310602</v>
          </cell>
          <cell r="H95">
            <v>7829.136120209601</v>
          </cell>
          <cell r="I95">
            <v>19.59751635000066</v>
          </cell>
          <cell r="J95">
            <v>0.25094333153453197</v>
          </cell>
          <cell r="K95">
            <v>1135.6645268800003</v>
          </cell>
          <cell r="L95">
            <v>8.192754558943758</v>
          </cell>
          <cell r="M95">
            <v>-8143.402724101001</v>
          </cell>
          <cell r="N95">
            <v>-50.98377160623823</v>
          </cell>
          <cell r="O95">
            <v>1732.8694028869995</v>
          </cell>
          <cell r="P95">
            <v>13.063854214465772</v>
          </cell>
          <cell r="Q95">
            <v>-7168.343974429999</v>
          </cell>
          <cell r="R95">
            <v>-47.796989422190386</v>
          </cell>
        </row>
        <row r="99">
          <cell r="F99">
            <v>9898.337486000002</v>
          </cell>
          <cell r="H99">
            <v>12001.68545879</v>
          </cell>
          <cell r="I99">
            <v>27.97474645999864</v>
          </cell>
          <cell r="J99">
            <v>0.23363472804793484</v>
          </cell>
          <cell r="K99">
            <v>524.6120649999975</v>
          </cell>
          <cell r="L99">
            <v>5.8837266834306945</v>
          </cell>
          <cell r="M99">
            <v>2103.3479727899976</v>
          </cell>
          <cell r="N99">
            <v>21.249507563920993</v>
          </cell>
          <cell r="O99">
            <v>901.1624839999986</v>
          </cell>
          <cell r="P99">
            <v>10.552535144718235</v>
          </cell>
          <cell r="Q99">
            <v>2560.7505727900007</v>
          </cell>
          <cell r="R99">
            <v>27.123908847071366</v>
          </cell>
        </row>
        <row r="100">
          <cell r="F100">
            <v>90150.767973</v>
          </cell>
          <cell r="H100">
            <v>100466.03532464999</v>
          </cell>
          <cell r="I100">
            <v>-795.7762949400058</v>
          </cell>
          <cell r="J100">
            <v>-0.7858602193781569</v>
          </cell>
          <cell r="K100">
            <v>5885.678531799975</v>
          </cell>
          <cell r="L100">
            <v>7.127448260636804</v>
          </cell>
          <cell r="M100">
            <v>10315.267351649993</v>
          </cell>
          <cell r="N100">
            <v>11.44224013126477</v>
          </cell>
          <cell r="O100">
            <v>8240.657171999992</v>
          </cell>
          <cell r="P100">
            <v>10.272231164360436</v>
          </cell>
          <cell r="Q100">
            <v>12002.717270649999</v>
          </cell>
          <cell r="R100">
            <v>13.568016138986863</v>
          </cell>
        </row>
        <row r="102">
          <cell r="F102">
            <v>154.50664826637012</v>
          </cell>
          <cell r="H102">
            <v>152.6011550823696</v>
          </cell>
          <cell r="I102">
            <v>-1.5700000000006185</v>
          </cell>
          <cell r="J102">
            <v>-1.0183487301251668</v>
          </cell>
          <cell r="K102">
            <v>-2.460651341150424</v>
          </cell>
          <cell r="L102">
            <v>-1.6865337370773905</v>
          </cell>
          <cell r="M102">
            <v>-1.9054931840005338</v>
          </cell>
          <cell r="N102">
            <v>-1.233275852774604</v>
          </cell>
          <cell r="O102">
            <v>62.06319535051</v>
          </cell>
          <cell r="P102">
            <v>76.26713144939325</v>
          </cell>
          <cell r="Q102">
            <v>9.16188832199964</v>
          </cell>
          <cell r="R102">
            <v>6.387294447973941</v>
          </cell>
        </row>
        <row r="106">
          <cell r="F106">
            <v>32384.836699000003</v>
          </cell>
          <cell r="H106">
            <v>38129.87777860001</v>
          </cell>
          <cell r="I106">
            <v>-1376.5416252899959</v>
          </cell>
          <cell r="J106">
            <v>-3.484349242630818</v>
          </cell>
          <cell r="K106">
            <v>2475.2549459890033</v>
          </cell>
          <cell r="L106">
            <v>8.230564090212882</v>
          </cell>
          <cell r="M106">
            <v>5745.041079600003</v>
          </cell>
          <cell r="N106">
            <v>17.739910603833312</v>
          </cell>
          <cell r="O106">
            <v>1788.2460161506024</v>
          </cell>
          <cell r="P106">
            <v>5.813364184869686</v>
          </cell>
          <cell r="Q106">
            <v>5580.682348600007</v>
          </cell>
          <cell r="R106">
            <v>17.145377250880962</v>
          </cell>
        </row>
        <row r="108">
          <cell r="F108">
            <v>4249.950000000001</v>
          </cell>
          <cell r="H108">
            <v>36.61999999999967</v>
          </cell>
          <cell r="I108">
            <v>-4707.29</v>
          </cell>
          <cell r="J108" t="str">
            <v>-</v>
          </cell>
          <cell r="K108">
            <v>286.9088349890094</v>
          </cell>
          <cell r="L108" t="str">
            <v>-</v>
          </cell>
          <cell r="M108">
            <v>-4213.330000000001</v>
          </cell>
          <cell r="N108" t="str">
            <v>-</v>
          </cell>
          <cell r="O108">
            <v>-1140.5568398493897</v>
          </cell>
          <cell r="P108" t="str">
            <v>-</v>
          </cell>
          <cell r="Q108">
            <v>-3895.5200000000004</v>
          </cell>
        </row>
        <row r="112">
          <cell r="F112">
            <v>28134.886699000002</v>
          </cell>
          <cell r="H112">
            <v>38093.257778600004</v>
          </cell>
          <cell r="I112">
            <v>3330.748374710005</v>
          </cell>
          <cell r="J112">
            <v>9.581438255827662</v>
          </cell>
          <cell r="K112">
            <v>2188.3461109999953</v>
          </cell>
          <cell r="L112">
            <v>8.280185326442558</v>
          </cell>
          <cell r="M112">
            <v>9958.371079600001</v>
          </cell>
          <cell r="N112">
            <v>35.39509928061644</v>
          </cell>
          <cell r="O112">
            <v>2928.802855999995</v>
          </cell>
          <cell r="P112">
            <v>11.401331591407429</v>
          </cell>
          <cell r="Q112">
            <v>9476.202348600003</v>
          </cell>
          <cell r="R112">
            <v>33.11382742287962</v>
          </cell>
        </row>
        <row r="115">
          <cell r="F115">
            <v>78030.686828</v>
          </cell>
          <cell r="H115">
            <v>78938.34858769</v>
          </cell>
          <cell r="I115">
            <v>90.43568299998879</v>
          </cell>
          <cell r="J115">
            <v>0.11469635614744284</v>
          </cell>
          <cell r="K115">
            <v>4782.255234000011</v>
          </cell>
          <cell r="L115">
            <v>6.783606402607559</v>
          </cell>
          <cell r="M115">
            <v>907.6617596899887</v>
          </cell>
          <cell r="N115">
            <v>1.1632112910792545</v>
          </cell>
          <cell r="O115">
            <v>7157.34861500001</v>
          </cell>
          <cell r="P115">
            <v>10.506639986018794</v>
          </cell>
          <cell r="Q115">
            <v>3658.854124689984</v>
          </cell>
          <cell r="R115">
            <v>4.860359585023936</v>
          </cell>
        </row>
        <row r="117">
          <cell r="F117">
            <v>200.83</v>
          </cell>
          <cell r="H117">
            <v>54.370000000000005</v>
          </cell>
          <cell r="I117">
            <v>-9.870000000000005</v>
          </cell>
          <cell r="K117">
            <v>-83.90729999999999</v>
          </cell>
          <cell r="M117">
            <v>-146.46</v>
          </cell>
          <cell r="O117">
            <v>7.097300000000004</v>
          </cell>
          <cell r="Q117">
            <v>-10.189999999999998</v>
          </cell>
        </row>
        <row r="119">
          <cell r="F119">
            <v>77829.856828</v>
          </cell>
          <cell r="H119">
            <v>78883.97858769</v>
          </cell>
          <cell r="I119">
            <v>100.30568299999868</v>
          </cell>
          <cell r="J119">
            <v>0.1273178557203665</v>
          </cell>
          <cell r="K119">
            <v>4866.162534000017</v>
          </cell>
          <cell r="L119">
            <v>6.917196136573965</v>
          </cell>
          <cell r="M119">
            <v>1054.121759689995</v>
          </cell>
          <cell r="N119">
            <v>1.3543925206229663</v>
          </cell>
          <cell r="O119">
            <v>7150.251315000016</v>
          </cell>
          <cell r="P119">
            <v>10.505082789340978</v>
          </cell>
          <cell r="Q119">
            <v>3669.0441246899863</v>
          </cell>
          <cell r="R119">
            <v>4.878079268279992</v>
          </cell>
        </row>
        <row r="126">
          <cell r="F126">
            <v>25337.224548266367</v>
          </cell>
          <cell r="H126">
            <v>25943.089255082374</v>
          </cell>
          <cell r="I126">
            <v>-88.32999999999447</v>
          </cell>
          <cell r="J126">
            <v>-0.33932072290967746</v>
          </cell>
          <cell r="K126">
            <v>1743.5990001249957</v>
          </cell>
          <cell r="L126">
            <v>7.747092917758688</v>
          </cell>
          <cell r="M126">
            <v>605.8647068160062</v>
          </cell>
          <cell r="N126">
            <v>2.3912039207840583</v>
          </cell>
          <cell r="O126">
            <v>3412.940539831001</v>
          </cell>
          <cell r="P126">
            <v>16.37911202981944</v>
          </cell>
          <cell r="Q126">
            <v>1692.9962883220032</v>
          </cell>
          <cell r="R126">
            <v>6.981401228616299</v>
          </cell>
        </row>
        <row r="133">
          <cell r="F133">
            <v>219.05233831060002</v>
          </cell>
          <cell r="H133">
            <v>232.7319284996</v>
          </cell>
          <cell r="K133">
            <v>18.76583444000002</v>
          </cell>
          <cell r="L133">
            <v>9.658510492668226</v>
          </cell>
          <cell r="M133">
            <v>13.679590188999981</v>
          </cell>
          <cell r="N133">
            <v>6.244895760758022</v>
          </cell>
          <cell r="O133">
            <v>24.231269887000025</v>
          </cell>
          <cell r="P133">
            <v>12.832468181196791</v>
          </cell>
          <cell r="Q133">
            <v>19.672838859999985</v>
          </cell>
          <cell r="R133">
            <v>9.23351305653167</v>
          </cell>
        </row>
        <row r="136">
          <cell r="F136">
            <v>19795.649462</v>
          </cell>
          <cell r="H136">
            <v>22794.58949114001</v>
          </cell>
          <cell r="I136">
            <v>-624.661910159979</v>
          </cell>
          <cell r="J136">
            <v>-2.667300928864466</v>
          </cell>
          <cell r="K136">
            <v>1476.3805422151927</v>
          </cell>
          <cell r="L136">
            <v>8.3081402526793</v>
          </cell>
          <cell r="M136">
            <v>2998.940029140009</v>
          </cell>
          <cell r="N136">
            <v>15.149490472120226</v>
          </cell>
          <cell r="O136">
            <v>1446.0141866311023</v>
          </cell>
          <cell r="P136">
            <v>8.12337607325332</v>
          </cell>
          <cell r="Q136">
            <v>3547.91984314</v>
          </cell>
          <cell r="R136">
            <v>18.433941601469098</v>
          </cell>
        </row>
        <row r="138">
          <cell r="F138">
            <v>9541.7303</v>
          </cell>
          <cell r="H138">
            <v>9469.5103</v>
          </cell>
          <cell r="I138">
            <v>-24.399999999999636</v>
          </cell>
          <cell r="J138">
            <v>-0.25700685206599894</v>
          </cell>
          <cell r="K138">
            <v>1151.1776433411487</v>
          </cell>
          <cell r="L138">
            <v>14.659580220969183</v>
          </cell>
          <cell r="M138">
            <v>-72.21999999999935</v>
          </cell>
          <cell r="N138">
            <v>-0.7568857820263412</v>
          </cell>
          <cell r="O138">
            <v>390.58832148048896</v>
          </cell>
          <cell r="P138">
            <v>4.534700112855003</v>
          </cell>
          <cell r="Q138">
            <v>465.60000000000036</v>
          </cell>
          <cell r="R138">
            <v>5.171086611113845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tabSelected="1" zoomScale="78" zoomScaleNormal="78" zoomScalePageLayoutView="0" workbookViewId="0" topLeftCell="A1">
      <selection activeCell="A2" sqref="A2"/>
    </sheetView>
  </sheetViews>
  <sheetFormatPr defaultColWidth="8.88671875" defaultRowHeight="15"/>
  <cols>
    <col min="1" max="1" width="3.88671875" style="2" customWidth="1"/>
    <col min="2" max="2" width="40.10546875" style="2" customWidth="1"/>
    <col min="3" max="3" width="10.6640625" style="2" customWidth="1"/>
    <col min="4" max="4" width="10.4453125" style="2" customWidth="1"/>
    <col min="5" max="12" width="8.88671875" style="2" customWidth="1"/>
    <col min="13" max="13" width="9.99609375" style="2" customWidth="1"/>
    <col min="14" max="14" width="10.10546875" style="2" customWidth="1"/>
    <col min="15" max="16384" width="8.88671875" style="2" customWidth="1"/>
  </cols>
  <sheetData>
    <row r="2" spans="2:18" ht="16.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"/>
      <c r="P2" s="1"/>
      <c r="Q2" s="1"/>
      <c r="R2" s="1"/>
    </row>
    <row r="3" spans="2:18" ht="15.75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1"/>
      <c r="P3" s="1"/>
      <c r="Q3" s="1"/>
      <c r="R3" s="1"/>
    </row>
    <row r="4" spans="2:18" ht="15.75">
      <c r="B4" s="27" t="s">
        <v>7</v>
      </c>
      <c r="C4" s="23" t="s">
        <v>2</v>
      </c>
      <c r="D4" s="23"/>
      <c r="E4" s="23" t="s">
        <v>3</v>
      </c>
      <c r="F4" s="23"/>
      <c r="G4" s="23"/>
      <c r="H4" s="23"/>
      <c r="I4" s="23"/>
      <c r="J4" s="23"/>
      <c r="K4" s="23"/>
      <c r="L4" s="23"/>
      <c r="M4" s="23"/>
      <c r="N4" s="23"/>
      <c r="O4" s="1"/>
      <c r="P4" s="1"/>
      <c r="Q4" s="1"/>
      <c r="R4" s="1"/>
    </row>
    <row r="5" spans="2:18" ht="15.75">
      <c r="B5" s="28"/>
      <c r="C5" s="23">
        <v>2016</v>
      </c>
      <c r="D5" s="23">
        <v>2016</v>
      </c>
      <c r="E5" s="33" t="s">
        <v>4</v>
      </c>
      <c r="F5" s="33"/>
      <c r="G5" s="23" t="s">
        <v>5</v>
      </c>
      <c r="H5" s="23"/>
      <c r="I5" s="23"/>
      <c r="J5" s="23"/>
      <c r="K5" s="23" t="s">
        <v>6</v>
      </c>
      <c r="L5" s="23"/>
      <c r="M5" s="23"/>
      <c r="N5" s="23"/>
      <c r="O5" s="1"/>
      <c r="P5" s="1"/>
      <c r="Q5" s="1"/>
      <c r="R5" s="1"/>
    </row>
    <row r="6" spans="2:18" ht="15.75">
      <c r="B6" s="28"/>
      <c r="C6" s="23"/>
      <c r="D6" s="23"/>
      <c r="E6" s="33"/>
      <c r="F6" s="33"/>
      <c r="G6" s="23" t="str">
        <f>'[1]review'!K84</f>
        <v>2015-16</v>
      </c>
      <c r="H6" s="23"/>
      <c r="I6" s="23" t="str">
        <f>'[1]review'!M84</f>
        <v>2016-17</v>
      </c>
      <c r="J6" s="23"/>
      <c r="K6" s="30">
        <f>'[1]review'!O84</f>
        <v>42363</v>
      </c>
      <c r="L6" s="30"/>
      <c r="M6" s="30">
        <f>'[1]review'!Q84</f>
        <v>42727</v>
      </c>
      <c r="N6" s="30"/>
      <c r="O6" s="1"/>
      <c r="P6" s="1"/>
      <c r="Q6" s="1"/>
      <c r="R6" s="1"/>
    </row>
    <row r="7" spans="2:18" ht="15.75">
      <c r="B7" s="29"/>
      <c r="C7" s="21">
        <f>'[1]review'!F86</f>
        <v>42460</v>
      </c>
      <c r="D7" s="21">
        <f>'[1]review'!H86</f>
        <v>42727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1"/>
      <c r="P7" s="1"/>
      <c r="Q7" s="1"/>
      <c r="R7" s="1"/>
    </row>
    <row r="8" spans="2:18" ht="15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1"/>
      <c r="R8" s="1"/>
    </row>
    <row r="9" spans="2:15" ht="15.75">
      <c r="B9" s="4" t="s">
        <v>10</v>
      </c>
      <c r="C9" s="5">
        <f>'[1]review'!F89</f>
        <v>116176.15095157697</v>
      </c>
      <c r="D9" s="5">
        <f>'[1]review'!H89</f>
        <v>120449.45805873195</v>
      </c>
      <c r="E9" s="5">
        <f>'[1]review'!I89</f>
        <v>-749.7740321300225</v>
      </c>
      <c r="F9" s="5">
        <f>'[1]review'!J89</f>
        <v>-0.6186293586150148</v>
      </c>
      <c r="G9" s="5">
        <f>'[1]review'!K89</f>
        <v>7543.494472338818</v>
      </c>
      <c r="H9" s="5">
        <f>'[1]review'!L89</f>
        <v>7.150118014768587</v>
      </c>
      <c r="I9" s="5">
        <f>'[1]review'!M89</f>
        <v>4273.307107154978</v>
      </c>
      <c r="J9" s="5">
        <f>'[1]review'!N89</f>
        <v>3.6782997819717083</v>
      </c>
      <c r="K9" s="5">
        <f>'[1]review'!O89</f>
        <v>10936.752254237508</v>
      </c>
      <c r="L9" s="5">
        <f>'[1]review'!P89</f>
        <v>10.710921047633462</v>
      </c>
      <c r="M9" s="5">
        <f>'[1]review'!Q89</f>
        <v>7404.2857573319925</v>
      </c>
      <c r="N9" s="5">
        <f>'[1]review'!R89</f>
        <v>6.549846938700537</v>
      </c>
      <c r="O9" s="1"/>
    </row>
    <row r="10" spans="2:15" ht="15.75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1"/>
    </row>
    <row r="11" spans="2:15" ht="15.75">
      <c r="B11" s="4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2:15" ht="15.75">
      <c r="B12" s="6" t="s">
        <v>12</v>
      </c>
      <c r="C12" s="6">
        <f>+'[1]review'!F95</f>
        <v>15972.538844310602</v>
      </c>
      <c r="D12" s="6">
        <f>'[1]review'!H95</f>
        <v>7829.136120209601</v>
      </c>
      <c r="E12" s="6">
        <f>'[1]review'!I95</f>
        <v>19.59751635000066</v>
      </c>
      <c r="F12" s="6">
        <f>'[1]review'!J95</f>
        <v>0.25094333153453197</v>
      </c>
      <c r="G12" s="6">
        <f>'[1]review'!K95</f>
        <v>1135.6645268800003</v>
      </c>
      <c r="H12" s="6">
        <f>'[1]review'!L95</f>
        <v>8.192754558943758</v>
      </c>
      <c r="I12" s="6">
        <f>'[1]review'!M95</f>
        <v>-8143.402724101001</v>
      </c>
      <c r="J12" s="6">
        <f>'[1]review'!N95</f>
        <v>-50.98377160623823</v>
      </c>
      <c r="K12" s="6">
        <f>'[1]review'!O95</f>
        <v>1732.8694028869995</v>
      </c>
      <c r="L12" s="6">
        <f>'[1]review'!P95</f>
        <v>13.063854214465772</v>
      </c>
      <c r="M12" s="6">
        <f>'[1]review'!Q95</f>
        <v>-7168.343974429999</v>
      </c>
      <c r="N12" s="6">
        <f>'[1]review'!R95</f>
        <v>-47.796989422190386</v>
      </c>
      <c r="O12" s="1"/>
    </row>
    <row r="13" spans="2:15" ht="15.75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1"/>
    </row>
    <row r="14" spans="2:15" ht="15.75">
      <c r="B14" s="6" t="s">
        <v>13</v>
      </c>
      <c r="C14" s="6">
        <f>+'[1]review'!F99</f>
        <v>9898.337486000002</v>
      </c>
      <c r="D14" s="6">
        <f>'[1]review'!H99</f>
        <v>12001.68545879</v>
      </c>
      <c r="E14" s="6">
        <f>'[1]review'!I99</f>
        <v>27.97474645999864</v>
      </c>
      <c r="F14" s="6">
        <f>'[1]review'!J99</f>
        <v>0.23363472804793484</v>
      </c>
      <c r="G14" s="6">
        <f>'[1]review'!K99</f>
        <v>524.6120649999975</v>
      </c>
      <c r="H14" s="6">
        <f>'[1]review'!L99</f>
        <v>5.8837266834306945</v>
      </c>
      <c r="I14" s="6">
        <f>'[1]review'!M99</f>
        <v>2103.3479727899976</v>
      </c>
      <c r="J14" s="6">
        <f>'[1]review'!N99</f>
        <v>21.249507563920993</v>
      </c>
      <c r="K14" s="6">
        <f>'[1]review'!O99</f>
        <v>901.1624839999986</v>
      </c>
      <c r="L14" s="6">
        <f>'[1]review'!P99</f>
        <v>10.552535144718235</v>
      </c>
      <c r="M14" s="6">
        <f>'[1]review'!Q99</f>
        <v>2560.7505727900007</v>
      </c>
      <c r="N14" s="6">
        <f>'[1]review'!R99</f>
        <v>27.123908847071366</v>
      </c>
      <c r="O14" s="1"/>
    </row>
    <row r="15" spans="2:15" ht="15.75">
      <c r="B15" s="6" t="s">
        <v>14</v>
      </c>
      <c r="C15" s="6">
        <f>+'[1]review'!F100</f>
        <v>90150.767973</v>
      </c>
      <c r="D15" s="6">
        <f>'[1]review'!H100</f>
        <v>100466.03532464999</v>
      </c>
      <c r="E15" s="6">
        <f>'[1]review'!I100</f>
        <v>-795.7762949400058</v>
      </c>
      <c r="F15" s="6">
        <f>'[1]review'!J100</f>
        <v>-0.7858602193781569</v>
      </c>
      <c r="G15" s="6">
        <f>'[1]review'!K100</f>
        <v>5885.678531799975</v>
      </c>
      <c r="H15" s="6">
        <f>'[1]review'!L100</f>
        <v>7.127448260636804</v>
      </c>
      <c r="I15" s="6">
        <f>'[1]review'!M100</f>
        <v>10315.267351649993</v>
      </c>
      <c r="J15" s="6">
        <f>'[1]review'!N100</f>
        <v>11.44224013126477</v>
      </c>
      <c r="K15" s="6">
        <f>'[1]review'!O100</f>
        <v>8240.657171999992</v>
      </c>
      <c r="L15" s="6">
        <f>'[1]review'!P100</f>
        <v>10.272231164360436</v>
      </c>
      <c r="M15" s="6">
        <f>'[1]review'!Q100</f>
        <v>12002.717270649999</v>
      </c>
      <c r="N15" s="6">
        <f>'[1]review'!R100</f>
        <v>13.568016138986863</v>
      </c>
      <c r="O15" s="1"/>
    </row>
    <row r="16" spans="2:15" ht="15.75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1"/>
    </row>
    <row r="17" spans="2:15" ht="15.75">
      <c r="B17" s="6" t="s">
        <v>15</v>
      </c>
      <c r="C17" s="6">
        <f>+'[1]review'!F102</f>
        <v>154.50664826637012</v>
      </c>
      <c r="D17" s="6">
        <f>+'[1]review'!H102</f>
        <v>152.6011550823696</v>
      </c>
      <c r="E17" s="6">
        <f>+'[1]review'!I102</f>
        <v>-1.5700000000006185</v>
      </c>
      <c r="F17" s="6">
        <f>+'[1]review'!J102</f>
        <v>-1.0183487301251668</v>
      </c>
      <c r="G17" s="6">
        <f>+'[1]review'!K102</f>
        <v>-2.460651341150424</v>
      </c>
      <c r="H17" s="6">
        <f>+'[1]review'!L102</f>
        <v>-1.6865337370773905</v>
      </c>
      <c r="I17" s="6">
        <f>+'[1]review'!M102</f>
        <v>-1.9054931840005338</v>
      </c>
      <c r="J17" s="6">
        <f>+'[1]review'!N102</f>
        <v>-1.233275852774604</v>
      </c>
      <c r="K17" s="6">
        <f>+'[1]review'!O102</f>
        <v>62.06319535051</v>
      </c>
      <c r="L17" s="6">
        <f>+'[1]review'!P102</f>
        <v>76.26713144939325</v>
      </c>
      <c r="M17" s="6">
        <f>+'[1]review'!Q102</f>
        <v>9.16188832199964</v>
      </c>
      <c r="N17" s="6">
        <f>+'[1]review'!R102</f>
        <v>6.387294447973941</v>
      </c>
      <c r="O17" s="1"/>
    </row>
    <row r="18" spans="2:15" ht="15.75">
      <c r="B18" s="4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2:15" ht="15.75">
      <c r="B19" s="6" t="s">
        <v>17</v>
      </c>
      <c r="C19" s="6">
        <f>+'[1]review'!F106</f>
        <v>32384.836699000003</v>
      </c>
      <c r="D19" s="6">
        <f>'[1]review'!H106</f>
        <v>38129.87777860001</v>
      </c>
      <c r="E19" s="6">
        <f>'[1]review'!I106</f>
        <v>-1376.5416252899959</v>
      </c>
      <c r="F19" s="6">
        <f>'[1]review'!J106</f>
        <v>-3.484349242630818</v>
      </c>
      <c r="G19" s="6">
        <f>'[1]review'!K106</f>
        <v>2475.2549459890033</v>
      </c>
      <c r="H19" s="6">
        <f>'[1]review'!L106</f>
        <v>8.230564090212882</v>
      </c>
      <c r="I19" s="6">
        <f>'[1]review'!M106</f>
        <v>5745.041079600003</v>
      </c>
      <c r="J19" s="6">
        <f>'[1]review'!N106</f>
        <v>17.739910603833312</v>
      </c>
      <c r="K19" s="6">
        <f>'[1]review'!O106</f>
        <v>1788.2460161506024</v>
      </c>
      <c r="L19" s="6">
        <f>'[1]review'!P106</f>
        <v>5.813364184869686</v>
      </c>
      <c r="M19" s="6">
        <f>'[1]review'!Q106</f>
        <v>5580.682348600007</v>
      </c>
      <c r="N19" s="6">
        <f>'[1]review'!R106</f>
        <v>17.145377250880962</v>
      </c>
      <c r="O19" s="1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2:15" ht="15.75">
      <c r="B21" s="6" t="s">
        <v>18</v>
      </c>
      <c r="C21" s="6">
        <f>+'[1]review'!F108</f>
        <v>4249.950000000001</v>
      </c>
      <c r="D21" s="6">
        <f>+'[1]review'!H108</f>
        <v>36.61999999999967</v>
      </c>
      <c r="E21" s="6">
        <f>+'[1]review'!I108</f>
        <v>-4707.29</v>
      </c>
      <c r="F21" s="9" t="str">
        <f>+'[1]review'!J108</f>
        <v>-</v>
      </c>
      <c r="G21" s="9">
        <f>+'[1]review'!K108</f>
        <v>286.9088349890094</v>
      </c>
      <c r="H21" s="9" t="str">
        <f>+'[1]review'!L108</f>
        <v>-</v>
      </c>
      <c r="I21" s="9">
        <f>+'[1]review'!M108</f>
        <v>-4213.330000000001</v>
      </c>
      <c r="J21" s="9" t="str">
        <f>+'[1]review'!N108</f>
        <v>-</v>
      </c>
      <c r="K21" s="9">
        <f>+'[1]review'!O108</f>
        <v>-1140.5568398493897</v>
      </c>
      <c r="L21" s="9" t="str">
        <f>+'[1]review'!P108</f>
        <v>-</v>
      </c>
      <c r="M21" s="9">
        <f>+'[1]review'!Q108</f>
        <v>-3895.5200000000004</v>
      </c>
      <c r="N21" s="6"/>
      <c r="O21" s="1"/>
    </row>
    <row r="22" spans="2:15" ht="15.75">
      <c r="B22" s="6" t="s">
        <v>19</v>
      </c>
      <c r="C22" s="6">
        <f>+'[1]review'!F112</f>
        <v>28134.886699000002</v>
      </c>
      <c r="D22" s="6">
        <f>+'[1]review'!H112</f>
        <v>38093.257778600004</v>
      </c>
      <c r="E22" s="6">
        <f>+'[1]review'!I112</f>
        <v>3330.748374710005</v>
      </c>
      <c r="F22" s="6">
        <f>+'[1]review'!J112</f>
        <v>9.581438255827662</v>
      </c>
      <c r="G22" s="6">
        <f>+'[1]review'!K112</f>
        <v>2188.3461109999953</v>
      </c>
      <c r="H22" s="6">
        <f>+'[1]review'!L112</f>
        <v>8.280185326442558</v>
      </c>
      <c r="I22" s="6">
        <f>+'[1]review'!M112</f>
        <v>9958.371079600001</v>
      </c>
      <c r="J22" s="6">
        <f>+'[1]review'!N112</f>
        <v>35.39509928061644</v>
      </c>
      <c r="K22" s="6">
        <f>+'[1]review'!O112</f>
        <v>2928.802855999995</v>
      </c>
      <c r="L22" s="6">
        <f>+'[1]review'!P112</f>
        <v>11.401331591407429</v>
      </c>
      <c r="M22" s="6">
        <f>+'[1]review'!Q112</f>
        <v>9476.202348600003</v>
      </c>
      <c r="N22" s="6">
        <f>+'[1]review'!R112</f>
        <v>33.11382742287962</v>
      </c>
      <c r="O22" s="1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2:15" ht="15.75">
      <c r="B24" s="6" t="s">
        <v>20</v>
      </c>
      <c r="C24" s="6">
        <f>+'[1]review'!F115</f>
        <v>78030.686828</v>
      </c>
      <c r="D24" s="6">
        <f>+'[1]review'!H115</f>
        <v>78938.34858769</v>
      </c>
      <c r="E24" s="6">
        <f>+'[1]review'!I115</f>
        <v>90.43568299998879</v>
      </c>
      <c r="F24" s="6">
        <f>+'[1]review'!J115</f>
        <v>0.11469635614744284</v>
      </c>
      <c r="G24" s="6">
        <f>+'[1]review'!K115</f>
        <v>4782.255234000011</v>
      </c>
      <c r="H24" s="6">
        <f>+'[1]review'!L115</f>
        <v>6.783606402607559</v>
      </c>
      <c r="I24" s="6">
        <f>+'[1]review'!M115</f>
        <v>907.6617596899887</v>
      </c>
      <c r="J24" s="6">
        <f>+'[1]review'!N115</f>
        <v>1.1632112910792545</v>
      </c>
      <c r="K24" s="6">
        <f>+'[1]review'!O115</f>
        <v>7157.34861500001</v>
      </c>
      <c r="L24" s="6">
        <f>+'[1]review'!P115</f>
        <v>10.506639986018794</v>
      </c>
      <c r="M24" s="6">
        <f>+'[1]review'!Q115</f>
        <v>3658.854124689984</v>
      </c>
      <c r="N24" s="6">
        <f>+'[1]review'!R115</f>
        <v>4.860359585023936</v>
      </c>
      <c r="O24" s="1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ht="15.75">
      <c r="B26" s="6" t="s">
        <v>21</v>
      </c>
      <c r="C26" s="6">
        <f>+'[1]review'!F117</f>
        <v>200.83</v>
      </c>
      <c r="D26" s="6">
        <f>+'[1]review'!H117</f>
        <v>54.370000000000005</v>
      </c>
      <c r="E26" s="6">
        <f>+'[1]review'!I117</f>
        <v>-9.870000000000005</v>
      </c>
      <c r="F26" s="6"/>
      <c r="G26" s="6">
        <f>+'[1]review'!K117</f>
        <v>-83.90729999999999</v>
      </c>
      <c r="H26" s="6"/>
      <c r="I26" s="6">
        <f>+'[1]review'!M117</f>
        <v>-146.46</v>
      </c>
      <c r="J26" s="6"/>
      <c r="K26" s="6">
        <f>+'[1]review'!O117</f>
        <v>7.097300000000004</v>
      </c>
      <c r="L26" s="6"/>
      <c r="M26" s="6">
        <f>+'[1]review'!Q117</f>
        <v>-10.189999999999998</v>
      </c>
      <c r="N26" s="6"/>
      <c r="O26" s="1"/>
    </row>
    <row r="27" spans="2:15" ht="15.75">
      <c r="B27" s="6" t="s">
        <v>19</v>
      </c>
      <c r="C27" s="6">
        <f>+'[1]review'!F119</f>
        <v>77829.856828</v>
      </c>
      <c r="D27" s="6">
        <f>+'[1]review'!H119</f>
        <v>78883.97858769</v>
      </c>
      <c r="E27" s="6">
        <f>+'[1]review'!I119</f>
        <v>100.30568299999868</v>
      </c>
      <c r="F27" s="6">
        <f>+'[1]review'!J119</f>
        <v>0.1273178557203665</v>
      </c>
      <c r="G27" s="6">
        <f>+'[1]review'!K119</f>
        <v>4866.162534000017</v>
      </c>
      <c r="H27" s="6">
        <f>+'[1]review'!L119</f>
        <v>6.917196136573965</v>
      </c>
      <c r="I27" s="6">
        <f>+'[1]review'!M119</f>
        <v>1054.121759689995</v>
      </c>
      <c r="J27" s="6">
        <f>+'[1]review'!N119</f>
        <v>1.3543925206229663</v>
      </c>
      <c r="K27" s="6">
        <f>+'[1]review'!O119</f>
        <v>7150.251315000016</v>
      </c>
      <c r="L27" s="6">
        <f>+'[1]review'!P119</f>
        <v>10.505082789340978</v>
      </c>
      <c r="M27" s="6">
        <f>+'[1]review'!Q119</f>
        <v>3669.0441246899863</v>
      </c>
      <c r="N27" s="6">
        <f>+'[1]review'!R119</f>
        <v>4.878079268279992</v>
      </c>
      <c r="O27" s="1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2:15" ht="15.75">
      <c r="B29" s="6" t="s">
        <v>22</v>
      </c>
      <c r="C29" s="6">
        <f>+'[1]review'!F126</f>
        <v>25337.224548266367</v>
      </c>
      <c r="D29" s="6">
        <f>+'[1]review'!H126</f>
        <v>25943.089255082374</v>
      </c>
      <c r="E29" s="6">
        <f>+'[1]review'!I126</f>
        <v>-88.32999999999447</v>
      </c>
      <c r="F29" s="6">
        <f>+'[1]review'!J126</f>
        <v>-0.33932072290967746</v>
      </c>
      <c r="G29" s="6">
        <f>+'[1]review'!K126</f>
        <v>1743.5990001249957</v>
      </c>
      <c r="H29" s="6">
        <f>+'[1]review'!L126</f>
        <v>7.747092917758688</v>
      </c>
      <c r="I29" s="6">
        <f>+'[1]review'!M126</f>
        <v>605.8647068160062</v>
      </c>
      <c r="J29" s="6">
        <f>+'[1]review'!N126</f>
        <v>2.3912039207840583</v>
      </c>
      <c r="K29" s="6">
        <f>+'[1]review'!O126</f>
        <v>3412.940539831001</v>
      </c>
      <c r="L29" s="6">
        <f>+'[1]review'!P126</f>
        <v>16.37911202981944</v>
      </c>
      <c r="M29" s="6">
        <f>+'[1]review'!Q126</f>
        <v>1692.9962883220032</v>
      </c>
      <c r="N29" s="6">
        <f>+'[1]review'!R126</f>
        <v>6.981401228616299</v>
      </c>
      <c r="O29" s="1"/>
    </row>
    <row r="30" spans="2:15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</row>
    <row r="31" spans="2:15" ht="15.75">
      <c r="B31" s="6" t="s">
        <v>23</v>
      </c>
      <c r="C31" s="6">
        <f>+'[1]review'!F133</f>
        <v>219.05233831060002</v>
      </c>
      <c r="D31" s="6">
        <f>+'[1]review'!H133</f>
        <v>232.7319284996</v>
      </c>
      <c r="E31" s="10" t="s">
        <v>24</v>
      </c>
      <c r="F31" s="10" t="s">
        <v>24</v>
      </c>
      <c r="G31" s="6">
        <f>+'[1]review'!K133</f>
        <v>18.76583444000002</v>
      </c>
      <c r="H31" s="6">
        <f>+'[1]review'!L133</f>
        <v>9.658510492668226</v>
      </c>
      <c r="I31" s="6">
        <f>+'[1]review'!M133</f>
        <v>13.679590188999981</v>
      </c>
      <c r="J31" s="6">
        <f>+'[1]review'!N133</f>
        <v>6.244895760758022</v>
      </c>
      <c r="K31" s="6">
        <f>+'[1]review'!O133</f>
        <v>24.231269887000025</v>
      </c>
      <c r="L31" s="6">
        <f>+'[1]review'!P133</f>
        <v>12.832468181196791</v>
      </c>
      <c r="M31" s="6">
        <f>+'[1]review'!Q133</f>
        <v>19.672838859999985</v>
      </c>
      <c r="N31" s="6">
        <f>+'[1]review'!R133</f>
        <v>9.23351305653167</v>
      </c>
      <c r="O31" s="1"/>
    </row>
    <row r="32" spans="2:15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</row>
    <row r="33" spans="2:15" ht="15.75">
      <c r="B33" s="6" t="s">
        <v>25</v>
      </c>
      <c r="C33" s="6">
        <f>+'[1]review'!F136</f>
        <v>19795.649462</v>
      </c>
      <c r="D33" s="6">
        <f>+'[1]review'!H136</f>
        <v>22794.58949114001</v>
      </c>
      <c r="E33" s="6">
        <f>+'[1]review'!I136</f>
        <v>-624.661910159979</v>
      </c>
      <c r="F33" s="6">
        <f>+'[1]review'!J136</f>
        <v>-2.667300928864466</v>
      </c>
      <c r="G33" s="6">
        <f>+'[1]review'!K136</f>
        <v>1476.3805422151927</v>
      </c>
      <c r="H33" s="6">
        <f>+'[1]review'!L136</f>
        <v>8.3081402526793</v>
      </c>
      <c r="I33" s="6">
        <f>+'[1]review'!M136</f>
        <v>2998.940029140009</v>
      </c>
      <c r="J33" s="6">
        <f>+'[1]review'!N136</f>
        <v>15.149490472120226</v>
      </c>
      <c r="K33" s="6">
        <f>+'[1]review'!O136</f>
        <v>1446.0141866311023</v>
      </c>
      <c r="L33" s="6">
        <f>+'[1]review'!P136</f>
        <v>8.12337607325332</v>
      </c>
      <c r="M33" s="6">
        <f>+'[1]review'!Q136</f>
        <v>3547.91984314</v>
      </c>
      <c r="N33" s="6">
        <f>+'[1]review'!R136</f>
        <v>18.433941601469098</v>
      </c>
      <c r="O33" s="1"/>
    </row>
    <row r="34" spans="2:15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2:15" ht="15.75">
      <c r="B35" s="6" t="s">
        <v>26</v>
      </c>
      <c r="C35" s="6">
        <f>+'[1]review'!F138</f>
        <v>9541.7303</v>
      </c>
      <c r="D35" s="6">
        <f>+'[1]review'!H138</f>
        <v>9469.5103</v>
      </c>
      <c r="E35" s="6">
        <f>+'[1]review'!I138</f>
        <v>-24.399999999999636</v>
      </c>
      <c r="F35" s="6">
        <f>+'[1]review'!J138</f>
        <v>-0.25700685206599894</v>
      </c>
      <c r="G35" s="6">
        <f>+'[1]review'!K138</f>
        <v>1151.1776433411487</v>
      </c>
      <c r="H35" s="6">
        <f>+'[1]review'!L138</f>
        <v>14.659580220969183</v>
      </c>
      <c r="I35" s="6">
        <f>+'[1]review'!M138</f>
        <v>-72.21999999999935</v>
      </c>
      <c r="J35" s="6">
        <f>+'[1]review'!N138</f>
        <v>-0.7568857820263412</v>
      </c>
      <c r="K35" s="6">
        <f>+'[1]review'!O138</f>
        <v>390.58832148048896</v>
      </c>
      <c r="L35" s="6">
        <f>+'[1]review'!P138</f>
        <v>4.534700112855003</v>
      </c>
      <c r="M35" s="6">
        <f>+'[1]review'!Q138</f>
        <v>465.60000000000036</v>
      </c>
      <c r="N35" s="6">
        <f>+'[1]review'!R138</f>
        <v>5.171086611113845</v>
      </c>
      <c r="O35" s="1"/>
    </row>
    <row r="36" spans="2:18" ht="15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2"/>
      <c r="Q36" s="13"/>
      <c r="R36" s="13"/>
    </row>
    <row r="37" spans="2:18" ht="15.75">
      <c r="B37" s="11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</row>
    <row r="38" spans="2:18" ht="15.75" customHeight="1">
      <c r="B38" s="11" t="s">
        <v>28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6"/>
    </row>
    <row r="39" spans="2:18" ht="18.75" customHeight="1">
      <c r="B39" s="17"/>
      <c r="C39" s="13"/>
      <c r="D39" s="13"/>
      <c r="E39" s="13"/>
      <c r="F39" s="13"/>
      <c r="G39" s="13"/>
      <c r="H39" s="13"/>
      <c r="I39" s="17"/>
      <c r="J39" s="18"/>
      <c r="K39" s="18"/>
      <c r="L39" s="18"/>
      <c r="M39" s="18"/>
      <c r="N39" s="13"/>
      <c r="O39" s="16"/>
      <c r="P39" s="16"/>
      <c r="Q39" s="16"/>
      <c r="R39" s="16"/>
    </row>
    <row r="40" spans="2:18" ht="15.7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5" ht="15.75">
      <c r="B41" s="1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5">
    <mergeCell ref="B40:R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K6:L6"/>
    <mergeCell ref="M6:N6"/>
  </mergeCells>
  <printOptions/>
  <pageMargins left="0.25" right="0.25" top="0.75" bottom="0.75" header="0.3" footer="0.3"/>
  <pageSetup fitToHeight="1" fitToWidth="1" orientation="landscape" paperSize="9" scale="60" r:id="rId1"/>
  <ignoredErrors>
    <ignoredError sqref="C9:N35 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Raul, Priyanka</dc:creator>
  <cp:keywords/>
  <dc:description/>
  <cp:lastModifiedBy>Gaush Ali</cp:lastModifiedBy>
  <cp:lastPrinted>2017-01-04T05:35:01Z</cp:lastPrinted>
  <dcterms:created xsi:type="dcterms:W3CDTF">2017-01-04T05:34:52Z</dcterms:created>
  <dcterms:modified xsi:type="dcterms:W3CDTF">2017-01-04T12:10:29Z</dcterms:modified>
  <cp:category/>
  <cp:version/>
  <cp:contentType/>
  <cp:contentStatus/>
</cp:coreProperties>
</file>