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7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I'!$A$1:$K$51</definedName>
    <definedName name="_xlnm.Print_Area" localSheetId="1">'Statement II'!$A$1:$K$46</definedName>
  </definedNames>
  <calcPr calcId="152511"/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<sst xmlns="http://schemas.openxmlformats.org/spreadsheetml/2006/main" count="288" uniqueCount="183">
  <si>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</si>
  <si>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</si>
  <si>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</si>
  <si>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</si>
  <si>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</si>
  <si>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</si>
  <si>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</si>
  <si>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</si>
  <si>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</si>
  <si>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</si>
  <si>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</si>
  <si>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</si>
  <si>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</si>
  <si>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</si>
  <si>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</si>
  <si>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</si>
  <si>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</si>
  <si>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</si>
  <si>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</si>
  <si>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</si>
  <si>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</si>
  <si>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</si>
  <si>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</si>
  <si>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</si>
  <si>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</si>
  <si>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</si>
  <si>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</si>
  <si>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</si>
  <si>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</si>
  <si>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</si>
  <si>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</si>
  <si>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</si>
  <si>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</si>
  <si>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</si>
  <si>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</si>
  <si>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</si>
  <si>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</si>
  <si>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</si>
  <si>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</si>
  <si>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</si>
  <si>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</si>
  <si>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</si>
  <si>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</si>
  <si>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</si>
  <si>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</si>
  <si>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</si>
  <si>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</si>
  <si>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</si>
  <si>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</si>
  <si>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</si>
  <si>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</si>
  <si>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</si>
  <si>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</si>
  <si>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</si>
  <si>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</si>
  <si>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</si>
  <si>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</si>
  <si>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</si>
  <si>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</si>
  <si>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</si>
  <si>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</si>
  <si>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</si>
  <si>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</si>
  <si>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</si>
  <si>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</si>
  <si>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</si>
  <si>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</si>
  <si>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</si>
  <si>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</si>
  <si>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</si>
  <si>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</si>
  <si>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</si>
  <si>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</si>
  <si>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</si>
  <si>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</si>
  <si>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</si>
  <si>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</si>
  <si>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</si>
  <si>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</si>
  <si>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</si>
  <si>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</si>
  <si>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</si>
  <si>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</si>
  <si>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</si>
  <si>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</si>
  <si>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</si>
  <si>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</si>
  <si>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</si>
  <si>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</si>
  <si>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</si>
  <si>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</si>
  <si>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</si>
  <si>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</si>
  <si>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</si>
  <si>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</si>
  <si>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</si>
  <si>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</si>
  <si>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</si>
  <si>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</si>
  <si>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</si>
  <si>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</si>
  <si>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</si>
  <si>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</si>
  <si>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</si>
  <si>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</si>
  <si>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</si>
  <si>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</si>
  <si>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</si>
  <si>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</si>
  <si>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</si>
  <si>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</si>
  <si>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</si>
  <si>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</si>
  <si>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</si>
  <si>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</si>
  <si>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</si>
  <si>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</si>
  <si>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</si>
  <si>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</si>
  <si>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</si>
  <si>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</si>
  <si>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</si>
  <si>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</si>
  <si>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</si>
  <si>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</si>
  <si>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</si>
  <si>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</si>
  <si>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</si>
  <si>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</si>
  <si>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</si>
  <si>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</si>
  <si>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</si>
  <si>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</si>
  <si>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</si>
  <si>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</si>
  <si>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</si>
  <si>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</si>
  <si>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</si>
  <si>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</si>
  <si>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</si>
  <si>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</si>
  <si>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</si>
  <si>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</si>
  <si>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</si>
  <si>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</si>
  <si>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</si>
  <si>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</si>
  <si>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</si>
  <si>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</si>
  <si>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</si>
  <si>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</si>
  <si>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</si>
  <si>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</si>
  <si>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</si>
  <si>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</si>
  <si>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</si>
  <si>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</si>
  <si>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</si>
  <si>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</si>
  <si>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</si>
  <si>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</si>
  <si>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</si>
  <si>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</si>
  <si>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</si>
  <si>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</si>
  <si>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</si>
  <si>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</si>
  <si>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</si>
  <si>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</si>
  <si>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Mar.18, 2016</t>
  </si>
  <si>
    <t>Mar.31, 2017</t>
  </si>
  <si>
    <t>Outstanding as on</t>
  </si>
  <si>
    <t>Variation (Financial Year)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</si>
  <si>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</si>
  <si>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</si>
  <si>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</si>
  <si>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Dec.25, 2015</t>
  </si>
  <si>
    <t>Dec.23, 2016</t>
  </si>
  <si>
    <t>Dec.22, 2017</t>
  </si>
  <si>
    <t>Dec.23, 2016 / Dec.25, 2015</t>
  </si>
  <si>
    <t>Dec.22, 2017 / Dec.23, 2016</t>
  </si>
  <si>
    <t>Dec.23, 2016 / Mar.18, 2016</t>
  </si>
  <si>
    <t>Dec.22, 2017 / Mar.31,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</si>
</sst>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;[Red]&quot;₹&quot;\ \-#,##0.00"/>
    <numFmt numFmtId="165" formatCode="[$-409]mmmm\ d\,\ yyyy;@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0" fillId="3" borderId="1" xfId="0" applyFont="1" applyFill="1" applyBorder="1"/>
    <xf numFmtId="165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6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/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5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6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5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6" fontId="6" fillId="0" borderId="1" xfId="0" applyNumberFormat="1" applyFont="1" applyFill="1" applyBorder="1"/>
    <xf numFmtId="166" fontId="1" fillId="6" borderId="1" xfId="0" applyNumberFormat="1" applyFont="1" applyFill="1" applyBorder="1"/>
    <xf numFmtId="1" fontId="2" fillId="2" borderId="1" xfId="0" applyNumberFormat="1" applyFont="1" applyFill="1" applyBorder="1" applyAlignment="1"/>
    <xf numFmtId="166" fontId="0" fillId="0" borderId="1" xfId="0" applyNumberFormat="1" applyFont="1" applyFill="1" applyBorder="1"/>
    <xf numFmtId="0" fontId="9" fillId="0" borderId="0" xfId="0" applyFont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2" fillId="3" borderId="0" xfId="0" applyFont="1" applyFill="1" applyBorder="1" applyAlignment="1">
      <alignment vertical="top"/>
    </xf>
    <xf numFmtId="0" fontId="0" fillId="3" borderId="0" xfId="0" applyFill="1"/>
    <xf numFmtId="0" fontId="2" fillId="3" borderId="0" xfId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6" fillId="3" borderId="0" xfId="0" applyFont="1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top"/>
    </xf>
    <xf numFmtId="0" fontId="2" fillId="3" borderId="0" xfId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defaultRowHeight="15" x14ac:dyDescent="0.25"/>
  <cols>
    <col min="1" max="1" width="6.42578125" style="37" customWidth="1"/>
    <col min="2" max="2" width="41.85546875" style="37" customWidth="1"/>
    <col min="3" max="3" width="13.28515625" style="37" customWidth="1"/>
    <col min="4" max="4" width="13.7109375" style="37" customWidth="1"/>
    <col min="5" max="5" width="13.140625" style="37" customWidth="1"/>
    <col min="6" max="6" width="14" style="37" customWidth="1"/>
    <col min="7" max="7" width="15" style="37" customWidth="1"/>
    <col min="8" max="11" width="13.5703125" style="37" customWidth="1"/>
    <col min="12" max="16384" width="9.140625" style="37"/>
  </cols>
  <sheetData>
    <row r="1" spans="1:11" x14ac:dyDescent="0.25">
      <c r="A1" s="64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5" customHeight="1" x14ac:dyDescent="0.25">
      <c r="A3" s="15"/>
      <c r="B3" s="15"/>
      <c r="C3" s="70" t="s">
        <v>171</v>
      </c>
      <c r="D3" s="71"/>
      <c r="E3" s="71"/>
      <c r="F3" s="71"/>
      <c r="G3" s="72"/>
      <c r="H3" s="15"/>
      <c r="I3" s="15"/>
      <c r="J3" s="23"/>
      <c r="K3" s="15"/>
    </row>
    <row r="4" spans="1:11" ht="15" customHeight="1" x14ac:dyDescent="0.25">
      <c r="A4" s="60" t="s">
        <v>1</v>
      </c>
      <c r="B4" s="60" t="s">
        <v>2</v>
      </c>
      <c r="C4" s="75" t="s">
        <v>176</v>
      </c>
      <c r="D4" s="75" t="s">
        <v>169</v>
      </c>
      <c r="E4" s="77" t="s">
        <v>177</v>
      </c>
      <c r="F4" s="75" t="s">
        <v>170</v>
      </c>
      <c r="G4" s="77" t="s">
        <v>178</v>
      </c>
      <c r="H4" s="73" t="s">
        <v>179</v>
      </c>
      <c r="I4" s="73" t="s">
        <v>180</v>
      </c>
      <c r="J4" s="73" t="s">
        <v>181</v>
      </c>
      <c r="K4" s="73" t="s">
        <v>182</v>
      </c>
    </row>
    <row r="5" spans="1:11" ht="16.5" customHeight="1" x14ac:dyDescent="0.25">
      <c r="A5" s="15"/>
      <c r="B5" s="15"/>
      <c r="C5" s="76"/>
      <c r="D5" s="76"/>
      <c r="E5" s="78"/>
      <c r="F5" s="76"/>
      <c r="G5" s="78"/>
      <c r="H5" s="74"/>
      <c r="I5" s="74"/>
      <c r="J5" s="74"/>
      <c r="K5" s="74"/>
    </row>
    <row r="6" spans="1:11" ht="16.5" customHeight="1" x14ac:dyDescent="0.25">
      <c r="A6" s="15"/>
      <c r="B6" s="15"/>
      <c r="C6" s="16"/>
      <c r="D6" s="17"/>
      <c r="E6" s="16"/>
      <c r="F6" s="17"/>
      <c r="G6" s="16"/>
      <c r="H6" s="60" t="s">
        <v>3</v>
      </c>
      <c r="I6" s="60" t="s">
        <v>3</v>
      </c>
      <c r="J6" s="60" t="s">
        <v>3</v>
      </c>
      <c r="K6" s="60" t="s">
        <v>3</v>
      </c>
    </row>
    <row r="7" spans="1:11" x14ac:dyDescent="0.25">
      <c r="A7" s="21" t="s">
        <v>4</v>
      </c>
      <c r="B7" s="21" t="s">
        <v>5</v>
      </c>
      <c r="C7" s="24">
        <v>64334.93</v>
      </c>
      <c r="D7" s="52">
        <v>66499.73</v>
      </c>
      <c r="E7" s="24">
        <v>66458.37</v>
      </c>
      <c r="F7" s="33">
        <v>71347.31</v>
      </c>
      <c r="G7" s="33">
        <v>72630.63</v>
      </c>
      <c r="H7" s="42">
        <f t="shared" ref="H7:H46" si="0">(E7-C7)/C7*100</f>
        <v>3.3006020213280642</v>
      </c>
      <c r="I7" s="42">
        <f t="shared" ref="I7:I46" si="1">(G7-E7)/E7*100</f>
        <v>9.2874080420570202</v>
      </c>
      <c r="J7" s="42">
        <f t="shared" ref="J7:J46" si="2">(E7-D7)/D7*100</f>
        <v>-6.2195741245867596E-2</v>
      </c>
      <c r="K7" s="42">
        <f t="shared" ref="K7:K46" si="3">(G7-F7)/F7*100</f>
        <v>1.7986943025602604</v>
      </c>
    </row>
    <row r="8" spans="1:11" x14ac:dyDescent="0.25">
      <c r="A8" s="21" t="s">
        <v>6</v>
      </c>
      <c r="B8" s="21" t="s">
        <v>7</v>
      </c>
      <c r="C8" s="24">
        <v>1083.8399999999999</v>
      </c>
      <c r="D8" s="52">
        <v>1030.7</v>
      </c>
      <c r="E8" s="24">
        <v>668.62</v>
      </c>
      <c r="F8" s="33">
        <v>400.43</v>
      </c>
      <c r="G8" s="33">
        <v>237.62</v>
      </c>
      <c r="H8" s="42">
        <f t="shared" si="0"/>
        <v>-38.310082669028631</v>
      </c>
      <c r="I8" s="42">
        <f t="shared" si="1"/>
        <v>-64.461128892345428</v>
      </c>
      <c r="J8" s="42">
        <f t="shared" si="2"/>
        <v>-35.129523624721067</v>
      </c>
      <c r="K8" s="42">
        <f t="shared" si="3"/>
        <v>-40.658791798816274</v>
      </c>
    </row>
    <row r="9" spans="1:11" x14ac:dyDescent="0.25">
      <c r="A9" s="21" t="s">
        <v>8</v>
      </c>
      <c r="B9" s="21" t="s">
        <v>9</v>
      </c>
      <c r="C9" s="24">
        <v>63251.09</v>
      </c>
      <c r="D9" s="52">
        <v>65469.03</v>
      </c>
      <c r="E9" s="24">
        <v>65789.740000000005</v>
      </c>
      <c r="F9" s="33">
        <v>70946.89</v>
      </c>
      <c r="G9" s="33">
        <v>72393.009999999995</v>
      </c>
      <c r="H9" s="42">
        <f t="shared" si="0"/>
        <v>4.0136067220343694</v>
      </c>
      <c r="I9" s="42">
        <f t="shared" si="1"/>
        <v>10.036929770508273</v>
      </c>
      <c r="J9" s="42">
        <f t="shared" si="2"/>
        <v>0.48986520802279554</v>
      </c>
      <c r="K9" s="42">
        <f t="shared" si="3"/>
        <v>2.0383134482709466</v>
      </c>
    </row>
    <row r="10" spans="1:11" x14ac:dyDescent="0.25">
      <c r="A10" s="21" t="s">
        <v>10</v>
      </c>
      <c r="B10" s="21" t="s">
        <v>11</v>
      </c>
      <c r="C10" s="24">
        <v>8423.89</v>
      </c>
      <c r="D10" s="52">
        <v>8829.42</v>
      </c>
      <c r="E10" s="24">
        <v>9112.7000000000007</v>
      </c>
      <c r="F10" s="33">
        <v>9923.8700000000008</v>
      </c>
      <c r="G10" s="33">
        <v>9981.15</v>
      </c>
      <c r="H10" s="42">
        <f t="shared" si="0"/>
        <v>8.176863658001249</v>
      </c>
      <c r="I10" s="42">
        <f t="shared" si="1"/>
        <v>9.5301063351147164</v>
      </c>
      <c r="J10" s="42">
        <f t="shared" si="2"/>
        <v>3.2083647623513283</v>
      </c>
      <c r="K10" s="42">
        <f t="shared" si="3"/>
        <v>0.57719417928689942</v>
      </c>
    </row>
    <row r="11" spans="1:11" x14ac:dyDescent="0.25">
      <c r="A11" s="21" t="s">
        <v>12</v>
      </c>
      <c r="B11" s="21" t="s">
        <v>13</v>
      </c>
      <c r="C11" s="24">
        <v>26951.82</v>
      </c>
      <c r="D11" s="52">
        <v>27306.77</v>
      </c>
      <c r="E11" s="24">
        <v>25791.24</v>
      </c>
      <c r="F11" s="33">
        <v>26800.25</v>
      </c>
      <c r="G11" s="33">
        <v>26341.45</v>
      </c>
      <c r="H11" s="42">
        <f t="shared" si="0"/>
        <v>-4.306128491508173</v>
      </c>
      <c r="I11" s="42">
        <f t="shared" si="1"/>
        <v>2.1333212362026761</v>
      </c>
      <c r="J11" s="42">
        <f t="shared" si="2"/>
        <v>-5.5500156188373753</v>
      </c>
      <c r="K11" s="42">
        <f t="shared" si="3"/>
        <v>-1.7119243290640918</v>
      </c>
    </row>
    <row r="12" spans="1:11" x14ac:dyDescent="0.25">
      <c r="A12" s="14" t="s">
        <v>14</v>
      </c>
      <c r="B12" s="14" t="s">
        <v>15</v>
      </c>
      <c r="C12" s="51">
        <v>3740.84</v>
      </c>
      <c r="D12" s="25">
        <v>3714.67</v>
      </c>
      <c r="E12" s="51">
        <v>3435.57</v>
      </c>
      <c r="F12" s="20">
        <v>3697.32</v>
      </c>
      <c r="G12" s="20">
        <v>3683.13</v>
      </c>
      <c r="H12" s="43">
        <f t="shared" si="0"/>
        <v>-8.1604666331626046</v>
      </c>
      <c r="I12" s="43">
        <f t="shared" si="1"/>
        <v>7.2057911787563613</v>
      </c>
      <c r="J12" s="43">
        <f t="shared" si="2"/>
        <v>-7.5134534157812114</v>
      </c>
      <c r="K12" s="43">
        <f t="shared" si="3"/>
        <v>-0.38379150303463194</v>
      </c>
    </row>
    <row r="13" spans="1:11" x14ac:dyDescent="0.25">
      <c r="A13" s="14" t="s">
        <v>16</v>
      </c>
      <c r="B13" s="14" t="s">
        <v>17</v>
      </c>
      <c r="C13" s="51">
        <v>1150.83</v>
      </c>
      <c r="D13" s="25">
        <v>1148.21</v>
      </c>
      <c r="E13" s="51">
        <v>1060.45</v>
      </c>
      <c r="F13" s="20">
        <v>1048.1300000000001</v>
      </c>
      <c r="G13" s="20">
        <v>957.2</v>
      </c>
      <c r="H13" s="43">
        <f t="shared" si="0"/>
        <v>-7.8534622837430277</v>
      </c>
      <c r="I13" s="43">
        <f t="shared" si="1"/>
        <v>-9.7364326465179865</v>
      </c>
      <c r="J13" s="43">
        <f t="shared" si="2"/>
        <v>-7.6432011565828546</v>
      </c>
      <c r="K13" s="43">
        <f t="shared" si="3"/>
        <v>-8.6754505643383979</v>
      </c>
    </row>
    <row r="14" spans="1:11" x14ac:dyDescent="0.25">
      <c r="A14" s="14" t="s">
        <v>18</v>
      </c>
      <c r="B14" s="14" t="s">
        <v>19</v>
      </c>
      <c r="C14" s="51">
        <v>22060.15</v>
      </c>
      <c r="D14" s="25">
        <v>22443.89</v>
      </c>
      <c r="E14" s="51">
        <v>21295.22</v>
      </c>
      <c r="F14" s="20">
        <v>22054.799999999999</v>
      </c>
      <c r="G14" s="20">
        <v>21701.11</v>
      </c>
      <c r="H14" s="43">
        <f t="shared" si="0"/>
        <v>-3.4674741558874267</v>
      </c>
      <c r="I14" s="43">
        <f t="shared" si="1"/>
        <v>1.9060145891894962</v>
      </c>
      <c r="J14" s="43">
        <f t="shared" si="2"/>
        <v>-5.1179630625528745</v>
      </c>
      <c r="K14" s="43">
        <f t="shared" si="3"/>
        <v>-1.6036871792081484</v>
      </c>
    </row>
    <row r="15" spans="1:11" x14ac:dyDescent="0.25">
      <c r="A15" s="21" t="s">
        <v>20</v>
      </c>
      <c r="B15" s="21" t="s">
        <v>21</v>
      </c>
      <c r="C15" s="24">
        <v>14582.36</v>
      </c>
      <c r="D15" s="52">
        <v>15410.67</v>
      </c>
      <c r="E15" s="24">
        <v>15793.89</v>
      </c>
      <c r="F15" s="33">
        <v>18022.43</v>
      </c>
      <c r="G15" s="33">
        <v>18118.849999999999</v>
      </c>
      <c r="H15" s="42">
        <f t="shared" si="0"/>
        <v>8.3081887979723366</v>
      </c>
      <c r="I15" s="42">
        <f t="shared" si="1"/>
        <v>14.720629306649592</v>
      </c>
      <c r="J15" s="42">
        <f t="shared" si="2"/>
        <v>2.4867186176850153</v>
      </c>
      <c r="K15" s="42">
        <f t="shared" si="3"/>
        <v>0.5349999972256696</v>
      </c>
    </row>
    <row r="16" spans="1:11" x14ac:dyDescent="0.25">
      <c r="A16" s="14" t="s">
        <v>22</v>
      </c>
      <c r="B16" s="14" t="s">
        <v>23</v>
      </c>
      <c r="C16" s="51">
        <v>961.57</v>
      </c>
      <c r="D16" s="25">
        <v>997.43</v>
      </c>
      <c r="E16" s="51">
        <v>1020.64</v>
      </c>
      <c r="F16" s="20">
        <v>1104.46</v>
      </c>
      <c r="G16" s="20">
        <v>1151.74</v>
      </c>
      <c r="H16" s="43">
        <f t="shared" si="0"/>
        <v>6.1430785070249625</v>
      </c>
      <c r="I16" s="43">
        <f t="shared" si="1"/>
        <v>12.844881642890737</v>
      </c>
      <c r="J16" s="43">
        <f t="shared" si="2"/>
        <v>2.3269803394724482</v>
      </c>
      <c r="K16" s="43">
        <f t="shared" si="3"/>
        <v>4.2808250185611039</v>
      </c>
    </row>
    <row r="17" spans="1:11" x14ac:dyDescent="0.25">
      <c r="A17" s="14" t="s">
        <v>24</v>
      </c>
      <c r="B17" s="14" t="s">
        <v>25</v>
      </c>
      <c r="C17" s="51">
        <v>190.19</v>
      </c>
      <c r="D17" s="25">
        <v>190.96</v>
      </c>
      <c r="E17" s="51">
        <v>179.7</v>
      </c>
      <c r="F17" s="20">
        <v>178.84</v>
      </c>
      <c r="G17" s="20">
        <v>179.25</v>
      </c>
      <c r="H17" s="43">
        <f t="shared" si="0"/>
        <v>-5.5155370944844675</v>
      </c>
      <c r="I17" s="43">
        <f t="shared" si="1"/>
        <v>-0.25041736227044448</v>
      </c>
      <c r="J17" s="43">
        <f t="shared" si="2"/>
        <v>-5.8965228320067125</v>
      </c>
      <c r="K17" s="43">
        <f t="shared" si="3"/>
        <v>0.22925520017892898</v>
      </c>
    </row>
    <row r="18" spans="1:11" x14ac:dyDescent="0.25">
      <c r="A18" s="14" t="s">
        <v>26</v>
      </c>
      <c r="B18" s="14" t="s">
        <v>27</v>
      </c>
      <c r="C18" s="51">
        <v>383.4</v>
      </c>
      <c r="D18" s="25">
        <v>370.53</v>
      </c>
      <c r="E18" s="51">
        <v>374.54</v>
      </c>
      <c r="F18" s="20">
        <v>375.03</v>
      </c>
      <c r="G18" s="20">
        <v>367.42</v>
      </c>
      <c r="H18" s="43">
        <f t="shared" si="0"/>
        <v>-2.310902451747511</v>
      </c>
      <c r="I18" s="43">
        <f t="shared" si="1"/>
        <v>-1.9009985582314319</v>
      </c>
      <c r="J18" s="43">
        <f t="shared" si="2"/>
        <v>1.0822335573368007</v>
      </c>
      <c r="K18" s="43">
        <f t="shared" si="3"/>
        <v>-2.0291709996533496</v>
      </c>
    </row>
    <row r="19" spans="1:11" x14ac:dyDescent="0.25">
      <c r="A19" s="14" t="s">
        <v>28</v>
      </c>
      <c r="B19" s="14" t="s">
        <v>29</v>
      </c>
      <c r="C19" s="51">
        <v>103.45</v>
      </c>
      <c r="D19" s="25">
        <v>104.3</v>
      </c>
      <c r="E19" s="51">
        <v>106.61</v>
      </c>
      <c r="F19" s="20">
        <v>83.75</v>
      </c>
      <c r="G19" s="20">
        <v>72.87</v>
      </c>
      <c r="H19" s="43">
        <f t="shared" si="0"/>
        <v>3.0546157564040564</v>
      </c>
      <c r="I19" s="43">
        <f t="shared" si="1"/>
        <v>-31.648063033486533</v>
      </c>
      <c r="J19" s="43">
        <f t="shared" si="2"/>
        <v>2.2147651006711433</v>
      </c>
      <c r="K19" s="43">
        <f t="shared" si="3"/>
        <v>-12.991044776119399</v>
      </c>
    </row>
    <row r="20" spans="1:11" x14ac:dyDescent="0.25">
      <c r="A20" s="14" t="s">
        <v>30</v>
      </c>
      <c r="B20" s="14" t="s">
        <v>31</v>
      </c>
      <c r="C20" s="51">
        <v>972.5</v>
      </c>
      <c r="D20" s="25">
        <v>1046</v>
      </c>
      <c r="E20" s="51">
        <v>1193.55</v>
      </c>
      <c r="F20" s="20">
        <v>1376.5</v>
      </c>
      <c r="G20" s="20">
        <v>1421.68</v>
      </c>
      <c r="H20" s="43">
        <f t="shared" si="0"/>
        <v>22.730077120822617</v>
      </c>
      <c r="I20" s="43">
        <f t="shared" si="1"/>
        <v>19.113568765447624</v>
      </c>
      <c r="J20" s="43">
        <f t="shared" si="2"/>
        <v>14.106118546845121</v>
      </c>
      <c r="K20" s="43">
        <f t="shared" si="3"/>
        <v>3.2822375590265214</v>
      </c>
    </row>
    <row r="21" spans="1:11" x14ac:dyDescent="0.25">
      <c r="A21" s="14" t="s">
        <v>32</v>
      </c>
      <c r="B21" s="14" t="s">
        <v>33</v>
      </c>
      <c r="C21" s="51">
        <v>3628.52</v>
      </c>
      <c r="D21" s="25">
        <v>3810.98</v>
      </c>
      <c r="E21" s="51">
        <v>3785.34</v>
      </c>
      <c r="F21" s="20">
        <v>4278.95</v>
      </c>
      <c r="G21" s="20">
        <v>4406.12</v>
      </c>
      <c r="H21" s="43">
        <f t="shared" si="0"/>
        <v>4.3218722785047392</v>
      </c>
      <c r="I21" s="43">
        <f t="shared" si="1"/>
        <v>16.399583656950227</v>
      </c>
      <c r="J21" s="43">
        <f t="shared" si="2"/>
        <v>-0.67279282494266224</v>
      </c>
      <c r="K21" s="43">
        <f t="shared" si="3"/>
        <v>2.9719907921335857</v>
      </c>
    </row>
    <row r="22" spans="1:11" x14ac:dyDescent="0.25">
      <c r="A22" s="14" t="s">
        <v>34</v>
      </c>
      <c r="B22" s="14" t="s">
        <v>35</v>
      </c>
      <c r="C22" s="51">
        <v>1640.72</v>
      </c>
      <c r="D22" s="25">
        <v>1686.08</v>
      </c>
      <c r="E22" s="51">
        <v>1707.95</v>
      </c>
      <c r="F22" s="20">
        <v>1932.08</v>
      </c>
      <c r="G22" s="20">
        <v>1934.97</v>
      </c>
      <c r="H22" s="43">
        <f t="shared" si="0"/>
        <v>4.0975913013798833</v>
      </c>
      <c r="I22" s="43">
        <f t="shared" si="1"/>
        <v>13.291958195497525</v>
      </c>
      <c r="J22" s="43">
        <f t="shared" si="2"/>
        <v>1.2970914784589176</v>
      </c>
      <c r="K22" s="43">
        <f t="shared" si="3"/>
        <v>0.14957972754751875</v>
      </c>
    </row>
    <row r="23" spans="1:11" x14ac:dyDescent="0.25">
      <c r="A23" s="14" t="s">
        <v>36</v>
      </c>
      <c r="B23" s="14" t="s">
        <v>37</v>
      </c>
      <c r="C23" s="51">
        <v>1987.8</v>
      </c>
      <c r="D23" s="25">
        <v>2124.9</v>
      </c>
      <c r="E23" s="51">
        <v>2077.39</v>
      </c>
      <c r="F23" s="20">
        <v>2346.87</v>
      </c>
      <c r="G23" s="20">
        <v>2471.14</v>
      </c>
      <c r="H23" s="43">
        <f t="shared" si="0"/>
        <v>4.5069926551966963</v>
      </c>
      <c r="I23" s="43">
        <f t="shared" si="1"/>
        <v>18.954072177106852</v>
      </c>
      <c r="J23" s="43">
        <f t="shared" si="2"/>
        <v>-2.2358699232905179</v>
      </c>
      <c r="K23" s="43">
        <f t="shared" si="3"/>
        <v>5.2951377792549223</v>
      </c>
    </row>
    <row r="24" spans="1:11" x14ac:dyDescent="0.25">
      <c r="A24" s="14" t="s">
        <v>38</v>
      </c>
      <c r="B24" s="14" t="s">
        <v>39</v>
      </c>
      <c r="C24" s="51">
        <v>1722.91</v>
      </c>
      <c r="D24" s="25">
        <v>1776.13</v>
      </c>
      <c r="E24" s="51">
        <v>1778.39</v>
      </c>
      <c r="F24" s="20">
        <v>1855.64</v>
      </c>
      <c r="G24" s="20">
        <v>1824.69</v>
      </c>
      <c r="H24" s="43">
        <f t="shared" si="0"/>
        <v>3.2201333789925193</v>
      </c>
      <c r="I24" s="43">
        <f t="shared" si="1"/>
        <v>2.6034784271166589</v>
      </c>
      <c r="J24" s="43">
        <f t="shared" si="2"/>
        <v>0.12724293829843486</v>
      </c>
      <c r="K24" s="43">
        <f t="shared" si="3"/>
        <v>-1.6678881679636159</v>
      </c>
    </row>
    <row r="25" spans="1:11" x14ac:dyDescent="0.25">
      <c r="A25" s="14" t="s">
        <v>40</v>
      </c>
      <c r="B25" s="14" t="s">
        <v>41</v>
      </c>
      <c r="C25" s="51">
        <v>3149.29</v>
      </c>
      <c r="D25" s="25">
        <v>3527.42</v>
      </c>
      <c r="E25" s="51">
        <v>3221.05</v>
      </c>
      <c r="F25" s="20">
        <v>3910.32</v>
      </c>
      <c r="G25" s="20">
        <v>3681.99</v>
      </c>
      <c r="H25" s="43">
        <f t="shared" si="0"/>
        <v>2.2786088292916884</v>
      </c>
      <c r="I25" s="43">
        <f t="shared" si="1"/>
        <v>14.310240449542839</v>
      </c>
      <c r="J25" s="43">
        <f t="shared" si="2"/>
        <v>-8.6853847854806023</v>
      </c>
      <c r="K25" s="43">
        <f t="shared" si="3"/>
        <v>-5.8391640581845063</v>
      </c>
    </row>
    <row r="26" spans="1:11" x14ac:dyDescent="0.25">
      <c r="A26" s="41">
        <v>3.9</v>
      </c>
      <c r="B26" s="14" t="s">
        <v>42</v>
      </c>
      <c r="C26" s="51">
        <v>3470.51</v>
      </c>
      <c r="D26" s="25">
        <v>3586.93</v>
      </c>
      <c r="E26" s="51">
        <v>4134.0600000000004</v>
      </c>
      <c r="F26" s="20">
        <v>4858.95</v>
      </c>
      <c r="G26" s="20">
        <v>5013.1099999999997</v>
      </c>
      <c r="H26" s="43">
        <f t="shared" si="0"/>
        <v>19.119668290827576</v>
      </c>
      <c r="I26" s="43">
        <f t="shared" si="1"/>
        <v>21.263600431537018</v>
      </c>
      <c r="J26" s="43">
        <f t="shared" si="2"/>
        <v>15.253433995087736</v>
      </c>
      <c r="K26" s="43">
        <f t="shared" si="3"/>
        <v>3.172701921196964</v>
      </c>
    </row>
    <row r="27" spans="1:11" x14ac:dyDescent="0.25">
      <c r="A27" s="21" t="s">
        <v>43</v>
      </c>
      <c r="B27" s="21" t="s">
        <v>44</v>
      </c>
      <c r="C27" s="24">
        <v>13293.02</v>
      </c>
      <c r="D27" s="52">
        <v>13922.16</v>
      </c>
      <c r="E27" s="24">
        <v>15091.92</v>
      </c>
      <c r="F27" s="49">
        <v>16200.34</v>
      </c>
      <c r="G27" s="49">
        <v>17951.560000000001</v>
      </c>
      <c r="H27" s="42">
        <f t="shared" si="0"/>
        <v>13.53266601569846</v>
      </c>
      <c r="I27" s="42">
        <f t="shared" si="1"/>
        <v>18.948152388827939</v>
      </c>
      <c r="J27" s="42">
        <f t="shared" si="2"/>
        <v>8.4021444948197708</v>
      </c>
      <c r="K27" s="42">
        <f t="shared" si="3"/>
        <v>10.809773128218305</v>
      </c>
    </row>
    <row r="28" spans="1:11" x14ac:dyDescent="0.25">
      <c r="A28" s="14" t="s">
        <v>45</v>
      </c>
      <c r="B28" s="14" t="s">
        <v>46</v>
      </c>
      <c r="C28" s="51">
        <v>167.16</v>
      </c>
      <c r="D28" s="25">
        <v>177.53</v>
      </c>
      <c r="E28" s="51">
        <v>194.37</v>
      </c>
      <c r="F28" s="20">
        <v>207.91</v>
      </c>
      <c r="G28" s="20">
        <v>182.18</v>
      </c>
      <c r="H28" s="43">
        <f t="shared" si="0"/>
        <v>16.277817659727212</v>
      </c>
      <c r="I28" s="43">
        <f t="shared" si="1"/>
        <v>-6.2715439625456586</v>
      </c>
      <c r="J28" s="43">
        <f t="shared" si="2"/>
        <v>9.4857207232580425</v>
      </c>
      <c r="K28" s="43">
        <f t="shared" si="3"/>
        <v>-12.375547111731034</v>
      </c>
    </row>
    <row r="29" spans="1:11" x14ac:dyDescent="0.25">
      <c r="A29" s="14" t="s">
        <v>47</v>
      </c>
      <c r="B29" s="14" t="s">
        <v>48</v>
      </c>
      <c r="C29" s="51">
        <v>7140.12</v>
      </c>
      <c r="D29" s="25">
        <v>7467.8</v>
      </c>
      <c r="E29" s="51">
        <v>8197.25</v>
      </c>
      <c r="F29" s="20">
        <v>8600.86</v>
      </c>
      <c r="G29" s="20">
        <v>9361.67</v>
      </c>
      <c r="H29" s="43">
        <f t="shared" si="0"/>
        <v>14.805493465095825</v>
      </c>
      <c r="I29" s="43">
        <f t="shared" si="1"/>
        <v>14.205007776998386</v>
      </c>
      <c r="J29" s="43">
        <f t="shared" si="2"/>
        <v>9.7679370095610469</v>
      </c>
      <c r="K29" s="43">
        <f t="shared" si="3"/>
        <v>8.8457433326434725</v>
      </c>
    </row>
    <row r="30" spans="1:11" x14ac:dyDescent="0.25">
      <c r="A30" s="14" t="s">
        <v>49</v>
      </c>
      <c r="B30" s="14" t="s">
        <v>50</v>
      </c>
      <c r="C30" s="51">
        <v>634.66</v>
      </c>
      <c r="D30" s="25">
        <v>666.83</v>
      </c>
      <c r="E30" s="51">
        <v>599.52</v>
      </c>
      <c r="F30" s="20">
        <v>661.15</v>
      </c>
      <c r="G30" s="20">
        <v>556.86</v>
      </c>
      <c r="H30" s="43">
        <f t="shared" si="0"/>
        <v>-5.5368228657864034</v>
      </c>
      <c r="I30" s="43">
        <f t="shared" si="1"/>
        <v>-7.1156925540432292</v>
      </c>
      <c r="J30" s="43">
        <f t="shared" si="2"/>
        <v>-10.094026963393976</v>
      </c>
      <c r="K30" s="43">
        <f t="shared" si="3"/>
        <v>-15.774030099069797</v>
      </c>
    </row>
    <row r="31" spans="1:11" x14ac:dyDescent="0.25">
      <c r="A31" s="14" t="s">
        <v>51</v>
      </c>
      <c r="B31" s="14" t="s">
        <v>52</v>
      </c>
      <c r="C31" s="51">
        <v>59.71</v>
      </c>
      <c r="D31" s="25">
        <v>64.19</v>
      </c>
      <c r="E31" s="51">
        <v>47.39</v>
      </c>
      <c r="F31" s="20">
        <v>47.5</v>
      </c>
      <c r="G31" s="20">
        <v>57.72</v>
      </c>
      <c r="H31" s="43">
        <f t="shared" si="0"/>
        <v>-20.63305978898007</v>
      </c>
      <c r="I31" s="43">
        <f t="shared" si="1"/>
        <v>21.797847647182948</v>
      </c>
      <c r="J31" s="43">
        <f t="shared" si="2"/>
        <v>-26.172300981461284</v>
      </c>
      <c r="K31" s="43">
        <f t="shared" si="3"/>
        <v>21.515789473684208</v>
      </c>
    </row>
    <row r="32" spans="1:11" x14ac:dyDescent="0.25">
      <c r="A32" s="14" t="s">
        <v>53</v>
      </c>
      <c r="B32" s="14" t="s">
        <v>54</v>
      </c>
      <c r="C32" s="51">
        <v>373.23</v>
      </c>
      <c r="D32" s="25">
        <v>376.79</v>
      </c>
      <c r="E32" s="51">
        <v>471.39</v>
      </c>
      <c r="F32" s="20">
        <v>521.32000000000005</v>
      </c>
      <c r="G32" s="20">
        <v>641.83000000000004</v>
      </c>
      <c r="H32" s="43">
        <f t="shared" si="0"/>
        <v>26.300136644964223</v>
      </c>
      <c r="I32" s="43">
        <f t="shared" si="1"/>
        <v>36.156897685568225</v>
      </c>
      <c r="J32" s="43">
        <f t="shared" si="2"/>
        <v>25.106823429496529</v>
      </c>
      <c r="K32" s="43">
        <f t="shared" si="3"/>
        <v>23.116320110488754</v>
      </c>
    </row>
    <row r="33" spans="1:11" x14ac:dyDescent="0.25">
      <c r="A33" s="14" t="s">
        <v>55</v>
      </c>
      <c r="B33" s="14" t="s">
        <v>56</v>
      </c>
      <c r="C33" s="51">
        <v>680.31</v>
      </c>
      <c r="D33" s="25">
        <v>682.24</v>
      </c>
      <c r="E33" s="51">
        <v>713.44</v>
      </c>
      <c r="F33" s="20">
        <v>700.88</v>
      </c>
      <c r="G33" s="20">
        <v>703.84</v>
      </c>
      <c r="H33" s="43">
        <f t="shared" si="0"/>
        <v>4.8698387499816427</v>
      </c>
      <c r="I33" s="43">
        <f t="shared" si="1"/>
        <v>-1.3455931823278793</v>
      </c>
      <c r="J33" s="43">
        <f t="shared" si="2"/>
        <v>4.5731707317073242</v>
      </c>
      <c r="K33" s="43">
        <f t="shared" si="3"/>
        <v>0.42232621846821655</v>
      </c>
    </row>
    <row r="34" spans="1:11" x14ac:dyDescent="0.25">
      <c r="A34" s="14" t="s">
        <v>57</v>
      </c>
      <c r="B34" s="14" t="s">
        <v>58</v>
      </c>
      <c r="C34" s="51">
        <v>1408.17</v>
      </c>
      <c r="D34" s="25">
        <v>1529.08</v>
      </c>
      <c r="E34" s="51">
        <v>1674.39</v>
      </c>
      <c r="F34" s="20">
        <v>1705.25</v>
      </c>
      <c r="G34" s="20">
        <v>1830.5</v>
      </c>
      <c r="H34" s="43">
        <f t="shared" si="0"/>
        <v>18.905387843797268</v>
      </c>
      <c r="I34" s="43">
        <f t="shared" si="1"/>
        <v>9.3233953857822787</v>
      </c>
      <c r="J34" s="43">
        <f t="shared" si="2"/>
        <v>9.5030999032097849</v>
      </c>
      <c r="K34" s="43">
        <f t="shared" si="3"/>
        <v>7.3449640815129751</v>
      </c>
    </row>
    <row r="35" spans="1:11" x14ac:dyDescent="0.25">
      <c r="A35" s="14" t="s">
        <v>59</v>
      </c>
      <c r="B35" s="14" t="s">
        <v>60</v>
      </c>
      <c r="C35" s="51">
        <v>2829.66</v>
      </c>
      <c r="D35" s="25">
        <v>2957.71</v>
      </c>
      <c r="E35" s="51">
        <v>3194.16</v>
      </c>
      <c r="F35" s="20">
        <v>3755.47</v>
      </c>
      <c r="G35" s="20">
        <v>4616.96</v>
      </c>
      <c r="H35" s="43">
        <f t="shared" si="0"/>
        <v>12.881406246686883</v>
      </c>
      <c r="I35" s="43">
        <f t="shared" si="1"/>
        <v>44.543792421168646</v>
      </c>
      <c r="J35" s="43">
        <f t="shared" si="2"/>
        <v>7.9943605018747546</v>
      </c>
      <c r="K35" s="43">
        <f t="shared" si="3"/>
        <v>22.93960542888108</v>
      </c>
    </row>
    <row r="36" spans="1:11" x14ac:dyDescent="0.25">
      <c r="A36" s="21" t="s">
        <v>61</v>
      </c>
      <c r="B36" s="21" t="s">
        <v>62</v>
      </c>
      <c r="C36" s="24">
        <v>21563.75</v>
      </c>
      <c r="D36" s="52">
        <v>22259.07</v>
      </c>
      <c r="E36" s="24">
        <v>22442.959999999999</v>
      </c>
      <c r="F36" s="49">
        <v>24356.53</v>
      </c>
      <c r="G36" s="49">
        <v>24224.06</v>
      </c>
      <c r="H36" s="42">
        <f t="shared" si="0"/>
        <v>4.0772592893165571</v>
      </c>
      <c r="I36" s="42">
        <f t="shared" si="1"/>
        <v>7.9361189433123007</v>
      </c>
      <c r="J36" s="42">
        <f t="shared" si="2"/>
        <v>0.82613514401095567</v>
      </c>
      <c r="K36" s="42">
        <f t="shared" si="3"/>
        <v>-0.54387878733135442</v>
      </c>
    </row>
    <row r="37" spans="1:11" x14ac:dyDescent="0.25">
      <c r="A37" s="14" t="s">
        <v>63</v>
      </c>
      <c r="B37" s="14" t="s">
        <v>11</v>
      </c>
      <c r="C37" s="51">
        <v>8423.89</v>
      </c>
      <c r="D37" s="25">
        <v>8825.9</v>
      </c>
      <c r="E37" s="51">
        <v>9080.75</v>
      </c>
      <c r="F37" s="20">
        <v>9909.2199999999993</v>
      </c>
      <c r="G37" s="20">
        <v>9932.09</v>
      </c>
      <c r="H37" s="43">
        <f t="shared" si="0"/>
        <v>7.7975852011362994</v>
      </c>
      <c r="I37" s="43">
        <f t="shared" si="1"/>
        <v>9.3752168047793418</v>
      </c>
      <c r="J37" s="43">
        <f t="shared" si="2"/>
        <v>2.8875242184933021</v>
      </c>
      <c r="K37" s="43">
        <f t="shared" si="3"/>
        <v>0.23079515844840262</v>
      </c>
    </row>
    <row r="38" spans="1:11" x14ac:dyDescent="0.25">
      <c r="A38" s="14" t="s">
        <v>64</v>
      </c>
      <c r="B38" s="14" t="s">
        <v>65</v>
      </c>
      <c r="C38" s="51">
        <v>8282.91</v>
      </c>
      <c r="D38" s="34">
        <v>8475.8700000000008</v>
      </c>
      <c r="E38" s="51">
        <v>8194.2199999999993</v>
      </c>
      <c r="F38" s="20">
        <v>9019.75</v>
      </c>
      <c r="G38" s="20">
        <v>9065.67</v>
      </c>
      <c r="H38" s="43">
        <f t="shared" si="0"/>
        <v>-1.0707589482440412</v>
      </c>
      <c r="I38" s="43">
        <f t="shared" si="1"/>
        <v>10.634935356873514</v>
      </c>
      <c r="J38" s="43">
        <f t="shared" si="2"/>
        <v>-3.3229627165117139</v>
      </c>
      <c r="K38" s="43">
        <f t="shared" si="3"/>
        <v>0.50910501954045373</v>
      </c>
    </row>
    <row r="39" spans="1:11" x14ac:dyDescent="0.25">
      <c r="A39" s="14" t="s">
        <v>66</v>
      </c>
      <c r="B39" s="14" t="s">
        <v>91</v>
      </c>
      <c r="C39" s="51">
        <v>3740.84</v>
      </c>
      <c r="D39" s="25">
        <v>3714.67</v>
      </c>
      <c r="E39" s="51">
        <v>3435.57</v>
      </c>
      <c r="F39" s="20">
        <v>3697.32</v>
      </c>
      <c r="G39" s="20">
        <v>3683.13</v>
      </c>
      <c r="H39" s="43">
        <f t="shared" si="0"/>
        <v>-8.1604666331626046</v>
      </c>
      <c r="I39" s="43">
        <f t="shared" si="1"/>
        <v>7.2057911787563613</v>
      </c>
      <c r="J39" s="43">
        <f t="shared" si="2"/>
        <v>-7.5134534157812114</v>
      </c>
      <c r="K39" s="43">
        <f t="shared" si="3"/>
        <v>-0.38379150303463194</v>
      </c>
    </row>
    <row r="40" spans="1:11" x14ac:dyDescent="0.25">
      <c r="A40" s="14" t="s">
        <v>68</v>
      </c>
      <c r="B40" s="14" t="s">
        <v>21</v>
      </c>
      <c r="C40" s="51">
        <v>4542.07</v>
      </c>
      <c r="D40" s="25">
        <v>4761.2</v>
      </c>
      <c r="E40" s="51">
        <v>4758.6499999999996</v>
      </c>
      <c r="F40" s="20">
        <v>5322.43</v>
      </c>
      <c r="G40" s="20">
        <v>5382.54</v>
      </c>
      <c r="H40" s="43">
        <f t="shared" si="0"/>
        <v>4.768310483986375</v>
      </c>
      <c r="I40" s="43">
        <f t="shared" si="1"/>
        <v>13.110651130047396</v>
      </c>
      <c r="J40" s="43">
        <f t="shared" si="2"/>
        <v>-5.3557926573136648E-2</v>
      </c>
      <c r="K40" s="43">
        <f t="shared" si="3"/>
        <v>1.1293713585711729</v>
      </c>
    </row>
    <row r="41" spans="1:11" x14ac:dyDescent="0.25">
      <c r="A41" s="14" t="s">
        <v>70</v>
      </c>
      <c r="B41" s="14" t="s">
        <v>71</v>
      </c>
      <c r="C41" s="51">
        <v>3387.21</v>
      </c>
      <c r="D41" s="25">
        <v>3422.76</v>
      </c>
      <c r="E41" s="51">
        <v>3574.71</v>
      </c>
      <c r="F41" s="20">
        <v>3683.44</v>
      </c>
      <c r="G41" s="20">
        <v>3727.04</v>
      </c>
      <c r="H41" s="43">
        <f t="shared" si="0"/>
        <v>5.5355292408796624</v>
      </c>
      <c r="I41" s="43">
        <f t="shared" si="1"/>
        <v>4.2613246948703516</v>
      </c>
      <c r="J41" s="43">
        <f t="shared" si="2"/>
        <v>4.439399782631555</v>
      </c>
      <c r="K41" s="43">
        <f t="shared" si="3"/>
        <v>1.1836761288360855</v>
      </c>
    </row>
    <row r="42" spans="1:11" x14ac:dyDescent="0.25">
      <c r="A42" s="14" t="s">
        <v>72</v>
      </c>
      <c r="B42" s="14" t="s">
        <v>73</v>
      </c>
      <c r="C42" s="51">
        <v>181.73</v>
      </c>
      <c r="D42" s="25">
        <v>188.46</v>
      </c>
      <c r="E42" s="51">
        <v>178.76</v>
      </c>
      <c r="F42" s="20">
        <v>188.94</v>
      </c>
      <c r="G42" s="20">
        <v>168.99</v>
      </c>
      <c r="H42" s="43">
        <f t="shared" si="0"/>
        <v>-1.6342926319264837</v>
      </c>
      <c r="I42" s="43">
        <f t="shared" si="1"/>
        <v>-5.4654285074960747</v>
      </c>
      <c r="J42" s="43">
        <f t="shared" si="2"/>
        <v>-5.1469807916799404</v>
      </c>
      <c r="K42" s="43">
        <f t="shared" si="3"/>
        <v>-10.558907589711014</v>
      </c>
    </row>
    <row r="43" spans="1:11" x14ac:dyDescent="0.25">
      <c r="A43" s="14" t="s">
        <v>74</v>
      </c>
      <c r="B43" s="14" t="s">
        <v>75</v>
      </c>
      <c r="C43" s="51">
        <v>608.57000000000005</v>
      </c>
      <c r="D43" s="25">
        <v>601.37</v>
      </c>
      <c r="E43" s="51">
        <v>608.33000000000004</v>
      </c>
      <c r="F43" s="20">
        <v>604.36</v>
      </c>
      <c r="G43" s="20">
        <v>591.65</v>
      </c>
      <c r="H43" s="43">
        <f t="shared" si="0"/>
        <v>-3.9436712292753348E-2</v>
      </c>
      <c r="I43" s="43">
        <f t="shared" si="1"/>
        <v>-2.7419328325086814</v>
      </c>
      <c r="J43" s="43">
        <f t="shared" si="2"/>
        <v>1.1573573673445694</v>
      </c>
      <c r="K43" s="43">
        <f t="shared" si="3"/>
        <v>-2.1030511615593417</v>
      </c>
    </row>
    <row r="44" spans="1:11" x14ac:dyDescent="0.25">
      <c r="A44" s="14" t="s">
        <v>76</v>
      </c>
      <c r="B44" s="14" t="s">
        <v>77</v>
      </c>
      <c r="C44" s="51">
        <v>5.25</v>
      </c>
      <c r="D44" s="25">
        <v>5.14</v>
      </c>
      <c r="E44" s="51">
        <v>6.15</v>
      </c>
      <c r="F44" s="20">
        <v>6.38</v>
      </c>
      <c r="G44" s="20">
        <v>2.81</v>
      </c>
      <c r="H44" s="43">
        <f t="shared" si="0"/>
        <v>17.142857142857149</v>
      </c>
      <c r="I44" s="43">
        <f t="shared" si="1"/>
        <v>-54.308943089430898</v>
      </c>
      <c r="J44" s="43">
        <f t="shared" si="2"/>
        <v>19.649805447470829</v>
      </c>
      <c r="K44" s="43">
        <f t="shared" si="3"/>
        <v>-55.956112852664575</v>
      </c>
    </row>
    <row r="45" spans="1:11" x14ac:dyDescent="0.25">
      <c r="A45" s="14" t="s">
        <v>78</v>
      </c>
      <c r="B45" s="14" t="s">
        <v>79</v>
      </c>
      <c r="C45" s="51">
        <v>4605.53</v>
      </c>
      <c r="D45" s="25">
        <v>4773.97</v>
      </c>
      <c r="E45" s="51">
        <v>5119.66</v>
      </c>
      <c r="F45" s="20">
        <v>5545.99</v>
      </c>
      <c r="G45" s="20">
        <v>5493.04</v>
      </c>
      <c r="H45" s="43">
        <f t="shared" si="0"/>
        <v>11.16331887969463</v>
      </c>
      <c r="I45" s="43">
        <f t="shared" si="1"/>
        <v>7.2930624299269899</v>
      </c>
      <c r="J45" s="43">
        <f t="shared" si="2"/>
        <v>7.2411431156877732</v>
      </c>
      <c r="K45" s="43">
        <f t="shared" si="3"/>
        <v>-0.95474387800915295</v>
      </c>
    </row>
    <row r="46" spans="1:11" x14ac:dyDescent="0.25">
      <c r="A46" s="14" t="s">
        <v>80</v>
      </c>
      <c r="B46" s="14" t="s">
        <v>81</v>
      </c>
      <c r="C46" s="51">
        <v>321.93</v>
      </c>
      <c r="D46" s="25">
        <v>423.82</v>
      </c>
      <c r="E46" s="51">
        <v>457.82</v>
      </c>
      <c r="F46" s="20">
        <v>425.02</v>
      </c>
      <c r="G46" s="20">
        <v>408.88</v>
      </c>
      <c r="H46" s="43">
        <f t="shared" si="0"/>
        <v>42.21103966700835</v>
      </c>
      <c r="I46" s="43">
        <f t="shared" si="1"/>
        <v>-10.689790747455332</v>
      </c>
      <c r="J46" s="43">
        <f t="shared" si="2"/>
        <v>8.0222736067198355</v>
      </c>
      <c r="K46" s="43">
        <f t="shared" si="3"/>
        <v>-3.7974683544303764</v>
      </c>
    </row>
    <row r="47" spans="1:11" s="47" customFormat="1" ht="12.75" customHeight="1" x14ac:dyDescent="0.25">
      <c r="A47" s="18" t="s">
        <v>175</v>
      </c>
      <c r="B47" s="18"/>
      <c r="C47" s="18"/>
      <c r="D47" s="18"/>
      <c r="E47" s="18"/>
      <c r="F47" s="53"/>
      <c r="G47" s="53"/>
      <c r="H47" s="37"/>
      <c r="I47" s="54"/>
      <c r="J47" s="37"/>
      <c r="K47" s="37"/>
    </row>
    <row r="48" spans="1:11" s="47" customFormat="1" ht="12.75" customHeight="1" x14ac:dyDescent="0.25">
      <c r="A48" s="39" t="s">
        <v>82</v>
      </c>
      <c r="B48" s="55"/>
      <c r="C48" s="55"/>
      <c r="D48" s="55"/>
      <c r="E48" s="18"/>
      <c r="F48" s="53"/>
      <c r="G48" s="53"/>
      <c r="H48" s="37"/>
      <c r="I48" s="54"/>
      <c r="J48" s="37"/>
      <c r="K48" s="37"/>
    </row>
    <row r="49" spans="1:11" s="47" customFormat="1" ht="12" customHeight="1" x14ac:dyDescent="0.25">
      <c r="A49" s="61" t="s">
        <v>89</v>
      </c>
      <c r="B49" s="62"/>
      <c r="C49" s="62"/>
      <c r="D49" s="62"/>
      <c r="E49" s="19"/>
      <c r="F49" s="56"/>
      <c r="G49" s="56"/>
      <c r="H49" s="37"/>
      <c r="I49" s="54"/>
      <c r="J49" s="37"/>
      <c r="K49" s="37"/>
    </row>
    <row r="50" spans="1:11" s="47" customFormat="1" ht="11.25" customHeight="1" x14ac:dyDescent="0.25">
      <c r="A50" s="63" t="s">
        <v>90</v>
      </c>
      <c r="B50" s="62"/>
      <c r="C50" s="62"/>
      <c r="D50" s="62"/>
      <c r="E50" s="62"/>
      <c r="F50" s="57"/>
      <c r="G50" s="57"/>
      <c r="H50" s="37"/>
      <c r="I50" s="54"/>
      <c r="J50" s="37"/>
      <c r="K50" s="37"/>
    </row>
    <row r="51" spans="1:11" s="47" customFormat="1" ht="13.5" customHeight="1" x14ac:dyDescent="0.25">
      <c r="A51" s="40" t="s">
        <v>92</v>
      </c>
      <c r="B51" s="22"/>
      <c r="C51" s="22"/>
      <c r="D51" s="58"/>
      <c r="E51" s="58"/>
      <c r="F51" s="58"/>
      <c r="G51" s="58"/>
      <c r="H51" s="37"/>
      <c r="I51" s="54"/>
      <c r="J51" s="37"/>
      <c r="K51" s="37"/>
    </row>
    <row r="52" spans="1:11" s="47" customFormat="1" ht="11.25" x14ac:dyDescent="0.2">
      <c r="A52" s="48"/>
    </row>
  </sheetData>
  <mergeCells count="14">
    <mergeCell ref="A49:D49"/>
    <mergeCell ref="A50:E50"/>
    <mergeCell ref="A1:K1"/>
    <mergeCell ref="A2:K2"/>
    <mergeCell ref="C3:G3"/>
    <mergeCell ref="H4:H5"/>
    <mergeCell ref="I4:I5"/>
    <mergeCell ref="J4:J5"/>
    <mergeCell ref="K4:K5"/>
    <mergeCell ref="C4:C5"/>
    <mergeCell ref="D4:D5"/>
    <mergeCell ref="E4:E5"/>
    <mergeCell ref="F4:F5"/>
    <mergeCell ref="G4:G5"/>
  </mergeCells>
  <printOptions horizontalCentered="1"/>
  <pageMargins left="0.70866141732283472" right="0.27" top="0.31496062992125984" bottom="0.27559055118110237" header="0.17" footer="0.15748031496062992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sqref="A1:K1"/>
    </sheetView>
  </sheetViews>
  <sheetFormatPr defaultRowHeight="15" x14ac:dyDescent="0.25"/>
  <cols>
    <col min="1" max="1" width="9.140625" style="37"/>
    <col min="2" max="2" width="24.28515625" style="37" customWidth="1"/>
    <col min="3" max="3" width="13.28515625" style="37" customWidth="1"/>
    <col min="4" max="4" width="13.5703125" style="37" customWidth="1"/>
    <col min="5" max="5" width="13.140625" style="37" customWidth="1"/>
    <col min="6" max="6" width="13.28515625" style="37" customWidth="1"/>
    <col min="7" max="7" width="13.42578125" style="37" customWidth="1"/>
    <col min="8" max="8" width="14.42578125" style="37" customWidth="1"/>
    <col min="9" max="9" width="14.140625" style="37" customWidth="1"/>
    <col min="10" max="11" width="13.140625" style="37" customWidth="1"/>
    <col min="12" max="16384" width="9.140625" style="37"/>
  </cols>
  <sheetData>
    <row r="1" spans="1:13" ht="15" customHeight="1" x14ac:dyDescent="0.25">
      <c r="A1" s="84" t="s">
        <v>174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3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3" ht="15" customHeight="1" x14ac:dyDescent="0.25">
      <c r="A3" s="60"/>
      <c r="B3" s="60"/>
      <c r="C3" s="70" t="s">
        <v>171</v>
      </c>
      <c r="D3" s="71"/>
      <c r="E3" s="71"/>
      <c r="F3" s="71"/>
      <c r="G3" s="72"/>
      <c r="H3" s="88" t="s">
        <v>93</v>
      </c>
      <c r="I3" s="89"/>
      <c r="J3" s="90" t="s">
        <v>172</v>
      </c>
      <c r="K3" s="91"/>
    </row>
    <row r="4" spans="1:13" ht="15" customHeight="1" x14ac:dyDescent="0.25">
      <c r="A4" s="80" t="s">
        <v>1</v>
      </c>
      <c r="B4" s="82" t="s">
        <v>94</v>
      </c>
      <c r="C4" s="75" t="s">
        <v>176</v>
      </c>
      <c r="D4" s="75" t="s">
        <v>169</v>
      </c>
      <c r="E4" s="77" t="s">
        <v>177</v>
      </c>
      <c r="F4" s="75" t="s">
        <v>170</v>
      </c>
      <c r="G4" s="77" t="s">
        <v>178</v>
      </c>
      <c r="H4" s="73" t="s">
        <v>179</v>
      </c>
      <c r="I4" s="73" t="s">
        <v>180</v>
      </c>
      <c r="J4" s="73" t="s">
        <v>181</v>
      </c>
      <c r="K4" s="73" t="s">
        <v>182</v>
      </c>
    </row>
    <row r="5" spans="1:13" ht="16.5" customHeight="1" x14ac:dyDescent="0.25">
      <c r="A5" s="81"/>
      <c r="B5" s="83"/>
      <c r="C5" s="76"/>
      <c r="D5" s="76"/>
      <c r="E5" s="79"/>
      <c r="F5" s="76"/>
      <c r="G5" s="79"/>
      <c r="H5" s="74"/>
      <c r="I5" s="74"/>
      <c r="J5" s="74"/>
      <c r="K5" s="74"/>
    </row>
    <row r="6" spans="1:13" ht="16.5" customHeight="1" x14ac:dyDescent="0.25">
      <c r="A6" s="81"/>
      <c r="B6" s="26"/>
      <c r="C6" s="2"/>
      <c r="D6" s="36"/>
      <c r="E6" s="2"/>
      <c r="F6" s="36"/>
      <c r="G6" s="35"/>
      <c r="H6" s="60" t="s">
        <v>3</v>
      </c>
      <c r="I6" s="60" t="s">
        <v>3</v>
      </c>
      <c r="J6" s="60" t="s">
        <v>3</v>
      </c>
      <c r="K6" s="60" t="s">
        <v>3</v>
      </c>
    </row>
    <row r="7" spans="1:13" ht="26.25" x14ac:dyDescent="0.25">
      <c r="A7" s="27" t="s">
        <v>14</v>
      </c>
      <c r="B7" s="28" t="s">
        <v>95</v>
      </c>
      <c r="C7" s="52">
        <v>364.83</v>
      </c>
      <c r="D7" s="49">
        <v>390.21</v>
      </c>
      <c r="E7" s="24">
        <v>341.52</v>
      </c>
      <c r="F7" s="50">
        <v>344.89</v>
      </c>
      <c r="G7" s="50">
        <v>333.57</v>
      </c>
      <c r="H7" s="44">
        <f t="shared" ref="H7:H46" si="0">(E7-C7)/C7*100</f>
        <v>-6.3892771975988829</v>
      </c>
      <c r="I7" s="44">
        <f t="shared" ref="I7:I46" si="1">(G7-E7)/E7*100</f>
        <v>-2.3278285312719573</v>
      </c>
      <c r="J7" s="44">
        <f>(E7-D7)/D7*100</f>
        <v>-12.477896517259937</v>
      </c>
      <c r="K7" s="44">
        <f t="shared" ref="K7:K46" si="2">(G7-F7)/F7*100</f>
        <v>-3.2822059207283463</v>
      </c>
    </row>
    <row r="8" spans="1:13" x14ac:dyDescent="0.25">
      <c r="A8" s="27" t="s">
        <v>16</v>
      </c>
      <c r="B8" s="28" t="s">
        <v>96</v>
      </c>
      <c r="C8" s="52">
        <v>1488.74</v>
      </c>
      <c r="D8" s="49">
        <v>1500.88</v>
      </c>
      <c r="E8" s="24">
        <v>1288.99</v>
      </c>
      <c r="F8" s="50">
        <v>1455.46</v>
      </c>
      <c r="G8" s="50">
        <v>1438.85</v>
      </c>
      <c r="H8" s="44">
        <f t="shared" si="0"/>
        <v>-13.417386514770879</v>
      </c>
      <c r="I8" s="44">
        <f t="shared" si="1"/>
        <v>11.626156913552462</v>
      </c>
      <c r="J8" s="44">
        <f t="shared" ref="J8:J46" si="3">(E8-D8)/D8*100</f>
        <v>-14.117717605671345</v>
      </c>
      <c r="K8" s="44">
        <f t="shared" si="2"/>
        <v>-1.1412199579514468</v>
      </c>
    </row>
    <row r="9" spans="1:13" x14ac:dyDescent="0.25">
      <c r="A9" s="29" t="s">
        <v>97</v>
      </c>
      <c r="B9" s="30" t="s">
        <v>98</v>
      </c>
      <c r="C9" s="45">
        <v>349.77</v>
      </c>
      <c r="D9" s="51">
        <v>399.57</v>
      </c>
      <c r="E9" s="51">
        <v>285.10000000000002</v>
      </c>
      <c r="F9" s="51">
        <v>327</v>
      </c>
      <c r="G9" s="51">
        <v>269.83</v>
      </c>
      <c r="H9" s="46">
        <f t="shared" si="0"/>
        <v>-18.489292963947726</v>
      </c>
      <c r="I9" s="46">
        <f t="shared" si="1"/>
        <v>-5.3560154331813523</v>
      </c>
      <c r="J9" s="46">
        <f t="shared" si="3"/>
        <v>-28.64829691918812</v>
      </c>
      <c r="K9" s="46">
        <f t="shared" si="2"/>
        <v>-17.483180428134563</v>
      </c>
    </row>
    <row r="10" spans="1:13" x14ac:dyDescent="0.25">
      <c r="A10" s="29" t="s">
        <v>99</v>
      </c>
      <c r="B10" s="30" t="s">
        <v>100</v>
      </c>
      <c r="C10" s="45">
        <v>192.96</v>
      </c>
      <c r="D10" s="51">
        <v>199.16</v>
      </c>
      <c r="E10" s="51">
        <v>166.66</v>
      </c>
      <c r="F10" s="51">
        <v>183.61</v>
      </c>
      <c r="G10" s="51">
        <v>194.06</v>
      </c>
      <c r="H10" s="46">
        <f t="shared" si="0"/>
        <v>-13.629767827529026</v>
      </c>
      <c r="I10" s="46">
        <f t="shared" si="1"/>
        <v>16.440657626305054</v>
      </c>
      <c r="J10" s="46">
        <f t="shared" si="3"/>
        <v>-16.318537859007833</v>
      </c>
      <c r="K10" s="46">
        <f t="shared" si="2"/>
        <v>5.6914111431839158</v>
      </c>
    </row>
    <row r="11" spans="1:13" x14ac:dyDescent="0.25">
      <c r="A11" s="29" t="s">
        <v>101</v>
      </c>
      <c r="B11" s="30" t="s">
        <v>102</v>
      </c>
      <c r="C11" s="45">
        <v>36.159999999999997</v>
      </c>
      <c r="D11" s="51">
        <v>35.97</v>
      </c>
      <c r="E11" s="51">
        <v>36.17</v>
      </c>
      <c r="F11" s="51">
        <v>35.4</v>
      </c>
      <c r="G11" s="51">
        <v>47.83</v>
      </c>
      <c r="H11" s="46">
        <f t="shared" si="0"/>
        <v>2.7654867256651318E-2</v>
      </c>
      <c r="I11" s="46">
        <f t="shared" si="1"/>
        <v>32.236660215648314</v>
      </c>
      <c r="J11" s="46">
        <f t="shared" si="3"/>
        <v>0.55601890464276582</v>
      </c>
      <c r="K11" s="46">
        <f t="shared" si="2"/>
        <v>35.112994350282484</v>
      </c>
    </row>
    <row r="12" spans="1:13" x14ac:dyDescent="0.25">
      <c r="A12" s="29" t="s">
        <v>103</v>
      </c>
      <c r="B12" s="30" t="s">
        <v>104</v>
      </c>
      <c r="C12" s="45">
        <v>909.85</v>
      </c>
      <c r="D12" s="51">
        <v>866.17</v>
      </c>
      <c r="E12" s="51">
        <v>801.07</v>
      </c>
      <c r="F12" s="51">
        <v>909.46</v>
      </c>
      <c r="G12" s="51">
        <v>927.13</v>
      </c>
      <c r="H12" s="46">
        <f t="shared" si="0"/>
        <v>-11.955816892894431</v>
      </c>
      <c r="I12" s="46">
        <f t="shared" si="1"/>
        <v>15.736452494788214</v>
      </c>
      <c r="J12" s="46">
        <f t="shared" si="3"/>
        <v>-7.5158456192202348</v>
      </c>
      <c r="K12" s="46">
        <f t="shared" si="2"/>
        <v>1.9429111780617025</v>
      </c>
    </row>
    <row r="13" spans="1:13" x14ac:dyDescent="0.25">
      <c r="A13" s="27" t="s">
        <v>18</v>
      </c>
      <c r="B13" s="28" t="s">
        <v>105</v>
      </c>
      <c r="C13" s="52">
        <v>180.13</v>
      </c>
      <c r="D13" s="49">
        <v>181.46</v>
      </c>
      <c r="E13" s="24">
        <v>171.12</v>
      </c>
      <c r="F13" s="50">
        <v>172.58</v>
      </c>
      <c r="G13" s="50">
        <v>169.74</v>
      </c>
      <c r="H13" s="44">
        <f t="shared" si="0"/>
        <v>-5.0019430411369514</v>
      </c>
      <c r="I13" s="44">
        <f t="shared" si="1"/>
        <v>-0.8064516129032232</v>
      </c>
      <c r="J13" s="44">
        <f t="shared" si="3"/>
        <v>-5.6982255042433607</v>
      </c>
      <c r="K13" s="44">
        <f t="shared" si="2"/>
        <v>-1.6456136284621641</v>
      </c>
      <c r="M13" s="59"/>
    </row>
    <row r="14" spans="1:13" x14ac:dyDescent="0.25">
      <c r="A14" s="27" t="s">
        <v>106</v>
      </c>
      <c r="B14" s="28" t="s">
        <v>107</v>
      </c>
      <c r="C14" s="52">
        <v>2023.29</v>
      </c>
      <c r="D14" s="49">
        <v>2057.96</v>
      </c>
      <c r="E14" s="24">
        <v>1865.77</v>
      </c>
      <c r="F14" s="50">
        <v>1963.02</v>
      </c>
      <c r="G14" s="50">
        <v>2007.1</v>
      </c>
      <c r="H14" s="44">
        <f t="shared" si="0"/>
        <v>-7.7853397189725646</v>
      </c>
      <c r="I14" s="44">
        <f t="shared" si="1"/>
        <v>7.5748886518702694</v>
      </c>
      <c r="J14" s="44">
        <f t="shared" si="3"/>
        <v>-9.3388598417850712</v>
      </c>
      <c r="K14" s="44">
        <f t="shared" si="2"/>
        <v>2.2455196584853914</v>
      </c>
    </row>
    <row r="15" spans="1:13" x14ac:dyDescent="0.25">
      <c r="A15" s="29" t="s">
        <v>108</v>
      </c>
      <c r="B15" s="30" t="s">
        <v>109</v>
      </c>
      <c r="C15" s="45">
        <v>1010.89</v>
      </c>
      <c r="D15" s="51">
        <v>1034.78</v>
      </c>
      <c r="E15" s="51">
        <v>897.07</v>
      </c>
      <c r="F15" s="51">
        <v>963.55</v>
      </c>
      <c r="G15" s="51">
        <v>1001.95</v>
      </c>
      <c r="H15" s="46">
        <f t="shared" si="0"/>
        <v>-11.259385294146735</v>
      </c>
      <c r="I15" s="46">
        <f t="shared" si="1"/>
        <v>11.691395320320598</v>
      </c>
      <c r="J15" s="46">
        <f t="shared" si="3"/>
        <v>-13.308142793637288</v>
      </c>
      <c r="K15" s="46">
        <f t="shared" si="2"/>
        <v>3.985262830159316</v>
      </c>
    </row>
    <row r="16" spans="1:13" x14ac:dyDescent="0.25">
      <c r="A16" s="29" t="s">
        <v>110</v>
      </c>
      <c r="B16" s="30" t="s">
        <v>111</v>
      </c>
      <c r="C16" s="45">
        <v>21.51</v>
      </c>
      <c r="D16" s="51">
        <v>21.76</v>
      </c>
      <c r="E16" s="51">
        <v>20.100000000000001</v>
      </c>
      <c r="F16" s="51">
        <v>23.13</v>
      </c>
      <c r="G16" s="51">
        <v>24.6</v>
      </c>
      <c r="H16" s="46">
        <f t="shared" si="0"/>
        <v>-6.5550906555090656</v>
      </c>
      <c r="I16" s="46">
        <f t="shared" si="1"/>
        <v>22.388059701492537</v>
      </c>
      <c r="J16" s="46">
        <f t="shared" si="3"/>
        <v>-7.6286764705882355</v>
      </c>
      <c r="K16" s="46">
        <f t="shared" si="2"/>
        <v>6.3553826199740708</v>
      </c>
    </row>
    <row r="17" spans="1:11" x14ac:dyDescent="0.25">
      <c r="A17" s="29" t="s">
        <v>112</v>
      </c>
      <c r="B17" s="30" t="s">
        <v>113</v>
      </c>
      <c r="C17" s="45">
        <v>209.18</v>
      </c>
      <c r="D17" s="51">
        <v>208.15</v>
      </c>
      <c r="E17" s="51">
        <v>195.36</v>
      </c>
      <c r="F17" s="51">
        <v>203.84</v>
      </c>
      <c r="G17" s="51">
        <v>235.41</v>
      </c>
      <c r="H17" s="46">
        <f t="shared" si="0"/>
        <v>-6.6067501673200084</v>
      </c>
      <c r="I17" s="46">
        <f t="shared" si="1"/>
        <v>20.500614250614241</v>
      </c>
      <c r="J17" s="46">
        <f t="shared" si="3"/>
        <v>-6.1446072543838541</v>
      </c>
      <c r="K17" s="46">
        <f t="shared" si="2"/>
        <v>15.48763736263736</v>
      </c>
    </row>
    <row r="18" spans="1:11" x14ac:dyDescent="0.25">
      <c r="A18" s="29" t="s">
        <v>114</v>
      </c>
      <c r="B18" s="30" t="s">
        <v>115</v>
      </c>
      <c r="C18" s="45">
        <v>781.72</v>
      </c>
      <c r="D18" s="51">
        <v>793.27</v>
      </c>
      <c r="E18" s="51">
        <v>753.25</v>
      </c>
      <c r="F18" s="51">
        <v>772.5</v>
      </c>
      <c r="G18" s="51">
        <v>745.14</v>
      </c>
      <c r="H18" s="46">
        <f t="shared" si="0"/>
        <v>-3.6419689914547444</v>
      </c>
      <c r="I18" s="46">
        <f t="shared" si="1"/>
        <v>-1.0766677729837388</v>
      </c>
      <c r="J18" s="46">
        <f t="shared" si="3"/>
        <v>-5.0449405624818766</v>
      </c>
      <c r="K18" s="46">
        <f t="shared" si="2"/>
        <v>-3.5417475728155359</v>
      </c>
    </row>
    <row r="19" spans="1:11" ht="26.25" x14ac:dyDescent="0.25">
      <c r="A19" s="27" t="s">
        <v>116</v>
      </c>
      <c r="B19" s="28" t="s">
        <v>117</v>
      </c>
      <c r="C19" s="52">
        <v>102.81</v>
      </c>
      <c r="D19" s="49">
        <v>104.98</v>
      </c>
      <c r="E19" s="24">
        <v>100.79</v>
      </c>
      <c r="F19" s="50">
        <v>107.06</v>
      </c>
      <c r="G19" s="50">
        <v>109.26</v>
      </c>
      <c r="H19" s="44">
        <f t="shared" si="0"/>
        <v>-1.964789417371847</v>
      </c>
      <c r="I19" s="44">
        <f t="shared" si="1"/>
        <v>8.4036114693918034</v>
      </c>
      <c r="J19" s="44">
        <f t="shared" si="3"/>
        <v>-3.9912364259858992</v>
      </c>
      <c r="K19" s="44">
        <f t="shared" si="2"/>
        <v>2.054922473379416</v>
      </c>
    </row>
    <row r="20" spans="1:11" x14ac:dyDescent="0.25">
      <c r="A20" s="27" t="s">
        <v>118</v>
      </c>
      <c r="B20" s="28" t="s">
        <v>119</v>
      </c>
      <c r="C20" s="52">
        <v>99.56</v>
      </c>
      <c r="D20" s="49">
        <v>94.94</v>
      </c>
      <c r="E20" s="24">
        <v>99.41</v>
      </c>
      <c r="F20" s="50">
        <v>105.16</v>
      </c>
      <c r="G20" s="50">
        <v>105.9</v>
      </c>
      <c r="H20" s="44">
        <f t="shared" si="0"/>
        <v>-0.15066291683407559</v>
      </c>
      <c r="I20" s="44">
        <f t="shared" si="1"/>
        <v>6.5285182577205596</v>
      </c>
      <c r="J20" s="44">
        <f t="shared" si="3"/>
        <v>4.7082367811249197</v>
      </c>
      <c r="K20" s="44">
        <f t="shared" si="2"/>
        <v>0.70368961582351564</v>
      </c>
    </row>
    <row r="21" spans="1:11" x14ac:dyDescent="0.25">
      <c r="A21" s="27" t="s">
        <v>120</v>
      </c>
      <c r="B21" s="28" t="s">
        <v>121</v>
      </c>
      <c r="C21" s="52">
        <v>356.57</v>
      </c>
      <c r="D21" s="49">
        <v>355.05</v>
      </c>
      <c r="E21" s="24">
        <v>339.42</v>
      </c>
      <c r="F21" s="50">
        <v>326.18</v>
      </c>
      <c r="G21" s="50">
        <v>309.52</v>
      </c>
      <c r="H21" s="44">
        <f t="shared" si="0"/>
        <v>-4.8097147825111417</v>
      </c>
      <c r="I21" s="44">
        <f t="shared" si="1"/>
        <v>-8.8091450120794388</v>
      </c>
      <c r="J21" s="44">
        <f t="shared" si="3"/>
        <v>-4.4021968736797614</v>
      </c>
      <c r="K21" s="44">
        <f t="shared" si="2"/>
        <v>-5.1076092954810299</v>
      </c>
    </row>
    <row r="22" spans="1:11" ht="26.25" x14ac:dyDescent="0.25">
      <c r="A22" s="27" t="s">
        <v>122</v>
      </c>
      <c r="B22" s="28" t="s">
        <v>123</v>
      </c>
      <c r="C22" s="52">
        <v>476.95</v>
      </c>
      <c r="D22" s="49">
        <v>512.29999999999995</v>
      </c>
      <c r="E22" s="24">
        <v>490.31</v>
      </c>
      <c r="F22" s="50">
        <v>596.02</v>
      </c>
      <c r="G22" s="50">
        <v>470.87</v>
      </c>
      <c r="H22" s="44">
        <f t="shared" si="0"/>
        <v>2.8011321941503331</v>
      </c>
      <c r="I22" s="44">
        <f t="shared" si="1"/>
        <v>-3.9648385715159793</v>
      </c>
      <c r="J22" s="44">
        <f t="shared" si="3"/>
        <v>-4.2924067928947789</v>
      </c>
      <c r="K22" s="44">
        <f t="shared" si="2"/>
        <v>-20.997617529613098</v>
      </c>
    </row>
    <row r="23" spans="1:11" ht="26.25" x14ac:dyDescent="0.25">
      <c r="A23" s="27" t="s">
        <v>124</v>
      </c>
      <c r="B23" s="28" t="s">
        <v>125</v>
      </c>
      <c r="C23" s="52">
        <v>1540.37</v>
      </c>
      <c r="D23" s="49">
        <v>1645.33</v>
      </c>
      <c r="E23" s="24">
        <v>1444.47</v>
      </c>
      <c r="F23" s="50">
        <v>1723.79</v>
      </c>
      <c r="G23" s="50">
        <v>1598.03</v>
      </c>
      <c r="H23" s="44">
        <f t="shared" si="0"/>
        <v>-6.2257769237261087</v>
      </c>
      <c r="I23" s="44">
        <f t="shared" si="1"/>
        <v>10.630888838120553</v>
      </c>
      <c r="J23" s="44">
        <f t="shared" si="3"/>
        <v>-12.207885348228009</v>
      </c>
      <c r="K23" s="44">
        <f t="shared" si="2"/>
        <v>-7.2955522424425236</v>
      </c>
    </row>
    <row r="24" spans="1:11" x14ac:dyDescent="0.25">
      <c r="A24" s="29" t="s">
        <v>126</v>
      </c>
      <c r="B24" s="30" t="s">
        <v>127</v>
      </c>
      <c r="C24" s="45">
        <v>222.29</v>
      </c>
      <c r="D24" s="51">
        <v>284.81</v>
      </c>
      <c r="E24" s="51">
        <v>242.39</v>
      </c>
      <c r="F24" s="51">
        <v>334.5</v>
      </c>
      <c r="G24" s="51">
        <v>243.96</v>
      </c>
      <c r="H24" s="46">
        <f t="shared" si="0"/>
        <v>9.0422421161545703</v>
      </c>
      <c r="I24" s="46">
        <f t="shared" si="1"/>
        <v>0.64771648995421494</v>
      </c>
      <c r="J24" s="46">
        <f t="shared" si="3"/>
        <v>-14.894139952951097</v>
      </c>
      <c r="K24" s="46">
        <f t="shared" si="2"/>
        <v>-27.067264573991029</v>
      </c>
    </row>
    <row r="25" spans="1:11" x14ac:dyDescent="0.25">
      <c r="A25" s="29" t="s">
        <v>128</v>
      </c>
      <c r="B25" s="30" t="s">
        <v>129</v>
      </c>
      <c r="C25" s="45">
        <v>514.73</v>
      </c>
      <c r="D25" s="51">
        <v>534.54999999999995</v>
      </c>
      <c r="E25" s="51">
        <v>471.01</v>
      </c>
      <c r="F25" s="51">
        <v>463.51</v>
      </c>
      <c r="G25" s="51">
        <v>473.55</v>
      </c>
      <c r="H25" s="46">
        <f t="shared" si="0"/>
        <v>-8.4937734346162106</v>
      </c>
      <c r="I25" s="46">
        <f t="shared" si="1"/>
        <v>0.53926668223605023</v>
      </c>
      <c r="J25" s="46">
        <f t="shared" si="3"/>
        <v>-11.886633617061074</v>
      </c>
      <c r="K25" s="46">
        <f t="shared" si="2"/>
        <v>2.1660805592112404</v>
      </c>
    </row>
    <row r="26" spans="1:11" x14ac:dyDescent="0.25">
      <c r="A26" s="29" t="s">
        <v>130</v>
      </c>
      <c r="B26" s="30" t="s">
        <v>131</v>
      </c>
      <c r="C26" s="45">
        <v>342.28</v>
      </c>
      <c r="D26" s="51">
        <v>365.31</v>
      </c>
      <c r="E26" s="51">
        <v>324.24</v>
      </c>
      <c r="F26" s="51">
        <v>507.22</v>
      </c>
      <c r="G26" s="51">
        <v>442.94</v>
      </c>
      <c r="H26" s="46">
        <f t="shared" si="0"/>
        <v>-5.2705387402126807</v>
      </c>
      <c r="I26" s="46">
        <f t="shared" si="1"/>
        <v>36.608684924747095</v>
      </c>
      <c r="J26" s="46">
        <f t="shared" si="3"/>
        <v>-11.242506364457581</v>
      </c>
      <c r="K26" s="46">
        <f t="shared" si="2"/>
        <v>-12.67300185323923</v>
      </c>
    </row>
    <row r="27" spans="1:11" x14ac:dyDescent="0.25">
      <c r="A27" s="29" t="s">
        <v>132</v>
      </c>
      <c r="B27" s="30" t="s">
        <v>104</v>
      </c>
      <c r="C27" s="45">
        <v>461.07</v>
      </c>
      <c r="D27" s="51">
        <v>460.67</v>
      </c>
      <c r="E27" s="51">
        <v>406.83</v>
      </c>
      <c r="F27" s="51">
        <v>418.56</v>
      </c>
      <c r="G27" s="51">
        <v>437.58</v>
      </c>
      <c r="H27" s="46">
        <f t="shared" si="0"/>
        <v>-11.763940399505501</v>
      </c>
      <c r="I27" s="46">
        <f t="shared" si="1"/>
        <v>7.5584396430941672</v>
      </c>
      <c r="J27" s="46">
        <f t="shared" si="3"/>
        <v>-11.687324983176683</v>
      </c>
      <c r="K27" s="46">
        <f t="shared" si="2"/>
        <v>4.5441513761467842</v>
      </c>
    </row>
    <row r="28" spans="1:11" ht="26.25" x14ac:dyDescent="0.25">
      <c r="A28" s="27" t="s">
        <v>133</v>
      </c>
      <c r="B28" s="28" t="s">
        <v>134</v>
      </c>
      <c r="C28" s="52">
        <v>373.78</v>
      </c>
      <c r="D28" s="49">
        <v>373.65</v>
      </c>
      <c r="E28" s="24">
        <v>362.89</v>
      </c>
      <c r="F28" s="50">
        <v>391.71</v>
      </c>
      <c r="G28" s="50">
        <v>407.9</v>
      </c>
      <c r="H28" s="44">
        <f t="shared" si="0"/>
        <v>-2.9134785167745698</v>
      </c>
      <c r="I28" s="44">
        <f t="shared" si="1"/>
        <v>12.403207583565266</v>
      </c>
      <c r="J28" s="44">
        <f t="shared" si="3"/>
        <v>-2.8797002542486263</v>
      </c>
      <c r="K28" s="44">
        <f t="shared" si="2"/>
        <v>4.1331597355186229</v>
      </c>
    </row>
    <row r="29" spans="1:11" x14ac:dyDescent="0.25">
      <c r="A29" s="27" t="s">
        <v>135</v>
      </c>
      <c r="B29" s="28" t="s">
        <v>136</v>
      </c>
      <c r="C29" s="52">
        <v>87.66</v>
      </c>
      <c r="D29" s="49">
        <v>88.9</v>
      </c>
      <c r="E29" s="24">
        <v>79.510000000000005</v>
      </c>
      <c r="F29" s="50">
        <v>79.34</v>
      </c>
      <c r="G29" s="50">
        <v>82.08</v>
      </c>
      <c r="H29" s="44">
        <f t="shared" si="0"/>
        <v>-9.2972849646360842</v>
      </c>
      <c r="I29" s="44">
        <f t="shared" si="1"/>
        <v>3.2322978241730511</v>
      </c>
      <c r="J29" s="44">
        <f t="shared" si="3"/>
        <v>-10.562429696287964</v>
      </c>
      <c r="K29" s="44">
        <f t="shared" si="2"/>
        <v>3.4534913032518211</v>
      </c>
    </row>
    <row r="30" spans="1:11" ht="26.25" x14ac:dyDescent="0.25">
      <c r="A30" s="27" t="s">
        <v>137</v>
      </c>
      <c r="B30" s="28" t="s">
        <v>138</v>
      </c>
      <c r="C30" s="52">
        <v>548.05999999999995</v>
      </c>
      <c r="D30" s="49">
        <v>543.25</v>
      </c>
      <c r="E30" s="24">
        <v>531.46</v>
      </c>
      <c r="F30" s="50">
        <v>542.47</v>
      </c>
      <c r="G30" s="50">
        <v>530.64</v>
      </c>
      <c r="H30" s="44">
        <f t="shared" si="0"/>
        <v>-3.0288654526876457</v>
      </c>
      <c r="I30" s="44">
        <f t="shared" si="1"/>
        <v>-0.15429195047605651</v>
      </c>
      <c r="J30" s="44">
        <f t="shared" si="3"/>
        <v>-2.1702715140358886</v>
      </c>
      <c r="K30" s="44">
        <f t="shared" si="2"/>
        <v>-2.1807657566317107</v>
      </c>
    </row>
    <row r="31" spans="1:11" ht="26.25" x14ac:dyDescent="0.25">
      <c r="A31" s="27" t="s">
        <v>139</v>
      </c>
      <c r="B31" s="28" t="s">
        <v>140</v>
      </c>
      <c r="C31" s="52">
        <v>4007.62</v>
      </c>
      <c r="D31" s="49">
        <v>4160.16</v>
      </c>
      <c r="E31" s="24">
        <v>4126.6899999999996</v>
      </c>
      <c r="F31" s="50">
        <v>4210.54</v>
      </c>
      <c r="G31" s="50">
        <v>4132.3900000000003</v>
      </c>
      <c r="H31" s="44">
        <f t="shared" si="0"/>
        <v>2.9710900734101466</v>
      </c>
      <c r="I31" s="44">
        <f t="shared" si="1"/>
        <v>0.1381252286942011</v>
      </c>
      <c r="J31" s="44">
        <f t="shared" si="3"/>
        <v>-0.80453636398600681</v>
      </c>
      <c r="K31" s="44">
        <f t="shared" si="2"/>
        <v>-1.856056467816471</v>
      </c>
    </row>
    <row r="32" spans="1:11" x14ac:dyDescent="0.25">
      <c r="A32" s="29" t="s">
        <v>141</v>
      </c>
      <c r="B32" s="30" t="s">
        <v>142</v>
      </c>
      <c r="C32" s="45">
        <v>2984.69</v>
      </c>
      <c r="D32" s="51">
        <v>3114.58</v>
      </c>
      <c r="E32" s="51">
        <v>3117.58</v>
      </c>
      <c r="F32" s="51">
        <v>3192.48</v>
      </c>
      <c r="G32" s="51">
        <v>3222.65</v>
      </c>
      <c r="H32" s="46">
        <f t="shared" si="0"/>
        <v>4.4523886902827385</v>
      </c>
      <c r="I32" s="46">
        <f t="shared" si="1"/>
        <v>3.3702423033250204</v>
      </c>
      <c r="J32" s="46">
        <f t="shared" si="3"/>
        <v>9.6321173320319281E-2</v>
      </c>
      <c r="K32" s="46">
        <f t="shared" si="2"/>
        <v>0.94503332832155795</v>
      </c>
    </row>
    <row r="33" spans="1:11" ht="30" x14ac:dyDescent="0.25">
      <c r="A33" s="29" t="s">
        <v>143</v>
      </c>
      <c r="B33" s="30" t="s">
        <v>144</v>
      </c>
      <c r="C33" s="45">
        <v>1022.93</v>
      </c>
      <c r="D33" s="51">
        <v>1045.5899999999999</v>
      </c>
      <c r="E33" s="51">
        <v>1009.11</v>
      </c>
      <c r="F33" s="51">
        <v>1018.07</v>
      </c>
      <c r="G33" s="51">
        <v>909.74</v>
      </c>
      <c r="H33" s="46">
        <f t="shared" si="0"/>
        <v>-1.3510210864868502</v>
      </c>
      <c r="I33" s="46">
        <f t="shared" si="1"/>
        <v>-9.8472911773741227</v>
      </c>
      <c r="J33" s="46">
        <f t="shared" si="3"/>
        <v>-3.4889392591742374</v>
      </c>
      <c r="K33" s="46">
        <f t="shared" si="2"/>
        <v>-10.640722150736201</v>
      </c>
    </row>
    <row r="34" spans="1:11" x14ac:dyDescent="0.25">
      <c r="A34" s="3" t="s">
        <v>145</v>
      </c>
      <c r="B34" s="31" t="s">
        <v>146</v>
      </c>
      <c r="C34" s="52">
        <v>1561.82</v>
      </c>
      <c r="D34" s="49">
        <v>1541.67</v>
      </c>
      <c r="E34" s="24">
        <v>1470.21</v>
      </c>
      <c r="F34" s="50">
        <v>1496.2</v>
      </c>
      <c r="G34" s="50">
        <v>1513.69</v>
      </c>
      <c r="H34" s="44">
        <f t="shared" si="0"/>
        <v>-5.8655927059456214</v>
      </c>
      <c r="I34" s="44">
        <f t="shared" si="1"/>
        <v>2.9574006434454954</v>
      </c>
      <c r="J34" s="44">
        <f t="shared" si="3"/>
        <v>-4.6352332211173612</v>
      </c>
      <c r="K34" s="44">
        <f t="shared" si="2"/>
        <v>1.168961368800963</v>
      </c>
    </row>
    <row r="35" spans="1:11" x14ac:dyDescent="0.25">
      <c r="A35" s="29" t="s">
        <v>147</v>
      </c>
      <c r="B35" s="30" t="s">
        <v>148</v>
      </c>
      <c r="C35" s="45">
        <v>381.41</v>
      </c>
      <c r="D35" s="51">
        <v>382.4</v>
      </c>
      <c r="E35" s="51">
        <v>340.75</v>
      </c>
      <c r="F35" s="51">
        <v>335.95</v>
      </c>
      <c r="G35" s="51">
        <v>349.98</v>
      </c>
      <c r="H35" s="46">
        <f t="shared" si="0"/>
        <v>-10.660444141475059</v>
      </c>
      <c r="I35" s="46">
        <f t="shared" si="1"/>
        <v>2.7087307410124781</v>
      </c>
      <c r="J35" s="46">
        <f t="shared" si="3"/>
        <v>-10.891736401673635</v>
      </c>
      <c r="K35" s="46">
        <f t="shared" si="2"/>
        <v>4.176216698913537</v>
      </c>
    </row>
    <row r="36" spans="1:11" x14ac:dyDescent="0.25">
      <c r="A36" s="29" t="s">
        <v>149</v>
      </c>
      <c r="B36" s="30" t="s">
        <v>104</v>
      </c>
      <c r="C36" s="45">
        <v>1180.4000000000001</v>
      </c>
      <c r="D36" s="51">
        <v>1159.28</v>
      </c>
      <c r="E36" s="51">
        <v>1129.46</v>
      </c>
      <c r="F36" s="51">
        <v>1160.26</v>
      </c>
      <c r="G36" s="51">
        <v>1163.71</v>
      </c>
      <c r="H36" s="46">
        <f t="shared" si="0"/>
        <v>-4.3154862758387029</v>
      </c>
      <c r="I36" s="46">
        <f t="shared" si="1"/>
        <v>3.0324225736192516</v>
      </c>
      <c r="J36" s="46">
        <f t="shared" si="3"/>
        <v>-2.5722862466358376</v>
      </c>
      <c r="K36" s="46">
        <f t="shared" si="2"/>
        <v>0.29734714632927495</v>
      </c>
    </row>
    <row r="37" spans="1:11" ht="26.25" x14ac:dyDescent="0.25">
      <c r="A37" s="27" t="s">
        <v>150</v>
      </c>
      <c r="B37" s="28" t="s">
        <v>151</v>
      </c>
      <c r="C37" s="52">
        <v>668.94</v>
      </c>
      <c r="D37" s="49">
        <v>689.89</v>
      </c>
      <c r="E37" s="24">
        <v>715.07</v>
      </c>
      <c r="F37" s="50">
        <v>735.71</v>
      </c>
      <c r="G37" s="50">
        <v>729.53</v>
      </c>
      <c r="H37" s="38">
        <f t="shared" si="0"/>
        <v>6.8959846921995984</v>
      </c>
      <c r="I37" s="44">
        <f t="shared" si="1"/>
        <v>2.0221796467478597</v>
      </c>
      <c r="J37" s="44">
        <f t="shared" si="3"/>
        <v>3.6498572236153679</v>
      </c>
      <c r="K37" s="44">
        <f t="shared" si="2"/>
        <v>-0.84000489323239635</v>
      </c>
    </row>
    <row r="38" spans="1:11" x14ac:dyDescent="0.25">
      <c r="A38" s="27" t="s">
        <v>152</v>
      </c>
      <c r="B38" s="28" t="s">
        <v>153</v>
      </c>
      <c r="C38" s="52">
        <v>706.03</v>
      </c>
      <c r="D38" s="49">
        <v>727.31</v>
      </c>
      <c r="E38" s="24">
        <v>685.68</v>
      </c>
      <c r="F38" s="50">
        <v>690.36</v>
      </c>
      <c r="G38" s="50">
        <v>690.39</v>
      </c>
      <c r="H38" s="44">
        <f t="shared" si="0"/>
        <v>-2.882313782700455</v>
      </c>
      <c r="I38" s="44">
        <f t="shared" si="1"/>
        <v>0.68690934546727866</v>
      </c>
      <c r="J38" s="44">
        <f t="shared" si="3"/>
        <v>-5.7238316536277516</v>
      </c>
      <c r="K38" s="44">
        <f t="shared" si="2"/>
        <v>4.345558838862726E-3</v>
      </c>
    </row>
    <row r="39" spans="1:11" x14ac:dyDescent="0.25">
      <c r="A39" s="27" t="s">
        <v>154</v>
      </c>
      <c r="B39" s="28" t="s">
        <v>155</v>
      </c>
      <c r="C39" s="52">
        <v>741.87</v>
      </c>
      <c r="D39" s="49">
        <v>745.38</v>
      </c>
      <c r="E39" s="24">
        <v>790.86</v>
      </c>
      <c r="F39" s="50">
        <v>822.27</v>
      </c>
      <c r="G39" s="50">
        <v>861.59</v>
      </c>
      <c r="H39" s="44">
        <f t="shared" si="0"/>
        <v>6.6035828379635255</v>
      </c>
      <c r="I39" s="44">
        <f t="shared" si="1"/>
        <v>8.9434286725842771</v>
      </c>
      <c r="J39" s="44">
        <f t="shared" si="3"/>
        <v>6.1015857683329333</v>
      </c>
      <c r="K39" s="44">
        <f t="shared" si="2"/>
        <v>4.7818842959125414</v>
      </c>
    </row>
    <row r="40" spans="1:11" x14ac:dyDescent="0.25">
      <c r="A40" s="27" t="s">
        <v>156</v>
      </c>
      <c r="B40" s="28" t="s">
        <v>157</v>
      </c>
      <c r="C40" s="52">
        <v>9705.67</v>
      </c>
      <c r="D40" s="49">
        <v>9648.11</v>
      </c>
      <c r="E40" s="24">
        <v>8962.2099999999991</v>
      </c>
      <c r="F40" s="50">
        <v>9064</v>
      </c>
      <c r="G40" s="50">
        <v>8897.92</v>
      </c>
      <c r="H40" s="44">
        <f t="shared" si="0"/>
        <v>-7.6600585018860201</v>
      </c>
      <c r="I40" s="44">
        <f t="shared" si="1"/>
        <v>-0.71734538690790617</v>
      </c>
      <c r="J40" s="44">
        <f t="shared" si="3"/>
        <v>-7.1091643855636129</v>
      </c>
      <c r="K40" s="44">
        <f t="shared" si="2"/>
        <v>-1.832303618711385</v>
      </c>
    </row>
    <row r="41" spans="1:11" x14ac:dyDescent="0.25">
      <c r="A41" s="29" t="s">
        <v>158</v>
      </c>
      <c r="B41" s="30" t="s">
        <v>159</v>
      </c>
      <c r="C41" s="45">
        <v>5915.04</v>
      </c>
      <c r="D41" s="51">
        <v>5798.75</v>
      </c>
      <c r="E41" s="51">
        <v>5277.85</v>
      </c>
      <c r="F41" s="51">
        <v>5253.93</v>
      </c>
      <c r="G41" s="51">
        <v>5199.99</v>
      </c>
      <c r="H41" s="46">
        <f t="shared" si="0"/>
        <v>-10.772370093862419</v>
      </c>
      <c r="I41" s="46">
        <f t="shared" si="1"/>
        <v>-1.4752219180158697</v>
      </c>
      <c r="J41" s="46">
        <f t="shared" si="3"/>
        <v>-8.9829704677732209</v>
      </c>
      <c r="K41" s="46">
        <f t="shared" si="2"/>
        <v>-1.0266600430534953</v>
      </c>
    </row>
    <row r="42" spans="1:11" x14ac:dyDescent="0.25">
      <c r="A42" s="29" t="s">
        <v>160</v>
      </c>
      <c r="B42" s="30" t="s">
        <v>161</v>
      </c>
      <c r="C42" s="45">
        <v>917.65</v>
      </c>
      <c r="D42" s="51">
        <v>912.82</v>
      </c>
      <c r="E42" s="51">
        <v>799.48</v>
      </c>
      <c r="F42" s="51">
        <v>850.66</v>
      </c>
      <c r="G42" s="51">
        <v>854.37</v>
      </c>
      <c r="H42" s="46">
        <f t="shared" si="0"/>
        <v>-12.87745872609382</v>
      </c>
      <c r="I42" s="46">
        <f t="shared" si="1"/>
        <v>6.8657127132636191</v>
      </c>
      <c r="J42" s="46">
        <f t="shared" si="3"/>
        <v>-12.41646764970093</v>
      </c>
      <c r="K42" s="46">
        <f t="shared" si="2"/>
        <v>0.43613194460772065</v>
      </c>
    </row>
    <row r="43" spans="1:11" x14ac:dyDescent="0.25">
      <c r="A43" s="29" t="s">
        <v>162</v>
      </c>
      <c r="B43" s="30" t="s">
        <v>163</v>
      </c>
      <c r="C43" s="45">
        <v>1792.96</v>
      </c>
      <c r="D43" s="51">
        <v>1775.18</v>
      </c>
      <c r="E43" s="51">
        <v>1797.99</v>
      </c>
      <c r="F43" s="51">
        <v>1799.78</v>
      </c>
      <c r="G43" s="51">
        <v>1703.33</v>
      </c>
      <c r="H43" s="46">
        <f t="shared" si="0"/>
        <v>0.2805416741031575</v>
      </c>
      <c r="I43" s="46">
        <f t="shared" si="1"/>
        <v>-5.2647678796878781</v>
      </c>
      <c r="J43" s="46">
        <f t="shared" si="3"/>
        <v>1.2849401187485181</v>
      </c>
      <c r="K43" s="46">
        <f t="shared" si="2"/>
        <v>-5.3589883207947668</v>
      </c>
    </row>
    <row r="44" spans="1:11" x14ac:dyDescent="0.25">
      <c r="A44" s="29" t="s">
        <v>164</v>
      </c>
      <c r="B44" s="30" t="s">
        <v>165</v>
      </c>
      <c r="C44" s="45">
        <v>1080.01</v>
      </c>
      <c r="D44" s="51">
        <v>1161.3599999999999</v>
      </c>
      <c r="E44" s="51">
        <v>1086.9000000000001</v>
      </c>
      <c r="F44" s="51">
        <v>1159.6400000000001</v>
      </c>
      <c r="G44" s="51">
        <v>1140.24</v>
      </c>
      <c r="H44" s="46">
        <f t="shared" si="0"/>
        <v>0.63795705595319485</v>
      </c>
      <c r="I44" s="46">
        <f t="shared" si="1"/>
        <v>4.9075351918299672</v>
      </c>
      <c r="J44" s="46">
        <f t="shared" si="3"/>
        <v>-6.4114486464145335</v>
      </c>
      <c r="K44" s="46">
        <f t="shared" si="2"/>
        <v>-1.672932979200449</v>
      </c>
    </row>
    <row r="45" spans="1:11" x14ac:dyDescent="0.25">
      <c r="A45" s="27" t="s">
        <v>166</v>
      </c>
      <c r="B45" s="28" t="s">
        <v>167</v>
      </c>
      <c r="C45" s="52">
        <v>1917.13</v>
      </c>
      <c r="D45" s="49">
        <v>1945.36</v>
      </c>
      <c r="E45" s="24">
        <v>1924.85</v>
      </c>
      <c r="F45" s="50">
        <v>1973.46</v>
      </c>
      <c r="G45" s="50">
        <v>1952.48</v>
      </c>
      <c r="H45" s="44">
        <f t="shared" si="0"/>
        <v>0.40268526391010517</v>
      </c>
      <c r="I45" s="44">
        <f t="shared" si="1"/>
        <v>1.4354365275216308</v>
      </c>
      <c r="J45" s="44">
        <f t="shared" si="3"/>
        <v>-1.0543035736316153</v>
      </c>
      <c r="K45" s="44">
        <f t="shared" si="2"/>
        <v>-1.0631074356713599</v>
      </c>
    </row>
    <row r="46" spans="1:11" x14ac:dyDescent="0.25">
      <c r="A46" s="32"/>
      <c r="B46" s="32" t="s">
        <v>168</v>
      </c>
      <c r="C46" s="52">
        <v>26951.83</v>
      </c>
      <c r="D46" s="49">
        <v>27306.79</v>
      </c>
      <c r="E46" s="24">
        <v>25791.23</v>
      </c>
      <c r="F46" s="49">
        <v>26800.22</v>
      </c>
      <c r="G46" s="49">
        <v>26341.45</v>
      </c>
      <c r="H46" s="44">
        <f t="shared" si="0"/>
        <v>-4.3062011002592477</v>
      </c>
      <c r="I46" s="44">
        <f t="shared" si="1"/>
        <v>2.13336083622224</v>
      </c>
      <c r="J46" s="44">
        <f t="shared" si="3"/>
        <v>-5.5501214166879418</v>
      </c>
      <c r="K46" s="44">
        <f t="shared" si="2"/>
        <v>-1.7118143060019673</v>
      </c>
    </row>
  </sheetData>
  <mergeCells count="16"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H4:H5"/>
    <mergeCell ref="I4:I5"/>
    <mergeCell ref="J4:J5"/>
    <mergeCell ref="K4:K5"/>
    <mergeCell ref="F4:F5"/>
    <mergeCell ref="G4:G5"/>
  </mergeCells>
  <printOptions horizontalCentered="1" verticalCentered="1"/>
  <pageMargins left="0.33" right="0.35" top="0.43" bottom="0.4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93" t="s">
        <v>88</v>
      </c>
      <c r="E1" s="93"/>
      <c r="F1" s="93"/>
      <c r="G1" s="93"/>
      <c r="H1" s="93"/>
      <c r="I1" s="93"/>
      <c r="J1" s="93"/>
      <c r="K1" s="93"/>
    </row>
    <row r="2" spans="2:11" x14ac:dyDescent="0.25">
      <c r="B2" s="12"/>
      <c r="C2" s="12"/>
      <c r="D2" s="12"/>
      <c r="E2" s="92" t="s">
        <v>85</v>
      </c>
      <c r="F2" s="92" t="s">
        <v>84</v>
      </c>
      <c r="G2" s="80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92"/>
      <c r="F3" s="92"/>
      <c r="G3" s="80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2018-01-31T11:54:44Z</dcterms:modified>
</cp:coreProperties>
</file>