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11235" windowHeight="11640" activeTab="0"/>
  </bookViews>
  <sheets>
    <sheet name="S_1" sheetId="1" r:id="rId1"/>
    <sheet name="S_2" sheetId="2" r:id="rId2"/>
    <sheet name="Sheet1" sheetId="3" state="hidden" r:id="rId3"/>
  </sheets>
  <definedNames>
    <definedName name="_xlnm.Print_Area" localSheetId="0">'S_1'!$A$1:$K$51</definedName>
    <definedName name="_xlnm.Print_Area" localSheetId="1">'S_2'!$A$1:$K$46</definedName>
  </definedNames>
  <calcPr fullCalcOnLoad="1"/>
</workbook>
</file>

<file path=xl/sharedStrings.xml><?xml version="1.0" encoding="utf-8"?>
<sst xmlns="http://schemas.openxmlformats.org/spreadsheetml/2006/main" count="288" uniqueCount="183">
  <si>
    <t>(Rs. billion)</t>
  </si>
  <si>
    <t>Outstanding as on</t>
  </si>
  <si>
    <t>Sr.No</t>
  </si>
  <si>
    <t>Sector</t>
  </si>
  <si>
    <t>Mar.21, 2014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</si>
  <si>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</si>
  <si>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</si>
  <si>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</si>
  <si>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</si>
  <si>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</si>
  <si>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</si>
  <si>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</si>
  <si>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</si>
  <si>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</si>
  <si>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</si>
  <si>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</si>
  <si>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</si>
  <si>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</si>
  <si>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</si>
  <si>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</si>
  <si>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</si>
  <si>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</si>
  <si>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</si>
  <si>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</si>
  <si>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</si>
  <si>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</si>
  <si>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</si>
  <si>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</si>
  <si>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</si>
  <si>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</si>
  <si>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</si>
  <si>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</si>
  <si>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</si>
  <si>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</si>
  <si>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</si>
  <si>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</si>
  <si>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</si>
  <si>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</si>
  <si>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</si>
  <si>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</si>
  <si>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</si>
  <si>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</si>
  <si>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</si>
  <si>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</si>
  <si>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</si>
  <si>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</si>
  <si>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</si>
  <si>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</si>
  <si>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</si>
  <si>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</si>
  <si>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</si>
  <si>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</si>
  <si>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</si>
  <si>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</si>
  <si>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</si>
  <si>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</si>
  <si>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</si>
  <si>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</si>
  <si>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</si>
  <si>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</si>
  <si>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</si>
  <si>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</si>
  <si>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</si>
  <si>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</si>
  <si>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</si>
  <si>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</si>
  <si>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</si>
  <si>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</si>
  <si>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</si>
  <si>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</si>
  <si>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</si>
  <si>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</si>
  <si>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</si>
  <si>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</si>
  <si>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</si>
  <si>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</si>
  <si>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</si>
  <si>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</si>
  <si>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</si>
  <si>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</si>
  <si>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</si>
  <si>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</si>
  <si>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</si>
  <si>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</si>
  <si>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</si>
  <si>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</si>
  <si>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</si>
  <si>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</si>
  <si>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</si>
  <si>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</si>
  <si>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</si>
  <si>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Mar.20, 2015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</si>
  <si>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</si>
  <si>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</si>
  <si>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</si>
  <si>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</si>
  <si>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Jun.28, 2013</t>
  </si>
  <si>
    <t>Jun.27, 2014</t>
  </si>
  <si>
    <t>Jun.26, 2015</t>
  </si>
  <si>
    <t>Jun.27, 2014 / Jun.28, 2013</t>
  </si>
  <si>
    <t>Jun.26, 2015/ Jun.27, 2014</t>
  </si>
  <si>
    <t>Jun.27, 2014/ Mar.21, 2014</t>
  </si>
  <si>
    <t>Jun.26, 2015 /  Mar.20, 2015</t>
  </si>
  <si>
    <t>Statement 2: Industry-wise Deployment of Gross Bank Credit</t>
  </si>
  <si>
    <t>Variation (Year-on-Year)</t>
  </si>
  <si>
    <t>Variation (Financial 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</si>
  <si>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</si>
  <si>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</si>
  <si>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</si>
  <si>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</si>
  <si>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</si>
  <si>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</si>
  <si>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</si>
  <si>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</si>
  <si>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</si>
  <si>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</si>
  <si>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</si>
  <si>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</si>
  <si>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</si>
  <si>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</si>
  <si>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</si>
  <si>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</si>
  <si>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</si>
  <si>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</si>
  <si>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</si>
  <si>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</si>
  <si>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</si>
  <si>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</si>
  <si>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</si>
  <si>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</si>
  <si>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</si>
  <si>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</si>
  <si>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</si>
  <si>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</si>
  <si>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</si>
  <si>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</si>
  <si>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</si>
  <si>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</si>
  <si>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</si>
  <si>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</si>
  <si>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</si>
  <si>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</si>
  <si>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</si>
  <si>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</si>
  <si>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</si>
  <si>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</si>
  <si>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</si>
  <si>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</si>
  <si>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</si>
  <si>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</si>
  <si>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</si>
  <si>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</si>
  <si>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</si>
  <si>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</si>
  <si>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</si>
  <si>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</si>
  <si>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</si>
  <si>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</si>
  <si>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</si>
  <si>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</si>
  <si>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</si>
  <si>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</si>
  <si>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</si>
  <si>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</si>
  <si>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</si>
  <si>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</si>
  <si>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</si>
  <si>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</si>
  <si>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</si>
  <si>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</si>
  <si>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</si>
  <si>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</si>
  <si>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</si>
  <si>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</si>
  <si>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</si>
  <si>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</si>
  <si>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</si>
  <si>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</si>
  <si>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</si>
  <si>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</si>
  <si>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</si>
  <si>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 (Revised)</t>
  </si>
  <si>
    <t>Note: 1. Data are provisional and relate to select banks which cover about 95 per cent of total non-food credit extended by all scheduled commercial banks (excludes ING Vysya which has been merged with Kotak Mahindra since April 2015)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</si>
</sst>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mmmm\ d\,\ yyyy;@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72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172" fontId="41" fillId="0" borderId="11" xfId="0" applyNumberFormat="1" applyFont="1" applyBorder="1" applyAlignment="1">
      <alignment vertical="center"/>
    </xf>
    <xf numFmtId="0" fontId="41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4" fillId="33" borderId="0" xfId="55" applyFont="1" applyFill="1" applyBorder="1" applyAlignment="1">
      <alignment vertical="top"/>
      <protection/>
    </xf>
    <xf numFmtId="0" fontId="42" fillId="33" borderId="0" xfId="55" applyFont="1" applyFill="1" applyBorder="1" applyAlignment="1">
      <alignment vertical="top"/>
      <protection/>
    </xf>
    <xf numFmtId="0" fontId="2" fillId="35" borderId="10" xfId="0" applyFont="1" applyFill="1" applyBorder="1" applyAlignment="1">
      <alignment horizontal="left"/>
    </xf>
    <xf numFmtId="173" fontId="2" fillId="35" borderId="10" xfId="0" applyNumberFormat="1" applyFont="1" applyFill="1" applyBorder="1" applyAlignment="1">
      <alignment/>
    </xf>
    <xf numFmtId="0" fontId="42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0" fillId="33" borderId="11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2" fontId="0" fillId="0" borderId="11" xfId="0" applyNumberFormat="1" applyFont="1" applyBorder="1" applyAlignment="1">
      <alignment vertical="center"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 wrapText="1"/>
    </xf>
    <xf numFmtId="1" fontId="2" fillId="36" borderId="10" xfId="0" applyNumberFormat="1" applyFont="1" applyFill="1" applyBorder="1" applyAlignment="1">
      <alignment horizontal="right"/>
    </xf>
    <xf numFmtId="1" fontId="39" fillId="36" borderId="10" xfId="0" applyNumberFormat="1" applyFont="1" applyFill="1" applyBorder="1" applyAlignment="1">
      <alignment/>
    </xf>
    <xf numFmtId="173" fontId="2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36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39" fillId="35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39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4" fillId="35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" fontId="0" fillId="33" borderId="10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1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  <xf numFmtId="0" fontId="39" fillId="36" borderId="0" xfId="0" applyFont="1" applyFill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4" fillId="33" borderId="0" xfId="0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4" fillId="33" borderId="0" xfId="55" applyFont="1" applyFill="1" applyBorder="1" applyAlignment="1">
      <alignment horizontal="left" vertical="top" wrapText="1"/>
      <protection/>
    </xf>
    <xf numFmtId="0" fontId="3" fillId="33" borderId="0" xfId="55" applyFill="1" applyBorder="1">
      <alignment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55" applyFont="1" applyFill="1" applyBorder="1" applyAlignment="1">
      <alignment horizontal="left" vertical="top"/>
      <protection/>
    </xf>
    <xf numFmtId="0" fontId="2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33" borderId="13" xfId="0" applyFont="1" applyFill="1" applyBorder="1" applyAlignment="1">
      <alignment horizontal="right"/>
    </xf>
    <xf numFmtId="0" fontId="41" fillId="33" borderId="14" xfId="0" applyFont="1" applyFill="1" applyBorder="1" applyAlignment="1">
      <alignment horizontal="right"/>
    </xf>
    <xf numFmtId="0" fontId="41" fillId="33" borderId="15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5" fillId="37" borderId="13" xfId="0" applyFont="1" applyFill="1" applyBorder="1" applyAlignment="1">
      <alignment horizontal="center" vertical="top"/>
    </xf>
    <xf numFmtId="0" fontId="5" fillId="37" borderId="15" xfId="0" applyFont="1" applyFill="1" applyBorder="1" applyAlignment="1">
      <alignment horizontal="center" vertical="top"/>
    </xf>
    <xf numFmtId="0" fontId="2" fillId="37" borderId="13" xfId="0" applyFont="1" applyFill="1" applyBorder="1" applyAlignment="1">
      <alignment horizontal="center" vertical="top"/>
    </xf>
    <xf numFmtId="0" fontId="2" fillId="37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2" max="2" width="32.00390625" style="0" customWidth="1"/>
    <col min="3" max="3" width="12.421875" style="0" customWidth="1"/>
    <col min="4" max="4" width="12.7109375" style="0" customWidth="1"/>
    <col min="5" max="5" width="11.8515625" style="0" customWidth="1"/>
    <col min="6" max="6" width="12.28125" style="0" customWidth="1"/>
    <col min="7" max="7" width="12.421875" style="0" customWidth="1"/>
    <col min="8" max="8" width="13.00390625" style="0" customWidth="1"/>
    <col min="9" max="9" width="12.57421875" style="0" customWidth="1"/>
    <col min="10" max="10" width="13.00390625" style="0" customWidth="1"/>
    <col min="11" max="11" width="13.140625" style="0" customWidth="1"/>
    <col min="12" max="16" width="9.140625" style="60" customWidth="1"/>
  </cols>
  <sheetData>
    <row r="1" spans="1:11" ht="15">
      <c r="A1" s="71" t="s">
        <v>181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15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 ht="15" customHeight="1">
      <c r="A3" s="16"/>
      <c r="B3" s="16"/>
      <c r="C3" s="77" t="s">
        <v>1</v>
      </c>
      <c r="D3" s="78"/>
      <c r="E3" s="78"/>
      <c r="F3" s="78"/>
      <c r="G3" s="79"/>
      <c r="H3" s="16"/>
      <c r="I3" s="16"/>
      <c r="J3" s="29"/>
      <c r="K3" s="16"/>
    </row>
    <row r="4" spans="1:11" ht="15" customHeight="1">
      <c r="A4" s="42" t="s">
        <v>2</v>
      </c>
      <c r="B4" s="42" t="s">
        <v>3</v>
      </c>
      <c r="C4" s="80" t="s">
        <v>96</v>
      </c>
      <c r="D4" s="80" t="s">
        <v>4</v>
      </c>
      <c r="E4" s="80" t="s">
        <v>97</v>
      </c>
      <c r="F4" s="80" t="s">
        <v>91</v>
      </c>
      <c r="G4" s="80" t="s">
        <v>98</v>
      </c>
      <c r="H4" s="68" t="s">
        <v>99</v>
      </c>
      <c r="I4" s="68" t="s">
        <v>100</v>
      </c>
      <c r="J4" s="68" t="s">
        <v>101</v>
      </c>
      <c r="K4" s="68" t="s">
        <v>102</v>
      </c>
    </row>
    <row r="5" spans="1:11" ht="23.25" customHeight="1">
      <c r="A5" s="16"/>
      <c r="B5" s="16"/>
      <c r="C5" s="81"/>
      <c r="D5" s="81"/>
      <c r="E5" s="81"/>
      <c r="F5" s="81"/>
      <c r="G5" s="81"/>
      <c r="H5" s="69"/>
      <c r="I5" s="69"/>
      <c r="J5" s="69"/>
      <c r="K5" s="69"/>
    </row>
    <row r="6" spans="1:11" ht="15">
      <c r="A6" s="16"/>
      <c r="B6" s="16"/>
      <c r="C6" s="17"/>
      <c r="D6" s="21"/>
      <c r="E6" s="17"/>
      <c r="F6" s="21"/>
      <c r="G6" s="17"/>
      <c r="H6" s="42" t="s">
        <v>5</v>
      </c>
      <c r="I6" s="42" t="s">
        <v>5</v>
      </c>
      <c r="J6" s="42" t="s">
        <v>5</v>
      </c>
      <c r="K6" s="47" t="s">
        <v>5</v>
      </c>
    </row>
    <row r="7" spans="1:16" s="54" customFormat="1" ht="15">
      <c r="A7" s="25" t="s">
        <v>6</v>
      </c>
      <c r="B7" s="25" t="s">
        <v>7</v>
      </c>
      <c r="C7" s="48">
        <v>50686.9553</v>
      </c>
      <c r="D7" s="48">
        <v>56208.24</v>
      </c>
      <c r="E7" s="48">
        <v>57169.987199999996</v>
      </c>
      <c r="F7" s="48">
        <v>61023.22</v>
      </c>
      <c r="G7" s="48">
        <v>61755.92</v>
      </c>
      <c r="H7" s="26">
        <v>12.790336017677495</v>
      </c>
      <c r="I7" s="26">
        <v>8.021573949206706</v>
      </c>
      <c r="J7" s="26">
        <v>1.7110430783813912</v>
      </c>
      <c r="K7" s="26">
        <v>1.2006904912589045</v>
      </c>
      <c r="L7" s="61"/>
      <c r="M7" s="61"/>
      <c r="N7" s="61"/>
      <c r="O7" s="62"/>
      <c r="P7" s="62"/>
    </row>
    <row r="8" spans="1:16" s="54" customFormat="1" ht="15">
      <c r="A8" s="25" t="s">
        <v>8</v>
      </c>
      <c r="B8" s="25" t="s">
        <v>9</v>
      </c>
      <c r="C8" s="48">
        <v>1101.28</v>
      </c>
      <c r="D8" s="48">
        <v>912.23</v>
      </c>
      <c r="E8" s="48">
        <v>1157.94</v>
      </c>
      <c r="F8" s="48">
        <v>993.7</v>
      </c>
      <c r="G8" s="48">
        <v>1041.95</v>
      </c>
      <c r="H8" s="26">
        <v>5.144922272265018</v>
      </c>
      <c r="I8" s="26">
        <v>-10.016926611050659</v>
      </c>
      <c r="J8" s="26">
        <v>26.93509312344475</v>
      </c>
      <c r="K8" s="26">
        <v>4.85559021837576</v>
      </c>
      <c r="L8" s="61"/>
      <c r="M8" s="61"/>
      <c r="N8" s="61"/>
      <c r="O8" s="62"/>
      <c r="P8" s="62"/>
    </row>
    <row r="9" spans="1:16" s="54" customFormat="1" ht="15">
      <c r="A9" s="25" t="s">
        <v>10</v>
      </c>
      <c r="B9" s="25" t="s">
        <v>11</v>
      </c>
      <c r="C9" s="48">
        <v>49585.675299999995</v>
      </c>
      <c r="D9" s="48">
        <v>55296.01</v>
      </c>
      <c r="E9" s="48">
        <v>56012.0472</v>
      </c>
      <c r="F9" s="48">
        <v>60029.52</v>
      </c>
      <c r="G9" s="48">
        <v>60713.97</v>
      </c>
      <c r="H9" s="26">
        <v>12.960137904988866</v>
      </c>
      <c r="I9" s="26">
        <v>8.394484820758352</v>
      </c>
      <c r="J9" s="26">
        <v>1.2949165771635185</v>
      </c>
      <c r="K9" s="26">
        <v>1.140189026998728</v>
      </c>
      <c r="L9" s="61"/>
      <c r="M9" s="61"/>
      <c r="N9" s="61"/>
      <c r="O9" s="62"/>
      <c r="P9" s="62"/>
    </row>
    <row r="10" spans="1:16" s="54" customFormat="1" ht="15">
      <c r="A10" s="25" t="s">
        <v>12</v>
      </c>
      <c r="B10" s="25" t="s">
        <v>13</v>
      </c>
      <c r="C10" s="48">
        <v>6019.266699999999</v>
      </c>
      <c r="D10" s="48">
        <v>6659.79</v>
      </c>
      <c r="E10" s="48">
        <v>7150.3768</v>
      </c>
      <c r="F10" s="48">
        <v>7658.8</v>
      </c>
      <c r="G10" s="48">
        <v>7946.45</v>
      </c>
      <c r="H10" s="26">
        <v>18.79149332260026</v>
      </c>
      <c r="I10" s="26">
        <v>11.13330419174552</v>
      </c>
      <c r="J10" s="26">
        <v>7.366400442055987</v>
      </c>
      <c r="K10" s="26">
        <v>3.7558103097090845</v>
      </c>
      <c r="L10" s="61"/>
      <c r="M10" s="61"/>
      <c r="N10" s="61"/>
      <c r="O10" s="62"/>
      <c r="P10" s="62"/>
    </row>
    <row r="11" spans="1:16" s="54" customFormat="1" ht="15">
      <c r="A11" s="25" t="s">
        <v>14</v>
      </c>
      <c r="B11" s="25" t="s">
        <v>15</v>
      </c>
      <c r="C11" s="48">
        <v>22765.591</v>
      </c>
      <c r="D11" s="48">
        <v>25164.83</v>
      </c>
      <c r="E11" s="48">
        <v>25094.467</v>
      </c>
      <c r="F11" s="48">
        <v>26576.27</v>
      </c>
      <c r="G11" s="48">
        <v>26301.47</v>
      </c>
      <c r="H11" s="26">
        <v>10.229806904639549</v>
      </c>
      <c r="I11" s="26">
        <v>4.809837164503228</v>
      </c>
      <c r="J11" s="26">
        <v>-0.2796084853344927</v>
      </c>
      <c r="K11" s="26">
        <v>-1.0340051482017554</v>
      </c>
      <c r="L11" s="61"/>
      <c r="M11" s="61"/>
      <c r="N11" s="61"/>
      <c r="O11" s="62"/>
      <c r="P11" s="62"/>
    </row>
    <row r="12" spans="1:16" s="52" customFormat="1" ht="15">
      <c r="A12" s="15" t="s">
        <v>16</v>
      </c>
      <c r="B12" s="15" t="s">
        <v>17</v>
      </c>
      <c r="C12" s="50">
        <v>2901.0777000000003</v>
      </c>
      <c r="D12" s="50">
        <v>3481.94</v>
      </c>
      <c r="E12" s="50">
        <v>3529.022</v>
      </c>
      <c r="F12" s="50">
        <v>3800.28</v>
      </c>
      <c r="G12" s="50">
        <v>3740.11</v>
      </c>
      <c r="H12" s="51">
        <v>21.64520791704405</v>
      </c>
      <c r="I12" s="51">
        <v>5.981487222238924</v>
      </c>
      <c r="J12" s="51">
        <v>1.352177234530183</v>
      </c>
      <c r="K12" s="51">
        <v>-1.5833043880977171</v>
      </c>
      <c r="L12" s="63"/>
      <c r="M12" s="63"/>
      <c r="N12" s="63"/>
      <c r="O12" s="64"/>
      <c r="P12" s="64"/>
    </row>
    <row r="13" spans="1:16" s="52" customFormat="1" ht="15">
      <c r="A13" s="15" t="s">
        <v>18</v>
      </c>
      <c r="B13" s="15" t="s">
        <v>19</v>
      </c>
      <c r="C13" s="50">
        <v>1314.8635</v>
      </c>
      <c r="D13" s="50">
        <v>1253.92</v>
      </c>
      <c r="E13" s="50">
        <v>1234.5153</v>
      </c>
      <c r="F13" s="50">
        <v>1265.36</v>
      </c>
      <c r="G13" s="50">
        <v>1204.03</v>
      </c>
      <c r="H13" s="51">
        <v>-6.110763588767954</v>
      </c>
      <c r="I13" s="51">
        <v>-2.4694145143442148</v>
      </c>
      <c r="J13" s="51">
        <v>-1.5475229679724367</v>
      </c>
      <c r="K13" s="51">
        <v>-4.84684200543718</v>
      </c>
      <c r="L13" s="63"/>
      <c r="M13" s="63"/>
      <c r="N13" s="63"/>
      <c r="O13" s="64"/>
      <c r="P13" s="64"/>
    </row>
    <row r="14" spans="1:16" s="52" customFormat="1" ht="15">
      <c r="A14" s="15" t="s">
        <v>20</v>
      </c>
      <c r="B14" s="15" t="s">
        <v>21</v>
      </c>
      <c r="C14" s="50">
        <v>18549.6498</v>
      </c>
      <c r="D14" s="50">
        <v>20428.97</v>
      </c>
      <c r="E14" s="50">
        <v>20330.9297</v>
      </c>
      <c r="F14" s="50">
        <v>21510.63</v>
      </c>
      <c r="G14" s="50">
        <v>21357.33</v>
      </c>
      <c r="H14" s="51">
        <v>9.602768349837</v>
      </c>
      <c r="I14" s="51">
        <v>5.048467114615041</v>
      </c>
      <c r="J14" s="51">
        <v>-0.47990818920385925</v>
      </c>
      <c r="K14" s="51">
        <v>-0.7126708980629504</v>
      </c>
      <c r="L14" s="63"/>
      <c r="M14" s="63"/>
      <c r="N14" s="63"/>
      <c r="O14" s="64"/>
      <c r="P14" s="64"/>
    </row>
    <row r="15" spans="1:16" ht="15">
      <c r="A15" s="25" t="s">
        <v>22</v>
      </c>
      <c r="B15" s="25" t="s">
        <v>23</v>
      </c>
      <c r="C15" s="43">
        <v>11810.067000000001</v>
      </c>
      <c r="D15" s="43">
        <v>13374.51</v>
      </c>
      <c r="E15" s="43">
        <v>13401.9843</v>
      </c>
      <c r="F15" s="43">
        <v>14130.97</v>
      </c>
      <c r="G15" s="43">
        <v>14331.31</v>
      </c>
      <c r="H15" s="26">
        <v>13.47932488443968</v>
      </c>
      <c r="I15" s="26">
        <v>6.934239581223789</v>
      </c>
      <c r="J15" s="26">
        <v>0.20542285287461493</v>
      </c>
      <c r="K15" s="26">
        <v>1.4177370697128433</v>
      </c>
      <c r="O15" s="62"/>
      <c r="P15" s="62"/>
    </row>
    <row r="16" spans="1:16" s="52" customFormat="1" ht="15">
      <c r="A16" s="15" t="s">
        <v>24</v>
      </c>
      <c r="B16" s="15" t="s">
        <v>25</v>
      </c>
      <c r="C16" s="6">
        <v>818.3100000000001</v>
      </c>
      <c r="D16" s="53">
        <v>923.42</v>
      </c>
      <c r="E16" s="6">
        <v>910.9707999999999</v>
      </c>
      <c r="F16" s="53">
        <v>915.66</v>
      </c>
      <c r="G16" s="53">
        <v>924.65</v>
      </c>
      <c r="H16" s="51">
        <v>11.323434884090355</v>
      </c>
      <c r="I16" s="51">
        <v>1.5016068572121233</v>
      </c>
      <c r="J16" s="51">
        <v>-1.3481622663576776</v>
      </c>
      <c r="K16" s="51">
        <v>0.9818054736474346</v>
      </c>
      <c r="L16" s="63"/>
      <c r="M16" s="63"/>
      <c r="N16" s="63"/>
      <c r="O16" s="64"/>
      <c r="P16" s="64"/>
    </row>
    <row r="17" spans="1:16" s="52" customFormat="1" ht="15">
      <c r="A17" s="15" t="s">
        <v>26</v>
      </c>
      <c r="B17" s="15" t="s">
        <v>27</v>
      </c>
      <c r="C17" s="6">
        <v>191.55599999999998</v>
      </c>
      <c r="D17" s="53">
        <v>185.89</v>
      </c>
      <c r="E17" s="6">
        <v>182.09109999999998</v>
      </c>
      <c r="F17" s="53">
        <v>172.14</v>
      </c>
      <c r="G17" s="53">
        <v>175.7</v>
      </c>
      <c r="H17" s="51">
        <v>-4.941061621666776</v>
      </c>
      <c r="I17" s="51">
        <v>-3.509836559831858</v>
      </c>
      <c r="J17" s="51">
        <v>-2.043627952014637</v>
      </c>
      <c r="K17" s="51">
        <v>2.0680841175787057</v>
      </c>
      <c r="L17" s="63"/>
      <c r="M17" s="63"/>
      <c r="N17" s="63"/>
      <c r="O17" s="64"/>
      <c r="P17" s="64"/>
    </row>
    <row r="18" spans="1:16" s="52" customFormat="1" ht="15">
      <c r="A18" s="15" t="s">
        <v>28</v>
      </c>
      <c r="B18" s="15" t="s">
        <v>29</v>
      </c>
      <c r="C18" s="6">
        <v>368.5414</v>
      </c>
      <c r="D18" s="53">
        <v>398.75</v>
      </c>
      <c r="E18" s="6">
        <v>394.69570000000004</v>
      </c>
      <c r="F18" s="53">
        <v>370.36</v>
      </c>
      <c r="G18" s="53">
        <v>368.75</v>
      </c>
      <c r="H18" s="51">
        <v>7.096706095977279</v>
      </c>
      <c r="I18" s="51">
        <v>-6.573595810646038</v>
      </c>
      <c r="J18" s="51">
        <v>-1.016752351097172</v>
      </c>
      <c r="K18" s="51">
        <v>-0.4347121719408209</v>
      </c>
      <c r="L18" s="63"/>
      <c r="M18" s="63"/>
      <c r="N18" s="63"/>
      <c r="O18" s="64"/>
      <c r="P18" s="64"/>
    </row>
    <row r="19" spans="1:16" s="52" customFormat="1" ht="15">
      <c r="A19" s="15" t="s">
        <v>30</v>
      </c>
      <c r="B19" s="15" t="s">
        <v>31</v>
      </c>
      <c r="C19" s="6">
        <v>89.41</v>
      </c>
      <c r="D19" s="53">
        <v>102.43</v>
      </c>
      <c r="E19" s="6">
        <v>96.68</v>
      </c>
      <c r="F19" s="53">
        <v>101.17</v>
      </c>
      <c r="G19" s="53">
        <v>104.21</v>
      </c>
      <c r="H19" s="51">
        <v>8.131081534503991</v>
      </c>
      <c r="I19" s="51">
        <v>7.788580885395113</v>
      </c>
      <c r="J19" s="51">
        <v>-5.613589768622473</v>
      </c>
      <c r="K19" s="51">
        <v>3.004843333003837</v>
      </c>
      <c r="L19" s="63"/>
      <c r="M19" s="63"/>
      <c r="N19" s="63"/>
      <c r="O19" s="64"/>
      <c r="P19" s="64"/>
    </row>
    <row r="20" spans="1:16" s="52" customFormat="1" ht="15">
      <c r="A20" s="15" t="s">
        <v>32</v>
      </c>
      <c r="B20" s="15" t="s">
        <v>33</v>
      </c>
      <c r="C20" s="6">
        <v>723.0833</v>
      </c>
      <c r="D20" s="53">
        <v>796.49</v>
      </c>
      <c r="E20" s="6">
        <v>811.9748</v>
      </c>
      <c r="F20" s="53">
        <v>844.17</v>
      </c>
      <c r="G20" s="53">
        <v>861.96</v>
      </c>
      <c r="H20" s="51">
        <v>12.293396901850716</v>
      </c>
      <c r="I20" s="51">
        <v>6.156003856277326</v>
      </c>
      <c r="J20" s="51">
        <v>1.944129869803768</v>
      </c>
      <c r="K20" s="51">
        <v>2.107395429830494</v>
      </c>
      <c r="L20" s="63"/>
      <c r="M20" s="63"/>
      <c r="N20" s="63"/>
      <c r="O20" s="64"/>
      <c r="P20" s="64"/>
    </row>
    <row r="21" spans="1:16" s="52" customFormat="1" ht="15">
      <c r="A21" s="15" t="s">
        <v>34</v>
      </c>
      <c r="B21" s="15" t="s">
        <v>35</v>
      </c>
      <c r="C21" s="6">
        <v>2892.8795</v>
      </c>
      <c r="D21" s="53">
        <v>3257.77</v>
      </c>
      <c r="E21" s="6">
        <v>3254.6504</v>
      </c>
      <c r="F21" s="53">
        <v>3656.82</v>
      </c>
      <c r="G21" s="53">
        <v>3700.41</v>
      </c>
      <c r="H21" s="51">
        <v>12.50556409280097</v>
      </c>
      <c r="I21" s="51">
        <v>13.696082381075403</v>
      </c>
      <c r="J21" s="51">
        <v>-0.09575875522213062</v>
      </c>
      <c r="K21" s="51">
        <v>1.192019295453428</v>
      </c>
      <c r="L21" s="63"/>
      <c r="M21" s="63"/>
      <c r="N21" s="63"/>
      <c r="O21" s="64"/>
      <c r="P21" s="64"/>
    </row>
    <row r="22" spans="1:16" s="52" customFormat="1" ht="15">
      <c r="A22" s="15" t="s">
        <v>36</v>
      </c>
      <c r="B22" s="15" t="s">
        <v>37</v>
      </c>
      <c r="C22" s="6">
        <v>1511.7096</v>
      </c>
      <c r="D22" s="53">
        <v>1675.7</v>
      </c>
      <c r="E22" s="6">
        <v>1643.6304</v>
      </c>
      <c r="F22" s="53">
        <v>1800.77</v>
      </c>
      <c r="G22" s="53">
        <v>1808.07</v>
      </c>
      <c r="H22" s="51">
        <v>8.726596695555822</v>
      </c>
      <c r="I22" s="51">
        <v>10.004657981502408</v>
      </c>
      <c r="J22" s="51">
        <v>-1.913803186727936</v>
      </c>
      <c r="K22" s="51">
        <v>0.40538214208365453</v>
      </c>
      <c r="L22" s="63"/>
      <c r="M22" s="63"/>
      <c r="N22" s="63"/>
      <c r="O22" s="64"/>
      <c r="P22" s="64"/>
    </row>
    <row r="23" spans="1:16" s="52" customFormat="1" ht="15">
      <c r="A23" s="15" t="s">
        <v>38</v>
      </c>
      <c r="B23" s="15" t="s">
        <v>39</v>
      </c>
      <c r="C23" s="6">
        <v>1381.1699</v>
      </c>
      <c r="D23" s="53">
        <v>1582.07</v>
      </c>
      <c r="E23" s="6">
        <v>1611.02</v>
      </c>
      <c r="F23" s="53">
        <v>1856.04</v>
      </c>
      <c r="G23" s="53">
        <v>1892.35</v>
      </c>
      <c r="H23" s="51">
        <v>16.64169628950065</v>
      </c>
      <c r="I23" s="51">
        <v>17.462849623220066</v>
      </c>
      <c r="J23" s="51">
        <v>1.8298811051344233</v>
      </c>
      <c r="K23" s="51">
        <v>1.9563155966466184</v>
      </c>
      <c r="L23" s="63"/>
      <c r="M23" s="63"/>
      <c r="N23" s="63"/>
      <c r="O23" s="64"/>
      <c r="P23" s="64"/>
    </row>
    <row r="24" spans="1:16" s="52" customFormat="1" ht="15">
      <c r="A24" s="15" t="s">
        <v>40</v>
      </c>
      <c r="B24" s="15" t="s">
        <v>41</v>
      </c>
      <c r="C24" s="6">
        <v>1327.1903</v>
      </c>
      <c r="D24" s="53">
        <v>1532.4</v>
      </c>
      <c r="E24" s="6">
        <v>1553.8217</v>
      </c>
      <c r="F24" s="53">
        <v>1664.61</v>
      </c>
      <c r="G24" s="53">
        <v>1669.02</v>
      </c>
      <c r="H24" s="51">
        <v>17.076028961332824</v>
      </c>
      <c r="I24" s="51">
        <v>7.413868656873568</v>
      </c>
      <c r="J24" s="51">
        <v>1.3979182980944804</v>
      </c>
      <c r="K24" s="51">
        <v>0.2649269198190529</v>
      </c>
      <c r="L24" s="63"/>
      <c r="M24" s="63"/>
      <c r="N24" s="63"/>
      <c r="O24" s="64"/>
      <c r="P24" s="64"/>
    </row>
    <row r="25" spans="1:16" s="52" customFormat="1" ht="15">
      <c r="A25" s="15" t="s">
        <v>42</v>
      </c>
      <c r="B25" s="15" t="s">
        <v>43</v>
      </c>
      <c r="C25" s="6">
        <v>2618.0692999999997</v>
      </c>
      <c r="D25" s="53">
        <v>2937.73</v>
      </c>
      <c r="E25" s="6">
        <v>3057.461</v>
      </c>
      <c r="F25" s="53">
        <v>3117.44</v>
      </c>
      <c r="G25" s="53">
        <v>3117.89</v>
      </c>
      <c r="H25" s="51">
        <v>16.783043137933753</v>
      </c>
      <c r="I25" s="51">
        <v>1.9764438532494877</v>
      </c>
      <c r="J25" s="51">
        <v>4.075629823026605</v>
      </c>
      <c r="K25" s="51">
        <v>0.014434920960781916</v>
      </c>
      <c r="L25" s="63"/>
      <c r="M25" s="63"/>
      <c r="N25" s="63"/>
      <c r="O25" s="64"/>
      <c r="P25" s="64"/>
    </row>
    <row r="26" spans="1:16" s="52" customFormat="1" ht="15">
      <c r="A26" s="18">
        <v>3.9</v>
      </c>
      <c r="B26" s="15" t="s">
        <v>44</v>
      </c>
      <c r="C26" s="6">
        <v>2781.0371999999998</v>
      </c>
      <c r="D26" s="53">
        <v>3239.63</v>
      </c>
      <c r="E26" s="6">
        <v>3139.6288000000004</v>
      </c>
      <c r="F26" s="53">
        <v>3288.58</v>
      </c>
      <c r="G26" s="53">
        <v>3408.7200000000003</v>
      </c>
      <c r="H26" s="51">
        <v>12.894167686789682</v>
      </c>
      <c r="I26" s="51">
        <v>8.570796649591173</v>
      </c>
      <c r="J26" s="51">
        <v>-3.0868092961233162</v>
      </c>
      <c r="K26" s="51">
        <v>3.6532485145564397</v>
      </c>
      <c r="L26" s="63"/>
      <c r="M26" s="63"/>
      <c r="N26" s="63"/>
      <c r="O26" s="64"/>
      <c r="P26" s="64"/>
    </row>
    <row r="27" spans="1:16" s="49" customFormat="1" ht="15">
      <c r="A27" s="25" t="s">
        <v>45</v>
      </c>
      <c r="B27" s="25" t="s">
        <v>46</v>
      </c>
      <c r="C27" s="43">
        <v>8990.7506</v>
      </c>
      <c r="D27" s="43">
        <v>10096.89</v>
      </c>
      <c r="E27" s="43">
        <v>10365.229099999999</v>
      </c>
      <c r="F27" s="43">
        <v>11663.48</v>
      </c>
      <c r="G27" s="43">
        <v>12134.74</v>
      </c>
      <c r="H27" s="26">
        <v>15.28769466700588</v>
      </c>
      <c r="I27" s="26">
        <v>17.071604331446967</v>
      </c>
      <c r="J27" s="26">
        <v>2.657641115234477</v>
      </c>
      <c r="K27" s="26">
        <v>4.040475055472292</v>
      </c>
      <c r="L27" s="65"/>
      <c r="M27" s="65"/>
      <c r="N27" s="65"/>
      <c r="O27" s="62"/>
      <c r="P27" s="62"/>
    </row>
    <row r="28" spans="1:16" s="52" customFormat="1" ht="15">
      <c r="A28" s="15" t="s">
        <v>47</v>
      </c>
      <c r="B28" s="15" t="s">
        <v>48</v>
      </c>
      <c r="C28" s="6">
        <v>90.45</v>
      </c>
      <c r="D28" s="53">
        <v>128.28</v>
      </c>
      <c r="E28" s="6">
        <v>140.41</v>
      </c>
      <c r="F28" s="53">
        <v>153.05</v>
      </c>
      <c r="G28" s="53">
        <v>158.58</v>
      </c>
      <c r="H28" s="51">
        <v>55.234936428966265</v>
      </c>
      <c r="I28" s="51">
        <v>12.940673741186526</v>
      </c>
      <c r="J28" s="51">
        <v>9.455877767383836</v>
      </c>
      <c r="K28" s="51">
        <v>3.6131983012087643</v>
      </c>
      <c r="L28" s="63"/>
      <c r="M28" s="63"/>
      <c r="N28" s="63"/>
      <c r="O28" s="64"/>
      <c r="P28" s="64"/>
    </row>
    <row r="29" spans="1:16" s="52" customFormat="1" ht="15">
      <c r="A29" s="15" t="s">
        <v>49</v>
      </c>
      <c r="B29" s="15" t="s">
        <v>50</v>
      </c>
      <c r="C29" s="6">
        <v>4785.083</v>
      </c>
      <c r="D29" s="53">
        <v>5386.1</v>
      </c>
      <c r="E29" s="6">
        <v>5614.212799999999</v>
      </c>
      <c r="F29" s="53">
        <v>6285.35</v>
      </c>
      <c r="G29" s="53">
        <v>6533.55</v>
      </c>
      <c r="H29" s="51">
        <v>17.32738596174821</v>
      </c>
      <c r="I29" s="51">
        <v>16.375175518818974</v>
      </c>
      <c r="J29" s="51">
        <v>4.235212862739246</v>
      </c>
      <c r="K29" s="51">
        <v>3.9488652183251594</v>
      </c>
      <c r="L29" s="63"/>
      <c r="M29" s="63"/>
      <c r="N29" s="63"/>
      <c r="O29" s="64"/>
      <c r="P29" s="64"/>
    </row>
    <row r="30" spans="1:16" s="52" customFormat="1" ht="15">
      <c r="A30" s="15" t="s">
        <v>51</v>
      </c>
      <c r="B30" s="15" t="s">
        <v>52</v>
      </c>
      <c r="C30" s="6">
        <v>626.2875</v>
      </c>
      <c r="D30" s="53">
        <v>635.96</v>
      </c>
      <c r="E30" s="6">
        <v>554.3154000000001</v>
      </c>
      <c r="F30" s="53">
        <v>625.16</v>
      </c>
      <c r="G30" s="53">
        <v>610.81</v>
      </c>
      <c r="H30" s="51">
        <v>-11.491862762708816</v>
      </c>
      <c r="I30" s="51">
        <v>10.191778904212278</v>
      </c>
      <c r="J30" s="51">
        <v>-12.83800867979118</v>
      </c>
      <c r="K30" s="51">
        <v>-2.2954123744321486</v>
      </c>
      <c r="L30" s="63"/>
      <c r="M30" s="63"/>
      <c r="N30" s="63"/>
      <c r="O30" s="64"/>
      <c r="P30" s="64"/>
    </row>
    <row r="31" spans="1:16" s="52" customFormat="1" ht="15">
      <c r="A31" s="15" t="s">
        <v>53</v>
      </c>
      <c r="B31" s="15" t="s">
        <v>54</v>
      </c>
      <c r="C31" s="6">
        <v>29.7877</v>
      </c>
      <c r="D31" s="53">
        <v>38.21</v>
      </c>
      <c r="E31" s="6">
        <v>34.654</v>
      </c>
      <c r="F31" s="53">
        <v>54.34</v>
      </c>
      <c r="G31" s="53">
        <v>51.5</v>
      </c>
      <c r="H31" s="51">
        <v>16.336608734477664</v>
      </c>
      <c r="I31" s="51">
        <v>48.611992843538964</v>
      </c>
      <c r="J31" s="51">
        <v>-9.306464276367432</v>
      </c>
      <c r="K31" s="51">
        <v>-5.226352594773653</v>
      </c>
      <c r="L31" s="63"/>
      <c r="M31" s="63"/>
      <c r="N31" s="63"/>
      <c r="O31" s="64"/>
      <c r="P31" s="64"/>
    </row>
    <row r="32" spans="1:16" s="52" customFormat="1" ht="15">
      <c r="A32" s="15" t="s">
        <v>55</v>
      </c>
      <c r="B32" s="15" t="s">
        <v>56</v>
      </c>
      <c r="C32" s="6">
        <v>229.59</v>
      </c>
      <c r="D32" s="53">
        <v>248.57</v>
      </c>
      <c r="E32" s="6">
        <v>267.98</v>
      </c>
      <c r="F32" s="53">
        <v>304.62</v>
      </c>
      <c r="G32" s="53">
        <v>328.65</v>
      </c>
      <c r="H32" s="51">
        <v>16.72111154667015</v>
      </c>
      <c r="I32" s="51">
        <v>22.639749235017526</v>
      </c>
      <c r="J32" s="51">
        <v>7.8086655670434935</v>
      </c>
      <c r="K32" s="51">
        <v>7.888516840653925</v>
      </c>
      <c r="L32" s="63"/>
      <c r="M32" s="63"/>
      <c r="N32" s="63"/>
      <c r="O32" s="64"/>
      <c r="P32" s="64"/>
    </row>
    <row r="33" spans="1:16" s="52" customFormat="1" ht="15">
      <c r="A33" s="15" t="s">
        <v>57</v>
      </c>
      <c r="B33" s="15" t="s">
        <v>58</v>
      </c>
      <c r="C33" s="6">
        <v>556.0681000000001</v>
      </c>
      <c r="D33" s="53">
        <v>600.05</v>
      </c>
      <c r="E33" s="6">
        <v>604.8697</v>
      </c>
      <c r="F33" s="53">
        <v>633.2</v>
      </c>
      <c r="G33" s="53">
        <v>638.71</v>
      </c>
      <c r="H33" s="51">
        <v>8.776191261465982</v>
      </c>
      <c r="I33" s="51">
        <v>5.594642945414541</v>
      </c>
      <c r="J33" s="51">
        <v>0.8032163986334551</v>
      </c>
      <c r="K33" s="51">
        <v>0.8701831964624152</v>
      </c>
      <c r="L33" s="63"/>
      <c r="M33" s="63"/>
      <c r="N33" s="63"/>
      <c r="O33" s="64"/>
      <c r="P33" s="64"/>
    </row>
    <row r="34" spans="1:16" s="52" customFormat="1" ht="15">
      <c r="A34" s="15" t="s">
        <v>59</v>
      </c>
      <c r="B34" s="15" t="s">
        <v>60</v>
      </c>
      <c r="C34" s="6">
        <v>897.6607</v>
      </c>
      <c r="D34" s="53">
        <v>1063</v>
      </c>
      <c r="E34" s="6">
        <v>1112.3078</v>
      </c>
      <c r="F34" s="53">
        <v>1246.1</v>
      </c>
      <c r="G34" s="53">
        <v>1295.07</v>
      </c>
      <c r="H34" s="51">
        <v>23.911829937525386</v>
      </c>
      <c r="I34" s="51">
        <v>16.43090159036913</v>
      </c>
      <c r="J34" s="51">
        <v>4.638551269990598</v>
      </c>
      <c r="K34" s="51">
        <v>3.9298611668405536</v>
      </c>
      <c r="L34" s="63"/>
      <c r="M34" s="63"/>
      <c r="N34" s="63"/>
      <c r="O34" s="64"/>
      <c r="P34" s="64"/>
    </row>
    <row r="35" spans="1:16" s="52" customFormat="1" ht="15">
      <c r="A35" s="15" t="s">
        <v>61</v>
      </c>
      <c r="B35" s="15" t="s">
        <v>62</v>
      </c>
      <c r="C35" s="6">
        <v>1775.8336</v>
      </c>
      <c r="D35" s="53">
        <v>1996.71</v>
      </c>
      <c r="E35" s="6">
        <v>2036.4894</v>
      </c>
      <c r="F35" s="53">
        <v>2361.65</v>
      </c>
      <c r="G35" s="53">
        <v>2517.87</v>
      </c>
      <c r="H35" s="51">
        <v>14.677940545780865</v>
      </c>
      <c r="I35" s="51">
        <v>23.637766049752095</v>
      </c>
      <c r="J35" s="51">
        <v>1.9922472467208463</v>
      </c>
      <c r="K35" s="51">
        <v>6.614866724535795</v>
      </c>
      <c r="L35" s="63"/>
      <c r="M35" s="63"/>
      <c r="N35" s="63"/>
      <c r="O35" s="64"/>
      <c r="P35" s="64"/>
    </row>
    <row r="36" spans="1:16" s="49" customFormat="1" ht="15">
      <c r="A36" s="25" t="s">
        <v>63</v>
      </c>
      <c r="B36" s="25" t="s">
        <v>64</v>
      </c>
      <c r="C36" s="43">
        <v>16002.820000000002</v>
      </c>
      <c r="D36" s="43">
        <v>18297.24</v>
      </c>
      <c r="E36" s="43">
        <v>18678.8927</v>
      </c>
      <c r="F36" s="43">
        <v>20103.24</v>
      </c>
      <c r="G36" s="43">
        <v>20584.57</v>
      </c>
      <c r="H36" s="26">
        <v>16.722507033135404</v>
      </c>
      <c r="I36" s="26">
        <v>10.202303373154443</v>
      </c>
      <c r="J36" s="26">
        <v>2.085848466763296</v>
      </c>
      <c r="K36" s="26">
        <v>2.394290671553434</v>
      </c>
      <c r="L36" s="65"/>
      <c r="M36" s="65"/>
      <c r="N36" s="65"/>
      <c r="O36" s="62"/>
      <c r="P36" s="62"/>
    </row>
    <row r="37" spans="1:16" s="52" customFormat="1" ht="15">
      <c r="A37" s="15" t="s">
        <v>65</v>
      </c>
      <c r="B37" s="15" t="s">
        <v>13</v>
      </c>
      <c r="C37" s="6">
        <v>6019.266699999999</v>
      </c>
      <c r="D37" s="53">
        <v>6659.79</v>
      </c>
      <c r="E37" s="6">
        <v>7150.3768</v>
      </c>
      <c r="F37" s="53">
        <v>7658.8</v>
      </c>
      <c r="G37" s="53">
        <v>7946.45</v>
      </c>
      <c r="H37" s="51">
        <v>18.79149332260026</v>
      </c>
      <c r="I37" s="51">
        <v>11.13330419174552</v>
      </c>
      <c r="J37" s="51">
        <v>7.366400442055987</v>
      </c>
      <c r="K37" s="51">
        <v>3.7558103097090845</v>
      </c>
      <c r="L37" s="63"/>
      <c r="M37" s="63"/>
      <c r="N37" s="63"/>
      <c r="O37" s="64"/>
      <c r="P37" s="64"/>
    </row>
    <row r="38" spans="1:16" s="52" customFormat="1" ht="15">
      <c r="A38" s="15" t="s">
        <v>66</v>
      </c>
      <c r="B38" s="15" t="s">
        <v>67</v>
      </c>
      <c r="C38" s="6">
        <v>6051.2939</v>
      </c>
      <c r="D38" s="53">
        <v>7078.13</v>
      </c>
      <c r="E38" s="6">
        <v>7234.2397</v>
      </c>
      <c r="F38" s="53">
        <v>8003.43</v>
      </c>
      <c r="G38" s="53">
        <v>8045.79</v>
      </c>
      <c r="H38" s="51">
        <v>19.5486423159847</v>
      </c>
      <c r="I38" s="51">
        <v>11.218183715975005</v>
      </c>
      <c r="J38" s="51">
        <v>2.205521797423904</v>
      </c>
      <c r="K38" s="51">
        <v>0.5292730741694562</v>
      </c>
      <c r="L38" s="63"/>
      <c r="M38" s="63"/>
      <c r="N38" s="63"/>
      <c r="O38" s="64"/>
      <c r="P38" s="64"/>
    </row>
    <row r="39" spans="1:16" s="52" customFormat="1" ht="15">
      <c r="A39" s="15" t="s">
        <v>68</v>
      </c>
      <c r="B39" s="15" t="s">
        <v>94</v>
      </c>
      <c r="C39" s="6">
        <v>2901.0777000000003</v>
      </c>
      <c r="D39" s="53">
        <v>3481.94</v>
      </c>
      <c r="E39" s="6">
        <v>3529.022</v>
      </c>
      <c r="F39" s="53">
        <v>3800.28</v>
      </c>
      <c r="G39" s="53">
        <v>3740.11</v>
      </c>
      <c r="H39" s="51">
        <v>21.64520791704405</v>
      </c>
      <c r="I39" s="51">
        <v>5.981487222238924</v>
      </c>
      <c r="J39" s="51">
        <v>1.352177234530183</v>
      </c>
      <c r="K39" s="51">
        <v>-1.5833043880977171</v>
      </c>
      <c r="L39" s="63"/>
      <c r="M39" s="63"/>
      <c r="N39" s="63"/>
      <c r="O39" s="64"/>
      <c r="P39" s="64"/>
    </row>
    <row r="40" spans="1:16" s="52" customFormat="1" ht="15">
      <c r="A40" s="15" t="s">
        <v>70</v>
      </c>
      <c r="B40" s="15" t="s">
        <v>23</v>
      </c>
      <c r="C40" s="6">
        <v>3150.2162000000003</v>
      </c>
      <c r="D40" s="53">
        <v>3596.1800000000003</v>
      </c>
      <c r="E40" s="6">
        <v>3705.2177</v>
      </c>
      <c r="F40" s="53">
        <v>4203.14</v>
      </c>
      <c r="G40" s="53">
        <v>4305.68</v>
      </c>
      <c r="H40" s="51">
        <v>17.617886035885412</v>
      </c>
      <c r="I40" s="51">
        <v>16.205857485782825</v>
      </c>
      <c r="J40" s="51">
        <v>3.032042333809759</v>
      </c>
      <c r="K40" s="51">
        <v>2.4396046765037482</v>
      </c>
      <c r="L40" s="63"/>
      <c r="M40" s="63"/>
      <c r="N40" s="63"/>
      <c r="O40" s="64"/>
      <c r="P40" s="64"/>
    </row>
    <row r="41" spans="1:16" s="52" customFormat="1" ht="15">
      <c r="A41" s="15" t="s">
        <v>72</v>
      </c>
      <c r="B41" s="15" t="s">
        <v>73</v>
      </c>
      <c r="C41" s="6">
        <v>2854.949</v>
      </c>
      <c r="D41" s="53">
        <v>3020.07</v>
      </c>
      <c r="E41" s="6">
        <v>3078.1182000000003</v>
      </c>
      <c r="F41" s="53">
        <v>3223.86</v>
      </c>
      <c r="G41" s="53">
        <v>3208.29</v>
      </c>
      <c r="H41" s="51">
        <v>7.816924225266386</v>
      </c>
      <c r="I41" s="51">
        <v>4.228940915914126</v>
      </c>
      <c r="J41" s="51">
        <v>1.9220812762618111</v>
      </c>
      <c r="K41" s="51">
        <v>-0.4829614189201803</v>
      </c>
      <c r="L41" s="63"/>
      <c r="M41" s="63"/>
      <c r="N41" s="63"/>
      <c r="O41" s="64"/>
      <c r="P41" s="64"/>
    </row>
    <row r="42" spans="1:16" s="52" customFormat="1" ht="15">
      <c r="A42" s="15" t="s">
        <v>74</v>
      </c>
      <c r="B42" s="15" t="s">
        <v>75</v>
      </c>
      <c r="C42" s="6">
        <v>168.17309999999998</v>
      </c>
      <c r="D42" s="53">
        <v>172.13</v>
      </c>
      <c r="E42" s="6">
        <v>172.1742</v>
      </c>
      <c r="F42" s="53">
        <v>177.01</v>
      </c>
      <c r="G42" s="53">
        <v>176.28</v>
      </c>
      <c r="H42" s="51">
        <v>2.379155762723073</v>
      </c>
      <c r="I42" s="51">
        <v>2.384677843718741</v>
      </c>
      <c r="J42" s="51">
        <v>0.02567826642654314</v>
      </c>
      <c r="K42" s="51">
        <v>-0.41240607875260293</v>
      </c>
      <c r="L42" s="63"/>
      <c r="M42" s="63"/>
      <c r="N42" s="63"/>
      <c r="O42" s="64"/>
      <c r="P42" s="64"/>
    </row>
    <row r="43" spans="1:16" s="52" customFormat="1" ht="15">
      <c r="A43" s="15" t="s">
        <v>76</v>
      </c>
      <c r="B43" s="15" t="s">
        <v>77</v>
      </c>
      <c r="C43" s="6">
        <v>533.9881</v>
      </c>
      <c r="D43" s="53">
        <v>578.88</v>
      </c>
      <c r="E43" s="6">
        <v>571.2737999999999</v>
      </c>
      <c r="F43" s="53">
        <v>591.85</v>
      </c>
      <c r="G43" s="53">
        <v>587.23</v>
      </c>
      <c r="H43" s="51">
        <v>6.982496426418483</v>
      </c>
      <c r="I43" s="51">
        <v>2.793091508835177</v>
      </c>
      <c r="J43" s="51">
        <v>-1.3139510779436203</v>
      </c>
      <c r="K43" s="51">
        <v>-0.7806031933767055</v>
      </c>
      <c r="L43" s="63"/>
      <c r="M43" s="63"/>
      <c r="N43" s="63"/>
      <c r="O43" s="64"/>
      <c r="P43" s="64"/>
    </row>
    <row r="44" spans="1:16" s="52" customFormat="1" ht="15">
      <c r="A44" s="15" t="s">
        <v>78</v>
      </c>
      <c r="B44" s="15" t="s">
        <v>79</v>
      </c>
      <c r="C44" s="6">
        <v>1.1854</v>
      </c>
      <c r="D44" s="53">
        <v>3.28</v>
      </c>
      <c r="E44" s="6">
        <v>2.6403000000000003</v>
      </c>
      <c r="F44" s="53">
        <v>3.48</v>
      </c>
      <c r="G44" s="53">
        <v>3.55</v>
      </c>
      <c r="H44" s="51">
        <v>122.73494179180027</v>
      </c>
      <c r="I44" s="51">
        <v>34.45441805855394</v>
      </c>
      <c r="J44" s="51">
        <v>-19.503048780487788</v>
      </c>
      <c r="K44" s="51">
        <v>2.011494252873569</v>
      </c>
      <c r="L44" s="63"/>
      <c r="M44" s="63"/>
      <c r="N44" s="63"/>
      <c r="O44" s="64"/>
      <c r="P44" s="64"/>
    </row>
    <row r="45" spans="1:16" s="52" customFormat="1" ht="15">
      <c r="A45" s="15" t="s">
        <v>80</v>
      </c>
      <c r="B45" s="15" t="s">
        <v>81</v>
      </c>
      <c r="C45" s="6">
        <v>2948.1738</v>
      </c>
      <c r="D45" s="53">
        <v>3860</v>
      </c>
      <c r="E45" s="6">
        <v>3694.5747</v>
      </c>
      <c r="F45" s="53">
        <v>4048.84</v>
      </c>
      <c r="G45" s="53">
        <v>4186.06</v>
      </c>
      <c r="H45" s="51">
        <v>25.317398180527896</v>
      </c>
      <c r="I45" s="51">
        <v>13.30289248177876</v>
      </c>
      <c r="J45" s="51">
        <v>-4.285629533678758</v>
      </c>
      <c r="K45" s="51">
        <v>3.389118858734852</v>
      </c>
      <c r="L45" s="63"/>
      <c r="M45" s="63"/>
      <c r="N45" s="63"/>
      <c r="O45" s="64"/>
      <c r="P45" s="64"/>
    </row>
    <row r="46" spans="1:16" s="52" customFormat="1" ht="15">
      <c r="A46" s="15" t="s">
        <v>82</v>
      </c>
      <c r="B46" s="15" t="s">
        <v>83</v>
      </c>
      <c r="C46" s="6">
        <v>454.35</v>
      </c>
      <c r="D46" s="53">
        <v>483.13</v>
      </c>
      <c r="E46" s="6">
        <v>462.91</v>
      </c>
      <c r="F46" s="53">
        <v>426.26</v>
      </c>
      <c r="G46" s="53">
        <v>404.8</v>
      </c>
      <c r="H46" s="51">
        <v>1.8840101243534635</v>
      </c>
      <c r="I46" s="51">
        <v>-12.553196085632202</v>
      </c>
      <c r="J46" s="51">
        <v>-4.185208949972052</v>
      </c>
      <c r="K46" s="51">
        <v>-5.034485994463466</v>
      </c>
      <c r="L46" s="63"/>
      <c r="M46" s="63"/>
      <c r="N46" s="63"/>
      <c r="O46" s="64"/>
      <c r="P46" s="64"/>
    </row>
    <row r="47" spans="1:11" ht="15">
      <c r="A47" s="23" t="s">
        <v>182</v>
      </c>
      <c r="B47" s="23"/>
      <c r="C47" s="23"/>
      <c r="D47" s="23"/>
      <c r="E47" s="23"/>
      <c r="F47" s="23"/>
      <c r="G47" s="23"/>
      <c r="H47" s="19"/>
      <c r="I47" s="19"/>
      <c r="J47" s="19"/>
      <c r="K47" s="19"/>
    </row>
    <row r="48" spans="1:11" ht="15">
      <c r="A48" s="70" t="s">
        <v>84</v>
      </c>
      <c r="B48" s="67"/>
      <c r="C48" s="67"/>
      <c r="D48" s="67"/>
      <c r="E48" s="67"/>
      <c r="F48" s="67"/>
      <c r="G48" s="23"/>
      <c r="H48" s="19"/>
      <c r="I48" s="19"/>
      <c r="J48" s="19"/>
      <c r="K48" s="19"/>
    </row>
    <row r="49" spans="1:11" ht="15">
      <c r="A49" s="70" t="s">
        <v>92</v>
      </c>
      <c r="B49" s="67"/>
      <c r="C49" s="67"/>
      <c r="D49" s="67"/>
      <c r="E49" s="67"/>
      <c r="F49" s="67"/>
      <c r="G49" s="24"/>
      <c r="H49" s="20"/>
      <c r="I49" s="20"/>
      <c r="J49" s="20"/>
      <c r="K49" s="20"/>
    </row>
    <row r="50" spans="1:11" ht="15" customHeight="1">
      <c r="A50" s="66" t="s">
        <v>93</v>
      </c>
      <c r="B50" s="67"/>
      <c r="C50" s="67"/>
      <c r="D50" s="67"/>
      <c r="E50" s="67"/>
      <c r="F50" s="67"/>
      <c r="G50" s="67"/>
      <c r="H50" s="22"/>
      <c r="I50" s="22"/>
      <c r="J50" s="22"/>
      <c r="K50" s="22"/>
    </row>
    <row r="51" spans="1:11" ht="15">
      <c r="A51" s="27" t="s">
        <v>95</v>
      </c>
      <c r="B51" s="28"/>
      <c r="C51" s="28"/>
      <c r="D51" s="28"/>
      <c r="E51" s="28"/>
      <c r="F51" s="14"/>
      <c r="G51" s="14"/>
      <c r="H51" s="14"/>
      <c r="I51" s="14"/>
      <c r="J51" s="14"/>
      <c r="K51" s="14"/>
    </row>
  </sheetData>
  <sheetProtection/>
  <mergeCells count="15">
    <mergeCell ref="A1:K1"/>
    <mergeCell ref="A2:K2"/>
    <mergeCell ref="C3:G3"/>
    <mergeCell ref="C4:C5"/>
    <mergeCell ref="D4:D5"/>
    <mergeCell ref="E4:E5"/>
    <mergeCell ref="F4:F5"/>
    <mergeCell ref="G4:G5"/>
    <mergeCell ref="A50:G50"/>
    <mergeCell ref="H4:H5"/>
    <mergeCell ref="I4:I5"/>
    <mergeCell ref="J4:J5"/>
    <mergeCell ref="K4:K5"/>
    <mergeCell ref="A48:F48"/>
    <mergeCell ref="A49:F49"/>
  </mergeCells>
  <printOptions horizontalCentered="1"/>
  <pageMargins left="0.7" right="0.7" top="0.33" bottom="0.3" header="0.22" footer="0.21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8"/>
  <sheetViews>
    <sheetView zoomScalePageLayoutView="0" workbookViewId="0" topLeftCell="A1">
      <selection activeCell="A1" sqref="A1:K1"/>
    </sheetView>
  </sheetViews>
  <sheetFormatPr defaultColWidth="9.140625" defaultRowHeight="15"/>
  <cols>
    <col min="2" max="2" width="29.8515625" style="0" customWidth="1"/>
    <col min="3" max="7" width="12.421875" style="0" customWidth="1"/>
    <col min="8" max="11" width="13.00390625" style="0" customWidth="1"/>
    <col min="12" max="105" width="9.140625" style="58" customWidth="1"/>
  </cols>
  <sheetData>
    <row r="1" spans="1:11" ht="15" customHeight="1">
      <c r="A1" s="82" t="s">
        <v>103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ht="1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ht="15" customHeight="1">
      <c r="A3" s="42"/>
      <c r="B3" s="42"/>
      <c r="C3" s="77" t="s">
        <v>1</v>
      </c>
      <c r="D3" s="78"/>
      <c r="E3" s="78"/>
      <c r="F3" s="78"/>
      <c r="G3" s="79"/>
      <c r="H3" s="88" t="s">
        <v>104</v>
      </c>
      <c r="I3" s="89"/>
      <c r="J3" s="90" t="s">
        <v>105</v>
      </c>
      <c r="K3" s="91"/>
    </row>
    <row r="4" spans="1:11" ht="15" customHeight="1">
      <c r="A4" s="68" t="s">
        <v>2</v>
      </c>
      <c r="B4" s="93" t="s">
        <v>106</v>
      </c>
      <c r="C4" s="95" t="s">
        <v>96</v>
      </c>
      <c r="D4" s="95" t="s">
        <v>4</v>
      </c>
      <c r="E4" s="95" t="s">
        <v>97</v>
      </c>
      <c r="F4" s="95" t="s">
        <v>91</v>
      </c>
      <c r="G4" s="95" t="s">
        <v>98</v>
      </c>
      <c r="H4" s="68" t="s">
        <v>99</v>
      </c>
      <c r="I4" s="68" t="s">
        <v>100</v>
      </c>
      <c r="J4" s="68" t="s">
        <v>101</v>
      </c>
      <c r="K4" s="68" t="s">
        <v>102</v>
      </c>
    </row>
    <row r="5" spans="1:11" ht="16.5" customHeight="1">
      <c r="A5" s="92"/>
      <c r="B5" s="94"/>
      <c r="C5" s="96"/>
      <c r="D5" s="96"/>
      <c r="E5" s="96"/>
      <c r="F5" s="96"/>
      <c r="G5" s="96"/>
      <c r="H5" s="69"/>
      <c r="I5" s="69"/>
      <c r="J5" s="69"/>
      <c r="K5" s="69"/>
    </row>
    <row r="6" spans="1:11" ht="15">
      <c r="A6" s="69"/>
      <c r="B6" s="31"/>
      <c r="C6" s="2"/>
      <c r="D6" s="32"/>
      <c r="E6" s="2"/>
      <c r="F6" s="32"/>
      <c r="G6" s="33"/>
      <c r="H6" s="42" t="s">
        <v>5</v>
      </c>
      <c r="I6" s="42" t="s">
        <v>5</v>
      </c>
      <c r="J6" s="42" t="s">
        <v>5</v>
      </c>
      <c r="K6" s="42" t="s">
        <v>5</v>
      </c>
    </row>
    <row r="7" spans="1:105" s="56" customFormat="1" ht="15" customHeight="1">
      <c r="A7" s="34" t="s">
        <v>16</v>
      </c>
      <c r="B7" s="35" t="s">
        <v>107</v>
      </c>
      <c r="C7" s="37">
        <v>317.22</v>
      </c>
      <c r="D7" s="37">
        <v>358.45</v>
      </c>
      <c r="E7" s="37">
        <v>373.5412</v>
      </c>
      <c r="F7" s="37">
        <v>359.51</v>
      </c>
      <c r="G7" s="36">
        <v>358.14</v>
      </c>
      <c r="H7" s="38">
        <v>17.75461824601223</v>
      </c>
      <c r="I7" s="38">
        <v>-4.123025786713763</v>
      </c>
      <c r="J7" s="38">
        <v>4.210126935416381</v>
      </c>
      <c r="K7" s="38">
        <v>-0.3810742399376954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</row>
    <row r="8" spans="1:105" s="56" customFormat="1" ht="15">
      <c r="A8" s="34" t="s">
        <v>18</v>
      </c>
      <c r="B8" s="35" t="s">
        <v>108</v>
      </c>
      <c r="C8" s="37">
        <v>1231.16</v>
      </c>
      <c r="D8" s="37">
        <v>1462.54</v>
      </c>
      <c r="E8" s="37">
        <v>1487.3214</v>
      </c>
      <c r="F8" s="37">
        <v>1714.95</v>
      </c>
      <c r="G8" s="36">
        <v>1608.77</v>
      </c>
      <c r="H8" s="38">
        <v>20.80650768381038</v>
      </c>
      <c r="I8" s="38">
        <v>8.16559218471542</v>
      </c>
      <c r="J8" s="38">
        <v>1.694408358062005</v>
      </c>
      <c r="K8" s="38">
        <v>-6.191434152599207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</row>
    <row r="9" spans="1:11" ht="15">
      <c r="A9" s="39" t="s">
        <v>109</v>
      </c>
      <c r="B9" s="40" t="s">
        <v>110</v>
      </c>
      <c r="C9" s="30">
        <v>337.92</v>
      </c>
      <c r="D9" s="30">
        <v>344.66</v>
      </c>
      <c r="E9" s="30">
        <v>356.3368</v>
      </c>
      <c r="F9" s="30">
        <v>414.11</v>
      </c>
      <c r="G9" s="30">
        <v>395.23</v>
      </c>
      <c r="H9" s="51">
        <v>5.450047348484843</v>
      </c>
      <c r="I9" s="51">
        <v>10.914730109267424</v>
      </c>
      <c r="J9" s="51">
        <v>3.3879185284047875</v>
      </c>
      <c r="K9" s="51">
        <v>-4.5591750984038</v>
      </c>
    </row>
    <row r="10" spans="1:11" ht="15" customHeight="1">
      <c r="A10" s="39" t="s">
        <v>111</v>
      </c>
      <c r="B10" s="40" t="s">
        <v>112</v>
      </c>
      <c r="C10" s="30">
        <v>182.7</v>
      </c>
      <c r="D10" s="30">
        <v>212.93</v>
      </c>
      <c r="E10" s="30">
        <v>207.2502</v>
      </c>
      <c r="F10" s="30">
        <v>210.64</v>
      </c>
      <c r="G10" s="30">
        <v>194.51</v>
      </c>
      <c r="H10" s="51">
        <v>13.437438423645332</v>
      </c>
      <c r="I10" s="51">
        <v>-6.147255828944919</v>
      </c>
      <c r="J10" s="51">
        <v>-2.667449396515287</v>
      </c>
      <c r="K10" s="51">
        <v>-7.657614887960495</v>
      </c>
    </row>
    <row r="11" spans="1:11" ht="15">
      <c r="A11" s="39" t="s">
        <v>113</v>
      </c>
      <c r="B11" s="40" t="s">
        <v>114</v>
      </c>
      <c r="C11" s="30">
        <v>27.31</v>
      </c>
      <c r="D11" s="30">
        <v>32.41</v>
      </c>
      <c r="E11" s="30">
        <v>29.0034</v>
      </c>
      <c r="F11" s="30">
        <v>31.95</v>
      </c>
      <c r="G11" s="30">
        <v>30.07</v>
      </c>
      <c r="H11" s="51">
        <v>6.200659099231043</v>
      </c>
      <c r="I11" s="51">
        <v>3.677499879324486</v>
      </c>
      <c r="J11" s="51">
        <v>-10.510953409441527</v>
      </c>
      <c r="K11" s="51">
        <v>-5.884194053208136</v>
      </c>
    </row>
    <row r="12" spans="1:11" ht="15">
      <c r="A12" s="39" t="s">
        <v>115</v>
      </c>
      <c r="B12" s="40" t="s">
        <v>116</v>
      </c>
      <c r="C12" s="30">
        <v>683.24</v>
      </c>
      <c r="D12" s="30">
        <v>872.53</v>
      </c>
      <c r="E12" s="30">
        <v>894.731</v>
      </c>
      <c r="F12" s="30">
        <v>1058.24</v>
      </c>
      <c r="G12" s="30">
        <v>988.96</v>
      </c>
      <c r="H12" s="51">
        <v>30.95413032023886</v>
      </c>
      <c r="I12" s="51">
        <v>10.5315452353836</v>
      </c>
      <c r="J12" s="51">
        <v>2.544439732731263</v>
      </c>
      <c r="K12" s="51">
        <v>-6.546719080737828</v>
      </c>
    </row>
    <row r="13" spans="1:105" s="56" customFormat="1" ht="15">
      <c r="A13" s="34" t="s">
        <v>20</v>
      </c>
      <c r="B13" s="35" t="s">
        <v>117</v>
      </c>
      <c r="C13" s="37">
        <v>156.15</v>
      </c>
      <c r="D13" s="37">
        <v>182.86</v>
      </c>
      <c r="E13" s="37">
        <v>182.5915</v>
      </c>
      <c r="F13" s="37">
        <v>186.48</v>
      </c>
      <c r="G13" s="36">
        <v>182.61</v>
      </c>
      <c r="H13" s="38">
        <v>16.933397374319558</v>
      </c>
      <c r="I13" s="38">
        <v>0.010131906468813234</v>
      </c>
      <c r="J13" s="38">
        <v>-0.14683364322433112</v>
      </c>
      <c r="K13" s="38">
        <v>-2.075289575289563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</row>
    <row r="14" spans="1:105" s="56" customFormat="1" ht="15">
      <c r="A14" s="34" t="s">
        <v>118</v>
      </c>
      <c r="B14" s="35" t="s">
        <v>119</v>
      </c>
      <c r="C14" s="37">
        <v>1837.24</v>
      </c>
      <c r="D14" s="37">
        <v>2022.13</v>
      </c>
      <c r="E14" s="37">
        <v>1979.368</v>
      </c>
      <c r="F14" s="37">
        <v>2019.19</v>
      </c>
      <c r="G14" s="36">
        <v>1981.58</v>
      </c>
      <c r="H14" s="38">
        <v>7.735951753717529</v>
      </c>
      <c r="I14" s="38">
        <v>0.11175284232138871</v>
      </c>
      <c r="J14" s="38">
        <v>-2.1147008352578767</v>
      </c>
      <c r="K14" s="38">
        <v>-1.8626280835384534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</row>
    <row r="15" spans="1:11" ht="15">
      <c r="A15" s="39" t="s">
        <v>120</v>
      </c>
      <c r="B15" s="40" t="s">
        <v>121</v>
      </c>
      <c r="C15" s="30">
        <v>917.82</v>
      </c>
      <c r="D15" s="30">
        <v>1007.07</v>
      </c>
      <c r="E15" s="30">
        <v>979.5285</v>
      </c>
      <c r="F15" s="30">
        <v>1000.45</v>
      </c>
      <c r="G15" s="30">
        <v>977.74</v>
      </c>
      <c r="H15" s="51">
        <v>6.723377132771136</v>
      </c>
      <c r="I15" s="51">
        <v>-0.18258784711215892</v>
      </c>
      <c r="J15" s="51">
        <v>-2.734814858947243</v>
      </c>
      <c r="K15" s="51">
        <v>-2.269978509670656</v>
      </c>
    </row>
    <row r="16" spans="1:11" ht="15">
      <c r="A16" s="39" t="s">
        <v>122</v>
      </c>
      <c r="B16" s="40" t="s">
        <v>123</v>
      </c>
      <c r="C16" s="30">
        <v>22.14</v>
      </c>
      <c r="D16" s="30">
        <v>19.98</v>
      </c>
      <c r="E16" s="30">
        <v>20.822100000000002</v>
      </c>
      <c r="F16" s="30">
        <v>22.36</v>
      </c>
      <c r="G16" s="30">
        <v>22.15</v>
      </c>
      <c r="H16" s="51">
        <v>-5.952574525745247</v>
      </c>
      <c r="I16" s="51">
        <v>6.3773586717958075</v>
      </c>
      <c r="J16" s="51">
        <v>4.214714714714729</v>
      </c>
      <c r="K16" s="51">
        <v>-0.939177101967803</v>
      </c>
    </row>
    <row r="17" spans="1:11" ht="15">
      <c r="A17" s="39" t="s">
        <v>124</v>
      </c>
      <c r="B17" s="40" t="s">
        <v>125</v>
      </c>
      <c r="C17" s="30">
        <v>191.81</v>
      </c>
      <c r="D17" s="30">
        <v>215.6</v>
      </c>
      <c r="E17" s="30">
        <v>201.48049999999998</v>
      </c>
      <c r="F17" s="30">
        <v>203.57</v>
      </c>
      <c r="G17" s="30">
        <v>209.84</v>
      </c>
      <c r="H17" s="51">
        <v>5.041707940149087</v>
      </c>
      <c r="I17" s="51">
        <v>4.149036755418023</v>
      </c>
      <c r="J17" s="51">
        <v>-6.548933209647501</v>
      </c>
      <c r="K17" s="51">
        <v>3.0800216141867676</v>
      </c>
    </row>
    <row r="18" spans="1:11" ht="15">
      <c r="A18" s="39" t="s">
        <v>126</v>
      </c>
      <c r="B18" s="40" t="s">
        <v>127</v>
      </c>
      <c r="C18" s="30">
        <v>705.47</v>
      </c>
      <c r="D18" s="30">
        <v>779.47</v>
      </c>
      <c r="E18" s="30">
        <v>777.5469</v>
      </c>
      <c r="F18" s="30">
        <v>792.81</v>
      </c>
      <c r="G18" s="30">
        <v>771.85</v>
      </c>
      <c r="H18" s="51">
        <v>10.21686251718712</v>
      </c>
      <c r="I18" s="51">
        <v>-0.7326760610839034</v>
      </c>
      <c r="J18" s="51">
        <v>-0.24671892439734888</v>
      </c>
      <c r="K18" s="51">
        <v>-2.643760800191719</v>
      </c>
    </row>
    <row r="19" spans="1:105" s="56" customFormat="1" ht="15" customHeight="1">
      <c r="A19" s="34" t="s">
        <v>128</v>
      </c>
      <c r="B19" s="35" t="s">
        <v>129</v>
      </c>
      <c r="C19" s="37">
        <v>90.06</v>
      </c>
      <c r="D19" s="37">
        <v>102.08</v>
      </c>
      <c r="E19" s="37">
        <v>99.4044</v>
      </c>
      <c r="F19" s="37">
        <v>102.47</v>
      </c>
      <c r="G19" s="36">
        <v>100.75</v>
      </c>
      <c r="H19" s="38">
        <v>10.375749500333109</v>
      </c>
      <c r="I19" s="38">
        <v>1.3536624133338115</v>
      </c>
      <c r="J19" s="38">
        <v>-2.621081504702194</v>
      </c>
      <c r="K19" s="38">
        <v>-1.6785400605055179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</row>
    <row r="20" spans="1:105" s="56" customFormat="1" ht="15" customHeight="1">
      <c r="A20" s="34" t="s">
        <v>130</v>
      </c>
      <c r="B20" s="35" t="s">
        <v>131</v>
      </c>
      <c r="C20" s="37">
        <v>81.35</v>
      </c>
      <c r="D20" s="37">
        <v>94.23</v>
      </c>
      <c r="E20" s="37">
        <v>95.74929999999999</v>
      </c>
      <c r="F20" s="37">
        <v>98.31</v>
      </c>
      <c r="G20" s="36">
        <v>97.45</v>
      </c>
      <c r="H20" s="38">
        <v>17.70043023970498</v>
      </c>
      <c r="I20" s="38">
        <v>1.7762009748374163</v>
      </c>
      <c r="J20" s="38">
        <v>1.6123315292369655</v>
      </c>
      <c r="K20" s="38">
        <v>-0.8747838470145486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</row>
    <row r="21" spans="1:105" s="56" customFormat="1" ht="15" customHeight="1">
      <c r="A21" s="34" t="s">
        <v>132</v>
      </c>
      <c r="B21" s="35" t="s">
        <v>133</v>
      </c>
      <c r="C21" s="37">
        <v>292.51</v>
      </c>
      <c r="D21" s="37">
        <v>328.2</v>
      </c>
      <c r="E21" s="37">
        <v>330.3646</v>
      </c>
      <c r="F21" s="37">
        <v>340.66</v>
      </c>
      <c r="G21" s="36">
        <v>339.14</v>
      </c>
      <c r="H21" s="38">
        <v>12.941301152097374</v>
      </c>
      <c r="I21" s="38">
        <v>2.656277337220758</v>
      </c>
      <c r="J21" s="38">
        <v>0.659536867763566</v>
      </c>
      <c r="K21" s="38">
        <v>-0.44619268478836016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</row>
    <row r="22" spans="1:105" s="56" customFormat="1" ht="26.25" customHeight="1">
      <c r="A22" s="34" t="s">
        <v>134</v>
      </c>
      <c r="B22" s="35" t="s">
        <v>135</v>
      </c>
      <c r="C22" s="37">
        <v>575.29</v>
      </c>
      <c r="D22" s="37">
        <v>648.4</v>
      </c>
      <c r="E22" s="37">
        <v>563.3418</v>
      </c>
      <c r="F22" s="37">
        <v>561.45</v>
      </c>
      <c r="G22" s="36">
        <v>491.88</v>
      </c>
      <c r="H22" s="38">
        <v>-2.07690034591248</v>
      </c>
      <c r="I22" s="38">
        <v>-12.685335971873569</v>
      </c>
      <c r="J22" s="38">
        <v>-13.118167797655754</v>
      </c>
      <c r="K22" s="38">
        <v>-12.391130109537807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</row>
    <row r="23" spans="1:105" s="56" customFormat="1" ht="15" customHeight="1">
      <c r="A23" s="34" t="s">
        <v>136</v>
      </c>
      <c r="B23" s="35" t="s">
        <v>137</v>
      </c>
      <c r="C23" s="37">
        <v>1472.65</v>
      </c>
      <c r="D23" s="37">
        <v>1663.36</v>
      </c>
      <c r="E23" s="37">
        <v>1604.4898</v>
      </c>
      <c r="F23" s="37">
        <v>1544.87</v>
      </c>
      <c r="G23" s="36">
        <v>1516.43</v>
      </c>
      <c r="H23" s="38">
        <v>8.952554918004951</v>
      </c>
      <c r="I23" s="38">
        <v>-5.488336541622141</v>
      </c>
      <c r="J23" s="38">
        <v>-3.539233839938427</v>
      </c>
      <c r="K23" s="38">
        <v>-1.8409315994225905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</row>
    <row r="24" spans="1:11" ht="15">
      <c r="A24" s="39" t="s">
        <v>138</v>
      </c>
      <c r="B24" s="40" t="s">
        <v>139</v>
      </c>
      <c r="C24" s="30">
        <v>224.34</v>
      </c>
      <c r="D24" s="30">
        <v>305.9</v>
      </c>
      <c r="E24" s="30">
        <v>316.3499</v>
      </c>
      <c r="F24" s="30">
        <v>253.96</v>
      </c>
      <c r="G24" s="30">
        <v>232.82</v>
      </c>
      <c r="H24" s="51">
        <v>41.013595435499674</v>
      </c>
      <c r="I24" s="51">
        <v>-26.40427577185894</v>
      </c>
      <c r="J24" s="51">
        <v>3.4161163779012904</v>
      </c>
      <c r="K24" s="51">
        <v>-8.324145534729887</v>
      </c>
    </row>
    <row r="25" spans="1:11" ht="15" customHeight="1">
      <c r="A25" s="39" t="s">
        <v>140</v>
      </c>
      <c r="B25" s="40" t="s">
        <v>141</v>
      </c>
      <c r="C25" s="30">
        <v>524.33</v>
      </c>
      <c r="D25" s="30">
        <v>486.55</v>
      </c>
      <c r="E25" s="30">
        <v>487.5559</v>
      </c>
      <c r="F25" s="30">
        <v>492.95</v>
      </c>
      <c r="G25" s="30">
        <v>499.13</v>
      </c>
      <c r="H25" s="51">
        <v>-7.013541090534591</v>
      </c>
      <c r="I25" s="51">
        <v>2.3739021515276404</v>
      </c>
      <c r="J25" s="51">
        <v>0.20674134210256767</v>
      </c>
      <c r="K25" s="51">
        <v>1.2536768434932455</v>
      </c>
    </row>
    <row r="26" spans="1:11" ht="15">
      <c r="A26" s="39" t="s">
        <v>142</v>
      </c>
      <c r="B26" s="40" t="s">
        <v>143</v>
      </c>
      <c r="C26" s="30">
        <v>326.09</v>
      </c>
      <c r="D26" s="30">
        <v>421.88</v>
      </c>
      <c r="E26" s="30">
        <v>353.90630000000004</v>
      </c>
      <c r="F26" s="30">
        <v>330.74</v>
      </c>
      <c r="G26" s="30">
        <v>341.79</v>
      </c>
      <c r="H26" s="51">
        <v>8.53025238431111</v>
      </c>
      <c r="I26" s="51">
        <v>-3.4235898032897505</v>
      </c>
      <c r="J26" s="51">
        <v>-16.112093486299408</v>
      </c>
      <c r="K26" s="51">
        <v>3.3409929249561543</v>
      </c>
    </row>
    <row r="27" spans="1:11" ht="15">
      <c r="A27" s="39" t="s">
        <v>144</v>
      </c>
      <c r="B27" s="40" t="s">
        <v>116</v>
      </c>
      <c r="C27" s="30">
        <v>397.89</v>
      </c>
      <c r="D27" s="30">
        <v>449.03</v>
      </c>
      <c r="E27" s="30">
        <v>446.6877</v>
      </c>
      <c r="F27" s="30">
        <v>467.22</v>
      </c>
      <c r="G27" s="30">
        <v>442.69</v>
      </c>
      <c r="H27" s="51">
        <v>12.26411822362965</v>
      </c>
      <c r="I27" s="51">
        <v>-0.8949653191704154</v>
      </c>
      <c r="J27" s="51">
        <v>-0.5216355254660021</v>
      </c>
      <c r="K27" s="51">
        <v>-5.250203330336889</v>
      </c>
    </row>
    <row r="28" spans="1:105" s="56" customFormat="1" ht="15" customHeight="1">
      <c r="A28" s="34" t="s">
        <v>145</v>
      </c>
      <c r="B28" s="35" t="s">
        <v>146</v>
      </c>
      <c r="C28" s="37">
        <v>318.13</v>
      </c>
      <c r="D28" s="37">
        <v>370.71</v>
      </c>
      <c r="E28" s="37">
        <v>361.4807</v>
      </c>
      <c r="F28" s="37">
        <v>377.73</v>
      </c>
      <c r="G28" s="36">
        <v>362.87</v>
      </c>
      <c r="H28" s="38">
        <v>13.626724923773303</v>
      </c>
      <c r="I28" s="38">
        <v>0.38433587187365337</v>
      </c>
      <c r="J28" s="38">
        <v>-2.489628011113798</v>
      </c>
      <c r="K28" s="38">
        <v>-3.934026950467273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</row>
    <row r="29" spans="1:105" s="56" customFormat="1" ht="15">
      <c r="A29" s="34" t="s">
        <v>147</v>
      </c>
      <c r="B29" s="35" t="s">
        <v>148</v>
      </c>
      <c r="C29" s="37">
        <v>76.88</v>
      </c>
      <c r="D29" s="37">
        <v>87.04</v>
      </c>
      <c r="E29" s="37">
        <v>88.5398</v>
      </c>
      <c r="F29" s="37">
        <v>88.39</v>
      </c>
      <c r="G29" s="36">
        <v>87.86</v>
      </c>
      <c r="H29" s="38">
        <v>15.166233090530712</v>
      </c>
      <c r="I29" s="38">
        <v>-0.7677903044732481</v>
      </c>
      <c r="J29" s="38">
        <v>1.7231158088235166</v>
      </c>
      <c r="K29" s="38">
        <v>-0.5996153411019334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</row>
    <row r="30" spans="1:105" s="56" customFormat="1" ht="15" customHeight="1">
      <c r="A30" s="34" t="s">
        <v>149</v>
      </c>
      <c r="B30" s="35" t="s">
        <v>150</v>
      </c>
      <c r="C30" s="37">
        <v>464.21</v>
      </c>
      <c r="D30" s="37">
        <v>539.33</v>
      </c>
      <c r="E30" s="37">
        <v>532.7909000000001</v>
      </c>
      <c r="F30" s="37">
        <v>560.38</v>
      </c>
      <c r="G30" s="36">
        <v>562.97</v>
      </c>
      <c r="H30" s="38">
        <v>14.773680015510248</v>
      </c>
      <c r="I30" s="38">
        <v>5.664342240079545</v>
      </c>
      <c r="J30" s="38">
        <v>-1.2124487790406535</v>
      </c>
      <c r="K30" s="38">
        <v>0.46218637353225844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</row>
    <row r="31" spans="1:105" s="56" customFormat="1" ht="15" customHeight="1">
      <c r="A31" s="34" t="s">
        <v>151</v>
      </c>
      <c r="B31" s="35" t="s">
        <v>152</v>
      </c>
      <c r="C31" s="37">
        <v>3208.5</v>
      </c>
      <c r="D31" s="37">
        <v>3607.8</v>
      </c>
      <c r="E31" s="37">
        <v>3553.1856</v>
      </c>
      <c r="F31" s="37">
        <v>3853.89</v>
      </c>
      <c r="G31" s="36">
        <v>3828.89</v>
      </c>
      <c r="H31" s="38">
        <v>10.742889200561013</v>
      </c>
      <c r="I31" s="38">
        <v>7.759358250241699</v>
      </c>
      <c r="J31" s="38">
        <v>-1.5137867952769057</v>
      </c>
      <c r="K31" s="38">
        <v>-0.6486952144456604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</row>
    <row r="32" spans="1:11" ht="15">
      <c r="A32" s="39" t="s">
        <v>153</v>
      </c>
      <c r="B32" s="40" t="s">
        <v>154</v>
      </c>
      <c r="C32" s="30">
        <v>2449.48</v>
      </c>
      <c r="D32" s="30">
        <v>2673.98</v>
      </c>
      <c r="E32" s="30">
        <v>2646.1223</v>
      </c>
      <c r="F32" s="30">
        <v>2834.29</v>
      </c>
      <c r="G32" s="30">
        <v>2846.09</v>
      </c>
      <c r="H32" s="51">
        <v>8.027920211636763</v>
      </c>
      <c r="I32" s="51">
        <v>7.557008986319347</v>
      </c>
      <c r="J32" s="51">
        <v>-1.041806595412087</v>
      </c>
      <c r="K32" s="51">
        <v>0.4163300156300176</v>
      </c>
    </row>
    <row r="33" spans="1:11" ht="15" customHeight="1">
      <c r="A33" s="39" t="s">
        <v>155</v>
      </c>
      <c r="B33" s="40" t="s">
        <v>156</v>
      </c>
      <c r="C33" s="30">
        <v>759.02</v>
      </c>
      <c r="D33" s="30">
        <v>933.82</v>
      </c>
      <c r="E33" s="30">
        <v>907.0633</v>
      </c>
      <c r="F33" s="30">
        <v>1019.61</v>
      </c>
      <c r="G33" s="30">
        <v>982.8</v>
      </c>
      <c r="H33" s="51">
        <v>19.50453215989039</v>
      </c>
      <c r="I33" s="51">
        <v>8.349659830796806</v>
      </c>
      <c r="J33" s="51">
        <v>-2.8652952389111364</v>
      </c>
      <c r="K33" s="51">
        <v>-3.6102039014917486</v>
      </c>
    </row>
    <row r="34" spans="1:105" s="56" customFormat="1" ht="15">
      <c r="A34" s="34" t="s">
        <v>157</v>
      </c>
      <c r="B34" s="35" t="s">
        <v>158</v>
      </c>
      <c r="C34" s="37">
        <v>1349.91</v>
      </c>
      <c r="D34" s="55">
        <v>1463.62</v>
      </c>
      <c r="E34" s="37">
        <v>1468.647</v>
      </c>
      <c r="F34" s="55">
        <v>1540.05</v>
      </c>
      <c r="G34" s="36">
        <v>1528.25</v>
      </c>
      <c r="H34" s="38">
        <v>8.795919727981861</v>
      </c>
      <c r="I34" s="38">
        <v>4.0583611991172885</v>
      </c>
      <c r="J34" s="38">
        <v>0.3434634672934367</v>
      </c>
      <c r="K34" s="38">
        <v>-0.7662088893217733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</row>
    <row r="35" spans="1:11" ht="15">
      <c r="A35" s="39" t="s">
        <v>159</v>
      </c>
      <c r="B35" s="40" t="s">
        <v>160</v>
      </c>
      <c r="C35" s="30">
        <v>294.28</v>
      </c>
      <c r="D35" s="30">
        <v>346.76</v>
      </c>
      <c r="E35" s="30">
        <v>346.3736</v>
      </c>
      <c r="F35" s="30">
        <v>367.9</v>
      </c>
      <c r="G35" s="30">
        <v>387.41</v>
      </c>
      <c r="H35" s="51">
        <v>17.7020524670382</v>
      </c>
      <c r="I35" s="51">
        <v>11.847438719348125</v>
      </c>
      <c r="J35" s="51">
        <v>-0.11143153766293157</v>
      </c>
      <c r="K35" s="51">
        <v>5.303071486817079</v>
      </c>
    </row>
    <row r="36" spans="1:11" ht="15">
      <c r="A36" s="39" t="s">
        <v>161</v>
      </c>
      <c r="B36" s="40" t="s">
        <v>116</v>
      </c>
      <c r="C36" s="30">
        <v>1055.62</v>
      </c>
      <c r="D36" s="30">
        <v>1116.86</v>
      </c>
      <c r="E36" s="30">
        <v>1122.2734</v>
      </c>
      <c r="F36" s="30">
        <v>1172.15</v>
      </c>
      <c r="G36" s="30">
        <v>1140.84</v>
      </c>
      <c r="H36" s="51">
        <v>6.314147136280113</v>
      </c>
      <c r="I36" s="51">
        <v>1.6543740589414213</v>
      </c>
      <c r="J36" s="51">
        <v>0.4846981716598364</v>
      </c>
      <c r="K36" s="51">
        <v>-2.671159834492187</v>
      </c>
    </row>
    <row r="37" spans="1:105" s="56" customFormat="1" ht="26.25" customHeight="1">
      <c r="A37" s="34" t="s">
        <v>162</v>
      </c>
      <c r="B37" s="35" t="s">
        <v>163</v>
      </c>
      <c r="C37" s="37">
        <v>598.77</v>
      </c>
      <c r="D37" s="37">
        <v>665.33</v>
      </c>
      <c r="E37" s="37">
        <v>650.1202</v>
      </c>
      <c r="F37" s="37">
        <v>682.09</v>
      </c>
      <c r="G37" s="36">
        <v>686.37</v>
      </c>
      <c r="H37" s="38">
        <v>8.575947358752112</v>
      </c>
      <c r="I37" s="38">
        <v>5.575861202282284</v>
      </c>
      <c r="J37" s="38">
        <v>-2.2860535373423807</v>
      </c>
      <c r="K37" s="38">
        <v>0.6274831767068889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</row>
    <row r="38" spans="1:105" s="56" customFormat="1" ht="15">
      <c r="A38" s="34" t="s">
        <v>164</v>
      </c>
      <c r="B38" s="35" t="s">
        <v>165</v>
      </c>
      <c r="C38" s="37">
        <v>668.55</v>
      </c>
      <c r="D38" s="37">
        <v>698.89</v>
      </c>
      <c r="E38" s="37">
        <v>679.9192</v>
      </c>
      <c r="F38" s="37">
        <v>718.19</v>
      </c>
      <c r="G38" s="36">
        <v>704.69</v>
      </c>
      <c r="H38" s="38">
        <v>1.7005758731583498</v>
      </c>
      <c r="I38" s="38">
        <v>3.643197603479953</v>
      </c>
      <c r="J38" s="38">
        <v>-2.714418578030864</v>
      </c>
      <c r="K38" s="38">
        <v>-1.8797254208496317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</row>
    <row r="39" spans="1:105" s="56" customFormat="1" ht="15">
      <c r="A39" s="34" t="s">
        <v>166</v>
      </c>
      <c r="B39" s="35" t="s">
        <v>167</v>
      </c>
      <c r="C39" s="37">
        <v>560.36</v>
      </c>
      <c r="D39" s="37">
        <v>625.71</v>
      </c>
      <c r="E39" s="37">
        <v>705.0184</v>
      </c>
      <c r="F39" s="37">
        <v>743.03</v>
      </c>
      <c r="G39" s="36">
        <v>723.53</v>
      </c>
      <c r="H39" s="38">
        <v>25.815261617531583</v>
      </c>
      <c r="I39" s="38">
        <v>2.6256903365926343</v>
      </c>
      <c r="J39" s="38">
        <v>12.674945262182158</v>
      </c>
      <c r="K39" s="38">
        <v>-2.6243893247917316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</row>
    <row r="40" spans="1:105" s="56" customFormat="1" ht="15">
      <c r="A40" s="34" t="s">
        <v>168</v>
      </c>
      <c r="B40" s="35" t="s">
        <v>169</v>
      </c>
      <c r="C40" s="37">
        <v>7696</v>
      </c>
      <c r="D40" s="37">
        <v>8363.56</v>
      </c>
      <c r="E40" s="37">
        <v>8553.6304</v>
      </c>
      <c r="F40" s="37">
        <v>9245.31</v>
      </c>
      <c r="G40" s="36">
        <v>9339.24</v>
      </c>
      <c r="H40" s="38">
        <v>11.143846153846159</v>
      </c>
      <c r="I40" s="38">
        <v>9.184516553345578</v>
      </c>
      <c r="J40" s="38">
        <v>2.2726016194061005</v>
      </c>
      <c r="K40" s="38">
        <v>1.0159745860333524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</row>
    <row r="41" spans="1:11" ht="15">
      <c r="A41" s="39" t="s">
        <v>170</v>
      </c>
      <c r="B41" s="40" t="s">
        <v>171</v>
      </c>
      <c r="C41" s="30">
        <v>4427.32</v>
      </c>
      <c r="D41" s="30">
        <v>4869.02</v>
      </c>
      <c r="E41" s="30">
        <v>5065.572999999999</v>
      </c>
      <c r="F41" s="30">
        <v>5575.67</v>
      </c>
      <c r="G41" s="30">
        <v>5730.51</v>
      </c>
      <c r="H41" s="51">
        <v>14.416238266039038</v>
      </c>
      <c r="I41" s="51">
        <v>13.126590022491058</v>
      </c>
      <c r="J41" s="51">
        <v>4.036808228349842</v>
      </c>
      <c r="K41" s="51">
        <v>2.7770653571678405</v>
      </c>
    </row>
    <row r="42" spans="1:11" ht="15">
      <c r="A42" s="39" t="s">
        <v>172</v>
      </c>
      <c r="B42" s="40" t="s">
        <v>173</v>
      </c>
      <c r="C42" s="30">
        <v>889.58</v>
      </c>
      <c r="D42" s="30">
        <v>882.04</v>
      </c>
      <c r="E42" s="30">
        <v>827.9466</v>
      </c>
      <c r="F42" s="30">
        <v>918.9</v>
      </c>
      <c r="G42" s="30">
        <v>892.47</v>
      </c>
      <c r="H42" s="51">
        <v>-6.928370691787144</v>
      </c>
      <c r="I42" s="51">
        <v>7.793183763300671</v>
      </c>
      <c r="J42" s="51">
        <v>-6.132760419028616</v>
      </c>
      <c r="K42" s="51">
        <v>-2.87626509957557</v>
      </c>
    </row>
    <row r="43" spans="1:11" ht="15">
      <c r="A43" s="39" t="s">
        <v>174</v>
      </c>
      <c r="B43" s="40" t="s">
        <v>175</v>
      </c>
      <c r="C43" s="30">
        <v>1411.22</v>
      </c>
      <c r="D43" s="30">
        <v>1578.6</v>
      </c>
      <c r="E43" s="30">
        <v>1619.4601</v>
      </c>
      <c r="F43" s="30">
        <v>1686.91</v>
      </c>
      <c r="G43" s="30">
        <v>1675.25</v>
      </c>
      <c r="H43" s="51">
        <v>14.75603378636925</v>
      </c>
      <c r="I43" s="51">
        <v>3.444969098034578</v>
      </c>
      <c r="J43" s="51">
        <v>2.5883757760040593</v>
      </c>
      <c r="K43" s="51">
        <v>-0.6912046285812545</v>
      </c>
    </row>
    <row r="44" spans="1:11" ht="15">
      <c r="A44" s="39" t="s">
        <v>176</v>
      </c>
      <c r="B44" s="40" t="s">
        <v>177</v>
      </c>
      <c r="C44" s="30">
        <v>967.86</v>
      </c>
      <c r="D44" s="30">
        <v>1033.9</v>
      </c>
      <c r="E44" s="30">
        <v>1040.6507</v>
      </c>
      <c r="F44" s="30">
        <v>1063.83</v>
      </c>
      <c r="G44" s="30">
        <v>1041.02</v>
      </c>
      <c r="H44" s="51">
        <v>7.520788130514733</v>
      </c>
      <c r="I44" s="51">
        <v>0.03548741186645277</v>
      </c>
      <c r="J44" s="51">
        <v>0.6529354869909909</v>
      </c>
      <c r="K44" s="51">
        <v>-2.1441395711720768</v>
      </c>
    </row>
    <row r="45" spans="1:105" s="57" customFormat="1" ht="15">
      <c r="A45" s="34" t="s">
        <v>178</v>
      </c>
      <c r="B45" s="35" t="s">
        <v>179</v>
      </c>
      <c r="C45" s="37">
        <v>1770.65</v>
      </c>
      <c r="D45" s="37">
        <v>1880.6</v>
      </c>
      <c r="E45" s="37">
        <v>1784.9728</v>
      </c>
      <c r="F45" s="37">
        <v>1839.34</v>
      </c>
      <c r="G45" s="36">
        <v>1800.04</v>
      </c>
      <c r="H45" s="38">
        <v>0.8089006861886849</v>
      </c>
      <c r="I45" s="38">
        <v>0.8441137030211321</v>
      </c>
      <c r="J45" s="38">
        <v>-5.0849303413804</v>
      </c>
      <c r="K45" s="38">
        <v>-2.136635967249123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</row>
    <row r="46" spans="1:105" s="57" customFormat="1" ht="15">
      <c r="A46" s="41"/>
      <c r="B46" s="41" t="s">
        <v>180</v>
      </c>
      <c r="C46" s="37">
        <v>22765.59</v>
      </c>
      <c r="D46" s="37">
        <v>25164.84</v>
      </c>
      <c r="E46" s="37">
        <v>25094.477</v>
      </c>
      <c r="F46" s="37">
        <v>26576.29</v>
      </c>
      <c r="G46" s="37">
        <v>26301.46</v>
      </c>
      <c r="H46" s="38">
        <v>10.229855672530341</v>
      </c>
      <c r="I46" s="38">
        <v>4.809755548999894</v>
      </c>
      <c r="J46" s="38">
        <v>-0.27960837422372764</v>
      </c>
      <c r="K46" s="38">
        <v>-1.0341172526338371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</row>
    <row r="48" spans="3:7" ht="15">
      <c r="C48" s="44"/>
      <c r="D48" s="45"/>
      <c r="E48" s="44"/>
      <c r="F48" s="45"/>
      <c r="G48" s="46"/>
    </row>
  </sheetData>
  <sheetProtection/>
  <mergeCells count="16">
    <mergeCell ref="E4:E5"/>
    <mergeCell ref="F4:F5"/>
    <mergeCell ref="G4:G5"/>
    <mergeCell ref="H4:H5"/>
    <mergeCell ref="I4:I5"/>
    <mergeCell ref="J4:J5"/>
    <mergeCell ref="K4:K5"/>
    <mergeCell ref="A1:K1"/>
    <mergeCell ref="A2:K2"/>
    <mergeCell ref="C3:G3"/>
    <mergeCell ref="H3:I3"/>
    <mergeCell ref="J3:K3"/>
    <mergeCell ref="A4:A6"/>
    <mergeCell ref="B4:B5"/>
    <mergeCell ref="C4:C5"/>
    <mergeCell ref="D4:D5"/>
  </mergeCells>
  <printOptions horizontalCentered="1"/>
  <pageMargins left="0.33" right="0.35" top="0.75" bottom="0.75" header="0.3" footer="0.3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99" t="s">
        <v>90</v>
      </c>
      <c r="E1" s="99"/>
      <c r="F1" s="99"/>
      <c r="G1" s="99"/>
      <c r="H1" s="99"/>
      <c r="I1" s="99"/>
      <c r="J1" s="99"/>
      <c r="K1" s="99"/>
    </row>
    <row r="2" spans="2:11" ht="15">
      <c r="B2" s="12"/>
      <c r="C2" s="12"/>
      <c r="D2" s="12"/>
      <c r="E2" s="97" t="s">
        <v>87</v>
      </c>
      <c r="F2" s="97" t="s">
        <v>86</v>
      </c>
      <c r="G2" s="98" t="s">
        <v>85</v>
      </c>
      <c r="H2" s="8"/>
      <c r="I2" s="12"/>
      <c r="J2" s="12"/>
      <c r="K2" s="12"/>
    </row>
    <row r="3" spans="2:11" ht="15">
      <c r="B3" s="12"/>
      <c r="C3" s="12"/>
      <c r="D3" s="12"/>
      <c r="E3" s="97"/>
      <c r="F3" s="97"/>
      <c r="G3" s="98"/>
      <c r="H3" s="8" t="s">
        <v>89</v>
      </c>
      <c r="I3" s="12" t="s">
        <v>88</v>
      </c>
      <c r="J3" s="12" t="s">
        <v>5</v>
      </c>
      <c r="K3" s="12" t="s">
        <v>5</v>
      </c>
    </row>
    <row r="4" spans="2:11" ht="1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5">
      <c r="B5" s="3" t="s">
        <v>6</v>
      </c>
      <c r="C5" s="3"/>
      <c r="D5" s="3" t="s">
        <v>7</v>
      </c>
      <c r="E5" s="9">
        <v>59020</v>
      </c>
      <c r="F5" s="5">
        <v>59330.24</v>
      </c>
      <c r="G5" s="5">
        <v>59712.2</v>
      </c>
      <c r="H5" s="4">
        <f>F5-E5</f>
        <v>310.23999999999796</v>
      </c>
      <c r="I5" s="11">
        <f>G5-F5</f>
        <v>381.9599999999991</v>
      </c>
      <c r="J5" s="13">
        <f>H5/E5*100</f>
        <v>0.5256523212470314</v>
      </c>
      <c r="K5" s="13">
        <f>I5/F5*100</f>
        <v>0.6437863726827991</v>
      </c>
    </row>
    <row r="6" spans="2:11" ht="15">
      <c r="B6" s="3" t="s">
        <v>8</v>
      </c>
      <c r="C6" s="3"/>
      <c r="D6" s="3" t="s">
        <v>9</v>
      </c>
      <c r="E6" s="9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1">
        <f aca="true" t="shared" si="1" ref="I6:I44">G6-F6</f>
        <v>4.189999999999827</v>
      </c>
      <c r="J6" s="13">
        <f aca="true" t="shared" si="2" ref="J6:J44">H6/E6*100</f>
        <v>0.699432892249536</v>
      </c>
      <c r="K6" s="13">
        <f aca="true" t="shared" si="3" ref="K6:K44">I6/F6*100</f>
        <v>0.3932795194293061</v>
      </c>
    </row>
    <row r="7" spans="2:11" ht="15">
      <c r="B7" s="3" t="s">
        <v>10</v>
      </c>
      <c r="C7" s="3"/>
      <c r="D7" s="3" t="s">
        <v>11</v>
      </c>
      <c r="E7" s="9">
        <v>57962</v>
      </c>
      <c r="F7" s="5">
        <v>58264.84</v>
      </c>
      <c r="G7" s="5">
        <v>58642.61</v>
      </c>
      <c r="H7" s="4">
        <f t="shared" si="0"/>
        <v>302.8399999999965</v>
      </c>
      <c r="I7" s="11">
        <f t="shared" si="1"/>
        <v>377.7700000000041</v>
      </c>
      <c r="J7" s="13">
        <f t="shared" si="2"/>
        <v>0.522480245678197</v>
      </c>
      <c r="K7" s="13">
        <f t="shared" si="3"/>
        <v>0.6483670083020979</v>
      </c>
    </row>
    <row r="8" spans="2:11" ht="15">
      <c r="B8" s="3" t="s">
        <v>12</v>
      </c>
      <c r="C8" s="3"/>
      <c r="D8" s="3" t="s">
        <v>13</v>
      </c>
      <c r="E8" s="9">
        <v>7460</v>
      </c>
      <c r="F8" s="5">
        <v>7511.8</v>
      </c>
      <c r="G8" s="5">
        <v>7549.49</v>
      </c>
      <c r="H8" s="4">
        <f t="shared" si="0"/>
        <v>51.80000000000018</v>
      </c>
      <c r="I8" s="11">
        <f t="shared" si="1"/>
        <v>37.6899999999996</v>
      </c>
      <c r="J8" s="13">
        <f t="shared" si="2"/>
        <v>0.694369973190351</v>
      </c>
      <c r="K8" s="13">
        <f t="shared" si="3"/>
        <v>0.5017439228946404</v>
      </c>
    </row>
    <row r="9" spans="2:11" ht="15">
      <c r="B9" s="3" t="s">
        <v>14</v>
      </c>
      <c r="C9" s="3"/>
      <c r="D9" s="3" t="s">
        <v>15</v>
      </c>
      <c r="E9" s="9">
        <v>25452</v>
      </c>
      <c r="F9" s="5">
        <v>25752.08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5">
      <c r="B10" s="1" t="s">
        <v>16</v>
      </c>
      <c r="C10" s="1"/>
      <c r="D10" s="1" t="s">
        <v>17</v>
      </c>
      <c r="E10" s="10">
        <v>3589</v>
      </c>
      <c r="F10" s="6">
        <v>3684.34</v>
      </c>
      <c r="G10" s="6">
        <v>3720.59</v>
      </c>
      <c r="H10" s="4">
        <f t="shared" si="0"/>
        <v>95.34000000000015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0.9838939945824761</v>
      </c>
    </row>
    <row r="11" spans="2:11" ht="15">
      <c r="B11" s="1" t="s">
        <v>18</v>
      </c>
      <c r="C11" s="1"/>
      <c r="D11" s="1" t="s">
        <v>19</v>
      </c>
      <c r="E11" s="10">
        <v>1258</v>
      </c>
      <c r="F11" s="6">
        <v>1267.55</v>
      </c>
      <c r="G11" s="6">
        <v>1284.72</v>
      </c>
      <c r="H11" s="4">
        <f t="shared" si="0"/>
        <v>9.549999999999955</v>
      </c>
      <c r="I11" s="11">
        <f t="shared" si="1"/>
        <v>17.170000000000073</v>
      </c>
      <c r="J11" s="13">
        <f t="shared" si="2"/>
        <v>0.7591414944356085</v>
      </c>
      <c r="K11" s="13">
        <f t="shared" si="3"/>
        <v>1.3545816733067788</v>
      </c>
    </row>
    <row r="12" spans="2:11" ht="15">
      <c r="B12" s="1" t="s">
        <v>20</v>
      </c>
      <c r="C12" s="1"/>
      <c r="D12" s="1" t="s">
        <v>21</v>
      </c>
      <c r="E12" s="10">
        <v>20605</v>
      </c>
      <c r="F12" s="6">
        <v>20800.19</v>
      </c>
      <c r="G12" s="6">
        <v>20871.89</v>
      </c>
      <c r="H12" s="4">
        <f t="shared" si="0"/>
        <v>195.1899999999987</v>
      </c>
      <c r="I12" s="11">
        <f t="shared" si="1"/>
        <v>71.70000000000073</v>
      </c>
      <c r="J12" s="13">
        <f t="shared" si="2"/>
        <v>0.9472943460325101</v>
      </c>
      <c r="K12" s="13">
        <f t="shared" si="3"/>
        <v>0.34470838968298234</v>
      </c>
    </row>
    <row r="13" spans="2:11" ht="15">
      <c r="B13" s="3" t="s">
        <v>22</v>
      </c>
      <c r="C13" s="3"/>
      <c r="D13" s="3" t="s">
        <v>23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9.350000000000364</v>
      </c>
      <c r="J13" s="13">
        <f t="shared" si="2"/>
        <v>-1.396772073322137</v>
      </c>
      <c r="K13" s="13">
        <f t="shared" si="3"/>
        <v>0.06925033366070124</v>
      </c>
    </row>
    <row r="14" spans="2:11" ht="15">
      <c r="B14" s="1" t="s">
        <v>24</v>
      </c>
      <c r="C14" s="1"/>
      <c r="D14" s="1" t="s">
        <v>25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5">
      <c r="B15" s="1" t="s">
        <v>26</v>
      </c>
      <c r="C15" s="1"/>
      <c r="D15" s="1" t="s">
        <v>27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-2.170000000000016</v>
      </c>
      <c r="J15" s="13">
        <f t="shared" si="2"/>
        <v>1.6904761904761927</v>
      </c>
      <c r="K15" s="13">
        <f t="shared" si="3"/>
        <v>-1.2701943338796629</v>
      </c>
    </row>
    <row r="16" spans="2:11" ht="15">
      <c r="B16" s="1" t="s">
        <v>28</v>
      </c>
      <c r="C16" s="1"/>
      <c r="D16" s="1" t="s">
        <v>29</v>
      </c>
      <c r="E16" s="10">
        <v>360</v>
      </c>
      <c r="F16" s="6">
        <v>359.68</v>
      </c>
      <c r="G16" s="6">
        <v>357.29</v>
      </c>
      <c r="H16" s="4">
        <f t="shared" si="0"/>
        <v>-0.3199999999999932</v>
      </c>
      <c r="I16" s="11">
        <f t="shared" si="1"/>
        <v>-2.3899999999999864</v>
      </c>
      <c r="J16" s="13">
        <f t="shared" si="2"/>
        <v>-0.08888888888888699</v>
      </c>
      <c r="K16" s="13">
        <f t="shared" si="3"/>
        <v>-0.6644795373665443</v>
      </c>
    </row>
    <row r="17" spans="2:11" ht="15">
      <c r="B17" s="1" t="s">
        <v>30</v>
      </c>
      <c r="C17" s="1"/>
      <c r="D17" s="1" t="s">
        <v>31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</v>
      </c>
    </row>
    <row r="18" spans="2:11" ht="15">
      <c r="B18" s="1" t="s">
        <v>32</v>
      </c>
      <c r="C18" s="1"/>
      <c r="D18" s="1" t="s">
        <v>33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5.830000000000041</v>
      </c>
      <c r="J18" s="13">
        <f t="shared" si="2"/>
        <v>0.1452513966480396</v>
      </c>
      <c r="K18" s="13">
        <f t="shared" si="3"/>
        <v>0.8130648220461957</v>
      </c>
    </row>
    <row r="19" spans="2:11" ht="15">
      <c r="B19" s="1" t="s">
        <v>34</v>
      </c>
      <c r="C19" s="1"/>
      <c r="D19" s="1" t="s">
        <v>35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</v>
      </c>
      <c r="J19" s="13">
        <f t="shared" si="2"/>
        <v>1.3306821657999388</v>
      </c>
      <c r="K19" s="13">
        <f t="shared" si="3"/>
        <v>2.354415094339616</v>
      </c>
    </row>
    <row r="20" spans="2:11" ht="15">
      <c r="B20" s="1" t="s">
        <v>36</v>
      </c>
      <c r="C20" s="1"/>
      <c r="D20" s="1" t="s">
        <v>37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55.73000000000002</v>
      </c>
      <c r="J20" s="13">
        <f t="shared" si="2"/>
        <v>1.7851851851851896</v>
      </c>
      <c r="K20" s="13">
        <f t="shared" si="3"/>
        <v>3.3797879824369903</v>
      </c>
    </row>
    <row r="21" spans="2:11" ht="15">
      <c r="B21" s="1" t="s">
        <v>38</v>
      </c>
      <c r="C21" s="1"/>
      <c r="D21" s="1" t="s">
        <v>39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0.884172225591263</v>
      </c>
      <c r="K21" s="13">
        <f t="shared" si="3"/>
        <v>1.3374770074177378</v>
      </c>
    </row>
    <row r="22" spans="2:11" ht="15">
      <c r="B22" s="1" t="s">
        <v>40</v>
      </c>
      <c r="C22" s="1"/>
      <c r="D22" s="1" t="s">
        <v>41</v>
      </c>
      <c r="E22" s="10">
        <v>1651</v>
      </c>
      <c r="F22" s="6">
        <v>1643.06</v>
      </c>
      <c r="G22" s="6">
        <v>1665.24</v>
      </c>
      <c r="H22" s="4">
        <f t="shared" si="0"/>
        <v>-7.940000000000055</v>
      </c>
      <c r="I22" s="11">
        <f t="shared" si="1"/>
        <v>22.180000000000064</v>
      </c>
      <c r="J22" s="13">
        <f t="shared" si="2"/>
        <v>-0.4809206541490039</v>
      </c>
      <c r="K22" s="13">
        <f t="shared" si="3"/>
        <v>1.3499202707144027</v>
      </c>
    </row>
    <row r="23" spans="2:11" ht="15">
      <c r="B23" s="1" t="s">
        <v>42</v>
      </c>
      <c r="C23" s="1"/>
      <c r="D23" s="1" t="s">
        <v>43</v>
      </c>
      <c r="E23" s="10">
        <v>3048</v>
      </c>
      <c r="F23" s="6">
        <v>3000.33</v>
      </c>
      <c r="G23" s="6">
        <v>2962.18</v>
      </c>
      <c r="H23" s="4">
        <f t="shared" si="0"/>
        <v>-47.67000000000007</v>
      </c>
      <c r="I23" s="11">
        <f t="shared" si="1"/>
        <v>-38.15000000000009</v>
      </c>
      <c r="J23" s="13">
        <f t="shared" si="2"/>
        <v>-1.5639763779527582</v>
      </c>
      <c r="K23" s="13">
        <f t="shared" si="3"/>
        <v>-1.2715267987188106</v>
      </c>
    </row>
    <row r="24" spans="2:11" ht="15">
      <c r="B24" s="7">
        <v>3.9</v>
      </c>
      <c r="C24" s="7"/>
      <c r="D24" s="1" t="s">
        <v>44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5">
      <c r="B25" s="3" t="s">
        <v>45</v>
      </c>
      <c r="C25" s="3"/>
      <c r="D25" s="3" t="s">
        <v>46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5">
      <c r="B26" s="1" t="s">
        <v>47</v>
      </c>
      <c r="C26" s="1"/>
      <c r="D26" s="1" t="s">
        <v>48</v>
      </c>
      <c r="E26" s="10">
        <v>147</v>
      </c>
      <c r="F26" s="6">
        <v>147.38</v>
      </c>
      <c r="G26" s="6">
        <v>148.8</v>
      </c>
      <c r="H26" s="4">
        <f t="shared" si="0"/>
        <v>0.37999999999999545</v>
      </c>
      <c r="I26" s="11">
        <f t="shared" si="1"/>
        <v>1.420000000000016</v>
      </c>
      <c r="J26" s="13">
        <f t="shared" si="2"/>
        <v>0.2585034013605411</v>
      </c>
      <c r="K26" s="13">
        <f t="shared" si="3"/>
        <v>0.9634957253358772</v>
      </c>
    </row>
    <row r="27" spans="2:11" ht="15">
      <c r="B27" s="1" t="s">
        <v>49</v>
      </c>
      <c r="C27" s="1"/>
      <c r="D27" s="1" t="s">
        <v>50</v>
      </c>
      <c r="E27" s="10">
        <v>5960</v>
      </c>
      <c r="F27" s="6">
        <v>6014.86</v>
      </c>
      <c r="G27" s="6">
        <v>6136.66</v>
      </c>
      <c r="H27" s="4">
        <f t="shared" si="0"/>
        <v>54.85999999999967</v>
      </c>
      <c r="I27" s="11">
        <f t="shared" si="1"/>
        <v>121.80000000000018</v>
      </c>
      <c r="J27" s="13">
        <f t="shared" si="2"/>
        <v>0.9204697986577127</v>
      </c>
      <c r="K27" s="13">
        <f t="shared" si="3"/>
        <v>2.0249847876758595</v>
      </c>
    </row>
    <row r="28" spans="2:11" ht="15">
      <c r="B28" s="1" t="s">
        <v>51</v>
      </c>
      <c r="C28" s="1"/>
      <c r="D28" s="1" t="s">
        <v>52</v>
      </c>
      <c r="E28" s="10">
        <v>557</v>
      </c>
      <c r="F28" s="6">
        <v>599.95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4.885407117259763</v>
      </c>
    </row>
    <row r="29" spans="2:11" ht="15">
      <c r="B29" s="1" t="s">
        <v>53</v>
      </c>
      <c r="C29" s="1"/>
      <c r="D29" s="1" t="s">
        <v>54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3.224999999999998</v>
      </c>
      <c r="K29" s="13">
        <f t="shared" si="3"/>
        <v>8.646161298135143</v>
      </c>
    </row>
    <row r="30" spans="2:11" ht="15">
      <c r="B30" s="1" t="s">
        <v>55</v>
      </c>
      <c r="C30" s="1"/>
      <c r="D30" s="1" t="s">
        <v>56</v>
      </c>
      <c r="E30" s="10">
        <v>295</v>
      </c>
      <c r="F30" s="6">
        <v>302.7</v>
      </c>
      <c r="G30" s="6">
        <v>310.84</v>
      </c>
      <c r="H30" s="4">
        <f t="shared" si="0"/>
        <v>7.699999999999989</v>
      </c>
      <c r="I30" s="11">
        <f t="shared" si="1"/>
        <v>8.139999999999986</v>
      </c>
      <c r="J30" s="13">
        <f t="shared" si="2"/>
        <v>2.61016949152542</v>
      </c>
      <c r="K30" s="13">
        <f t="shared" si="3"/>
        <v>2.689131152956718</v>
      </c>
    </row>
    <row r="31" spans="2:11" ht="15">
      <c r="B31" s="1" t="s">
        <v>57</v>
      </c>
      <c r="C31" s="1"/>
      <c r="D31" s="1" t="s">
        <v>58</v>
      </c>
      <c r="E31" s="10">
        <v>628</v>
      </c>
      <c r="F31" s="6">
        <v>629.69</v>
      </c>
      <c r="G31" s="6">
        <v>635.91</v>
      </c>
      <c r="H31" s="4">
        <f t="shared" si="0"/>
        <v>1.6900000000000546</v>
      </c>
      <c r="I31" s="11">
        <f t="shared" si="1"/>
        <v>6.219999999999914</v>
      </c>
      <c r="J31" s="13">
        <f t="shared" si="2"/>
        <v>0.2691082802547858</v>
      </c>
      <c r="K31" s="13">
        <f t="shared" si="3"/>
        <v>0.9877876415378859</v>
      </c>
    </row>
    <row r="32" spans="2:11" ht="15">
      <c r="B32" s="1" t="s">
        <v>59</v>
      </c>
      <c r="C32" s="1"/>
      <c r="D32" s="1" t="s">
        <v>60</v>
      </c>
      <c r="E32" s="10">
        <v>1459</v>
      </c>
      <c r="F32" s="6">
        <v>1456.73</v>
      </c>
      <c r="G32" s="6">
        <v>1479.18</v>
      </c>
      <c r="H32" s="4">
        <f t="shared" si="0"/>
        <v>-2.269999999999982</v>
      </c>
      <c r="I32" s="11">
        <f t="shared" si="1"/>
        <v>22.450000000000045</v>
      </c>
      <c r="J32" s="13">
        <f t="shared" si="2"/>
        <v>-0.1555860178204237</v>
      </c>
      <c r="K32" s="13">
        <f t="shared" si="3"/>
        <v>1.5411229260055086</v>
      </c>
    </row>
    <row r="33" spans="2:11" ht="15">
      <c r="B33" s="1" t="s">
        <v>61</v>
      </c>
      <c r="C33" s="1"/>
      <c r="D33" s="1" t="s">
        <v>62</v>
      </c>
      <c r="E33" s="10">
        <v>2271</v>
      </c>
      <c r="F33" s="6">
        <v>2306.61</v>
      </c>
      <c r="G33" s="6">
        <v>2319.31</v>
      </c>
      <c r="H33" s="4">
        <f t="shared" si="0"/>
        <v>35.61000000000013</v>
      </c>
      <c r="I33" s="11">
        <f t="shared" si="1"/>
        <v>12.699999999999818</v>
      </c>
      <c r="J33" s="13">
        <f t="shared" si="2"/>
        <v>1.568031704095118</v>
      </c>
      <c r="K33" s="13">
        <f t="shared" si="3"/>
        <v>0.550591560775329</v>
      </c>
    </row>
    <row r="34" spans="2:11" ht="15">
      <c r="B34" s="3" t="s">
        <v>63</v>
      </c>
      <c r="C34" s="3"/>
      <c r="D34" s="3" t="s">
        <v>64</v>
      </c>
      <c r="E34" s="9">
        <v>18927</v>
      </c>
      <c r="F34" s="5">
        <v>19551.94</v>
      </c>
      <c r="G34" s="5">
        <v>19758.64</v>
      </c>
      <c r="H34" s="4">
        <f t="shared" si="0"/>
        <v>624.9399999999987</v>
      </c>
      <c r="I34" s="11">
        <f t="shared" si="1"/>
        <v>206.70000000000073</v>
      </c>
      <c r="J34" s="13">
        <f t="shared" si="2"/>
        <v>3.301843926665603</v>
      </c>
      <c r="K34" s="13">
        <f t="shared" si="3"/>
        <v>1.057184095286712</v>
      </c>
    </row>
    <row r="35" spans="2:11" ht="15">
      <c r="B35" s="1" t="s">
        <v>65</v>
      </c>
      <c r="C35" s="1"/>
      <c r="D35" s="1" t="s">
        <v>13</v>
      </c>
      <c r="E35" s="10">
        <v>7460</v>
      </c>
      <c r="F35" s="6">
        <v>7511.8</v>
      </c>
      <c r="G35" s="6">
        <v>7549.49</v>
      </c>
      <c r="H35" s="4">
        <f t="shared" si="0"/>
        <v>51.80000000000018</v>
      </c>
      <c r="I35" s="11">
        <f t="shared" si="1"/>
        <v>37.6899999999996</v>
      </c>
      <c r="J35" s="13">
        <f t="shared" si="2"/>
        <v>0.694369973190351</v>
      </c>
      <c r="K35" s="13">
        <f t="shared" si="3"/>
        <v>0.5017439228946404</v>
      </c>
    </row>
    <row r="36" spans="2:11" ht="15">
      <c r="B36" s="1" t="s">
        <v>66</v>
      </c>
      <c r="C36" s="1"/>
      <c r="D36" s="1" t="s">
        <v>67</v>
      </c>
      <c r="E36" s="10">
        <v>7565</v>
      </c>
      <c r="F36" s="6">
        <v>7656.73</v>
      </c>
      <c r="G36" s="6">
        <v>7799.5</v>
      </c>
      <c r="H36" s="4">
        <f t="shared" si="0"/>
        <v>91.72999999999956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ht="15">
      <c r="B37" s="1" t="s">
        <v>68</v>
      </c>
      <c r="C37" s="1"/>
      <c r="D37" s="1" t="s">
        <v>69</v>
      </c>
      <c r="E37" s="10">
        <v>3589</v>
      </c>
      <c r="F37" s="6">
        <v>3684.34</v>
      </c>
      <c r="G37" s="6">
        <v>3720.59</v>
      </c>
      <c r="H37" s="4">
        <f t="shared" si="0"/>
        <v>95.34000000000015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0.9838939945824761</v>
      </c>
    </row>
    <row r="38" spans="2:11" ht="15">
      <c r="B38" s="1" t="s">
        <v>70</v>
      </c>
      <c r="C38" s="1"/>
      <c r="D38" s="1" t="s">
        <v>71</v>
      </c>
      <c r="E38" s="10">
        <v>3977</v>
      </c>
      <c r="F38" s="6">
        <v>3972.38</v>
      </c>
      <c r="G38" s="6">
        <v>4078.92</v>
      </c>
      <c r="H38" s="4">
        <f t="shared" si="0"/>
        <v>-4.619999999999891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ht="15">
      <c r="B39" s="1" t="s">
        <v>72</v>
      </c>
      <c r="C39" s="1"/>
      <c r="D39" s="1" t="s">
        <v>73</v>
      </c>
      <c r="E39" s="10">
        <v>3211</v>
      </c>
      <c r="F39" s="6">
        <v>3201.31</v>
      </c>
      <c r="G39" s="6">
        <v>3225.81</v>
      </c>
      <c r="H39" s="4">
        <f t="shared" si="0"/>
        <v>-9.690000000000055</v>
      </c>
      <c r="I39" s="11">
        <f t="shared" si="1"/>
        <v>24.5</v>
      </c>
      <c r="J39" s="13">
        <f t="shared" si="2"/>
        <v>-0.3017751479289958</v>
      </c>
      <c r="K39" s="13">
        <f t="shared" si="3"/>
        <v>0.7653117005225986</v>
      </c>
    </row>
    <row r="40" spans="2:11" ht="15">
      <c r="B40" s="1" t="s">
        <v>74</v>
      </c>
      <c r="C40" s="1"/>
      <c r="D40" s="1" t="s">
        <v>75</v>
      </c>
      <c r="E40" s="10">
        <v>172</v>
      </c>
      <c r="F40" s="6">
        <v>172.93</v>
      </c>
      <c r="G40" s="6">
        <v>172.2</v>
      </c>
      <c r="H40" s="4">
        <f t="shared" si="0"/>
        <v>0.9300000000000068</v>
      </c>
      <c r="I40" s="11">
        <f t="shared" si="1"/>
        <v>-0.7300000000000182</v>
      </c>
      <c r="J40" s="13">
        <f t="shared" si="2"/>
        <v>0.5406976744186086</v>
      </c>
      <c r="K40" s="13">
        <f t="shared" si="3"/>
        <v>-0.42213612444342696</v>
      </c>
    </row>
    <row r="41" spans="2:11" ht="15">
      <c r="B41" s="1" t="s">
        <v>76</v>
      </c>
      <c r="C41" s="1"/>
      <c r="D41" s="1" t="s">
        <v>77</v>
      </c>
      <c r="E41" s="10">
        <v>592</v>
      </c>
      <c r="F41" s="6">
        <v>591.18</v>
      </c>
      <c r="G41" s="6">
        <v>595.92</v>
      </c>
      <c r="H41" s="4">
        <f t="shared" si="0"/>
        <v>-0.82000000000005</v>
      </c>
      <c r="I41" s="11">
        <f t="shared" si="1"/>
        <v>4.740000000000009</v>
      </c>
      <c r="J41" s="13">
        <f t="shared" si="2"/>
        <v>-0.13851351351352195</v>
      </c>
      <c r="K41" s="13">
        <f t="shared" si="3"/>
        <v>0.8017862579924913</v>
      </c>
    </row>
    <row r="42" spans="2:11" ht="15">
      <c r="B42" s="1" t="s">
        <v>78</v>
      </c>
      <c r="C42" s="1"/>
      <c r="D42" s="1" t="s">
        <v>79</v>
      </c>
      <c r="E42" s="10">
        <v>4</v>
      </c>
      <c r="F42" s="6">
        <v>3.49</v>
      </c>
      <c r="G42" s="6">
        <v>3.52</v>
      </c>
      <c r="H42" s="4">
        <f t="shared" si="0"/>
        <v>-0.5099999999999998</v>
      </c>
      <c r="I42" s="11">
        <f t="shared" si="1"/>
        <v>0.029999999999999805</v>
      </c>
      <c r="J42" s="13">
        <f t="shared" si="2"/>
        <v>-12.749999999999995</v>
      </c>
      <c r="K42" s="13">
        <f t="shared" si="3"/>
        <v>0.8595988538681891</v>
      </c>
    </row>
    <row r="43" spans="2:11" ht="15">
      <c r="B43" s="1" t="s">
        <v>80</v>
      </c>
      <c r="C43" s="1"/>
      <c r="D43" s="1" t="s">
        <v>81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</v>
      </c>
      <c r="J43" s="13">
        <f t="shared" si="2"/>
        <v>1.4180979236093352</v>
      </c>
      <c r="K43" s="13">
        <f t="shared" si="3"/>
        <v>0.22697860638168846</v>
      </c>
    </row>
    <row r="44" spans="2:11" ht="15">
      <c r="B44" s="1" t="s">
        <v>82</v>
      </c>
      <c r="C44" s="1"/>
      <c r="D44" s="1" t="s">
        <v>83</v>
      </c>
      <c r="E44" s="10">
        <v>416</v>
      </c>
      <c r="F44" s="6">
        <v>406.3</v>
      </c>
      <c r="G44" s="6">
        <v>391.39</v>
      </c>
      <c r="H44" s="4">
        <f t="shared" si="0"/>
        <v>-9.699999999999989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2015-08-06T14:13:24Z</dcterms:modified>
  <cp:category/>
  <cp:version/>
  <cp:contentType/>
  <cp:contentStatus/>
</cp:coreProperties>
</file>