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MS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J6" i="1"/>
  <c r="H6" i="1"/>
</calcChain>
</file>

<file path=xl/sharedStrings.xml><?xml version="1.0" encoding="utf-8"?>
<sst xmlns="http://schemas.openxmlformats.org/spreadsheetml/2006/main" count="45" uniqueCount="31">
  <si>
    <t>Statement on Money Supply</t>
  </si>
  <si>
    <r>
      <t>(</t>
    </r>
    <r>
      <rPr>
        <sz val="12"/>
        <color theme="1"/>
        <rFont val="Rup"/>
      </rPr>
      <t>₹</t>
    </r>
    <r>
      <rPr>
        <sz val="12"/>
        <color indexed="8"/>
        <rFont val="Times New Roman"/>
        <family val="1"/>
      </rPr>
      <t xml:space="preserve"> billion)</t>
    </r>
  </si>
  <si>
    <t>Outstanding as on</t>
  </si>
  <si>
    <t>Variations over</t>
  </si>
  <si>
    <t>Fortnight</t>
  </si>
  <si>
    <t>Financial year so far</t>
  </si>
  <si>
    <t>Year-on-year</t>
  </si>
  <si>
    <t xml:space="preserve">Item       </t>
  </si>
  <si>
    <t>Amount</t>
  </si>
  <si>
    <t xml:space="preserve"> %</t>
  </si>
  <si>
    <t>M3</t>
  </si>
  <si>
    <t>Components  (i+ii+iii+iv)</t>
  </si>
  <si>
    <t xml:space="preserve">    i) Currency with the Public</t>
  </si>
  <si>
    <t xml:space="preserve">    ii) Demand Deposits with Banks</t>
  </si>
  <si>
    <t xml:space="preserve">    iii) Time Deposits with Banks </t>
  </si>
  <si>
    <t>Sources  (i+ii+iii+iv-v)</t>
  </si>
  <si>
    <t xml:space="preserve">    i) Net Bank Credit to Government Sector (a+b)</t>
  </si>
  <si>
    <t xml:space="preserve">       a) Reserve Bank </t>
  </si>
  <si>
    <t xml:space="preserve">       b) Other Banks</t>
  </si>
  <si>
    <t xml:space="preserve">   ii) Bank Credit to Commercial Sector (a+b)</t>
  </si>
  <si>
    <t xml:space="preserve">       a) Reserve Bank</t>
  </si>
  <si>
    <t xml:space="preserve">    iii) Net  Foreign Exchange Assets of Banking Sector </t>
  </si>
  <si>
    <t xml:space="preserve">    iv) Government's Currency Liabilities to the Public</t>
  </si>
  <si>
    <t>-</t>
  </si>
  <si>
    <t xml:space="preserve">    v) Banking Sector's Net Non-Monetary Liabilities </t>
  </si>
  <si>
    <t xml:space="preserve">        of which : Net Non-Monetary Liabilities of R.B.I.</t>
  </si>
  <si>
    <t>Note :    1. Data are provisional.</t>
  </si>
  <si>
    <t>July 20, 2018</t>
  </si>
  <si>
    <t>July 21, 2017</t>
  </si>
  <si>
    <t xml:space="preserve">    iv) `Other' Deposits with Reserve Bank</t>
  </si>
  <si>
    <r>
      <t xml:space="preserve">             2.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Since July 11, 2014, monetary data reflect the impact of revised accounting framework in respect of transactions related to repo/reverse repo, term repo/ reverse repo, overnight variable rate repo/ reverse repo and MSF.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</si>
</sst>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"/>
    <numFmt numFmtId="165" formatCode="[$-409]mmmm\ d\,\ yyyy;@"/>
    <numFmt numFmtId="166" formatCode="mmm\ dd"/>
    <numFmt numFmtId="167" formatCode="0.0"/>
  </numFmts>
  <fonts count="11">
    <font>
      <sz val="12"/>
      <name val="Arial"/>
    </font>
    <font>
      <b/>
      <sz val="12.5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Rup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35">
    <xf numFmtId="164" fontId="0" fillId="0" borderId="0" xfId="0"/>
    <xf numFmtId="164" fontId="0" fillId="2" borderId="0" xfId="0" applyFill="1"/>
    <xf numFmtId="166" fontId="5" fillId="2" borderId="0" xfId="0" applyNumberFormat="1" applyFont="1" applyFill="1" applyBorder="1" applyAlignment="1" applyProtection="1"/>
    <xf numFmtId="164" fontId="1" fillId="2" borderId="7" xfId="0" applyFont="1" applyFill="1" applyBorder="1" applyAlignment="1">
      <alignment horizontal="center"/>
    </xf>
    <xf numFmtId="164" fontId="2" fillId="2" borderId="0" xfId="0" applyFont="1" applyFill="1"/>
    <xf numFmtId="164" fontId="2" fillId="2" borderId="4" xfId="0" applyFont="1" applyFill="1" applyBorder="1" applyAlignment="1">
      <alignment horizontal="right"/>
    </xf>
    <xf numFmtId="164" fontId="2" fillId="2" borderId="2" xfId="0" applyFont="1" applyFill="1" applyBorder="1" applyAlignment="1">
      <alignment horizontal="right"/>
    </xf>
    <xf numFmtId="164" fontId="2" fillId="2" borderId="3" xfId="0" applyFont="1" applyFill="1" applyBorder="1" applyAlignment="1">
      <alignment horizontal="right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NumberFormat="1" applyFont="1" applyFill="1" applyBorder="1" applyAlignment="1" applyProtection="1">
      <alignment horizontal="center" vertical="center"/>
      <protection locked="0"/>
    </xf>
    <xf numFmtId="165" fontId="5" fillId="2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7" xfId="0" applyNumberFormat="1" applyFont="1" applyFill="1" applyBorder="1" applyAlignment="1" applyProtection="1">
      <alignment horizontal="center" vertical="center"/>
      <protection locked="0"/>
    </xf>
    <xf numFmtId="165" fontId="5" fillId="2" borderId="6" xfId="0" applyNumberFormat="1" applyFont="1" applyFill="1" applyBorder="1" applyAlignment="1" applyProtection="1">
      <alignment horizontal="center" vertical="center"/>
      <protection locked="0"/>
    </xf>
    <xf numFmtId="166" fontId="5" fillId="2" borderId="7" xfId="0" applyNumberFormat="1" applyFont="1" applyFill="1" applyBorder="1" applyAlignment="1" applyProtection="1">
      <alignment horizontal="center"/>
    </xf>
    <xf numFmtId="165" fontId="5" fillId="2" borderId="7" xfId="0" applyNumberFormat="1" applyFont="1" applyFill="1" applyBorder="1" applyAlignment="1" applyProtection="1">
      <alignment horizontal="center" vertical="center"/>
      <protection locked="0"/>
    </xf>
    <xf numFmtId="0" fontId="6" fillId="2" borderId="7" xfId="0" applyNumberFormat="1" applyFont="1" applyFill="1" applyBorder="1" applyAlignment="1" applyProtection="1">
      <alignment horizontal="center" vertical="center"/>
      <protection locked="0"/>
    </xf>
    <xf numFmtId="167" fontId="5" fillId="2" borderId="7" xfId="0" applyNumberFormat="1" applyFont="1" applyFill="1" applyBorder="1" applyAlignment="1" applyProtection="1">
      <alignment horizontal="left" vertical="center"/>
      <protection locked="0"/>
    </xf>
    <xf numFmtId="167" fontId="5" fillId="2" borderId="7" xfId="0" applyNumberFormat="1" applyFont="1" applyFill="1" applyBorder="1" applyAlignment="1" applyProtection="1">
      <alignment vertical="center"/>
      <protection locked="0"/>
    </xf>
    <xf numFmtId="167" fontId="6" fillId="2" borderId="7" xfId="0" applyNumberFormat="1" applyFont="1" applyFill="1" applyBorder="1" applyAlignment="1" applyProtection="1">
      <alignment vertical="center"/>
      <protection locked="0"/>
    </xf>
    <xf numFmtId="164" fontId="2" fillId="2" borderId="7" xfId="0" applyFont="1" applyFill="1" applyBorder="1"/>
    <xf numFmtId="167" fontId="7" fillId="2" borderId="7" xfId="0" applyNumberFormat="1" applyFont="1" applyFill="1" applyBorder="1" applyAlignment="1" applyProtection="1">
      <alignment vertical="center"/>
      <protection locked="0"/>
    </xf>
    <xf numFmtId="167" fontId="7" fillId="2" borderId="7" xfId="0" applyNumberFormat="1" applyFont="1" applyFill="1" applyBorder="1" applyAlignment="1" applyProtection="1">
      <alignment vertical="center"/>
    </xf>
    <xf numFmtId="167" fontId="6" fillId="2" borderId="7" xfId="0" applyNumberFormat="1" applyFont="1" applyFill="1" applyBorder="1" applyAlignment="1" applyProtection="1">
      <alignment horizontal="right" vertical="center"/>
      <protection locked="0"/>
    </xf>
    <xf numFmtId="167" fontId="6" fillId="2" borderId="7" xfId="0" quotePrefix="1" applyNumberFormat="1" applyFont="1" applyFill="1" applyBorder="1" applyAlignment="1" applyProtection="1">
      <alignment horizontal="right" vertical="center"/>
      <protection locked="0"/>
    </xf>
    <xf numFmtId="0" fontId="8" fillId="2" borderId="0" xfId="0" applyNumberFormat="1" applyFont="1" applyFill="1" applyAlignment="1">
      <alignment horizontal="left" vertical="center"/>
    </xf>
    <xf numFmtId="0" fontId="9" fillId="2" borderId="0" xfId="0" applyNumberFormat="1" applyFont="1" applyFill="1" applyAlignment="1">
      <alignment horizontal="left" vertical="center"/>
    </xf>
    <xf numFmtId="0" fontId="6" fillId="2" borderId="0" xfId="0" applyNumberFormat="1" applyFont="1" applyFill="1" applyAlignment="1">
      <alignment horizontal="left" vertical="center"/>
    </xf>
    <xf numFmtId="0" fontId="6" fillId="2" borderId="0" xfId="0" quotePrefix="1" applyNumberFormat="1" applyFont="1" applyFill="1" applyAlignment="1">
      <alignment horizontal="left" vertical="center"/>
    </xf>
    <xf numFmtId="0" fontId="6" fillId="2" borderId="0" xfId="0" applyNumberFormat="1" applyFont="1" applyFill="1" applyAlignment="1">
      <alignment vertical="center"/>
    </xf>
    <xf numFmtId="164" fontId="6" fillId="2" borderId="0" xfId="0" applyFont="1" applyFill="1" applyProtection="1"/>
    <xf numFmtId="164" fontId="6" fillId="2" borderId="0" xfId="0" applyFont="1" applyFill="1" applyAlignment="1">
      <alignment horizontal="left" wrapText="1"/>
    </xf>
    <xf numFmtId="164" fontId="6" fillId="2" borderId="0" xfId="0" applyNumberFormat="1" applyFont="1" applyFill="1" applyAlignment="1">
      <alignment wrapText="1"/>
    </xf>
    <xf numFmtId="164" fontId="6" fillId="2" borderId="0" xfId="0" applyFont="1" applyFill="1" applyAlignment="1">
      <alignment horizontal="left" wrapText="1"/>
    </xf>
    <xf numFmtId="167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raul\AppData\Local\Temp\Rar$DIa0.585\Anoop%20MSCOMP%20July%206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a"/>
      <sheetName val="ancillary"/>
      <sheetName val="DBOD"/>
      <sheetName val="DCBR"/>
      <sheetName val="DCBS"/>
      <sheetName val="compilation"/>
      <sheetName val="review"/>
      <sheetName val="YoY charts"/>
      <sheetName val="FY Charts"/>
      <sheetName val="new-wfcr-slide"/>
      <sheetName val="ms 31.3 review"/>
      <sheetName val="Press Release"/>
      <sheetName val="wss fields"/>
      <sheetName val="IMIS"/>
      <sheetName val="SDD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4">
          <cell r="K84" t="str">
            <v>2017-18</v>
          </cell>
          <cell r="M84" t="str">
            <v>2018-19</v>
          </cell>
        </row>
        <row r="86">
          <cell r="F86">
            <v>43190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C1:P41"/>
  <sheetViews>
    <sheetView tabSelected="1" topLeftCell="B1" zoomScale="90" zoomScaleNormal="90" workbookViewId="0">
      <selection activeCell="B2" sqref="B2"/>
    </sheetView>
  </sheetViews>
  <sheetFormatPr defaultRowHeight="15"/>
  <cols>
    <col min="1" max="1" width="8.88671875" style="1"/>
    <col min="2" max="2" width="3.33203125" style="1" customWidth="1"/>
    <col min="3" max="3" width="40.109375" style="1" customWidth="1"/>
    <col min="4" max="4" width="10.6640625" style="1" customWidth="1"/>
    <col min="5" max="5" width="10.44140625" style="1" customWidth="1"/>
    <col min="6" max="13" width="8.88671875" style="1"/>
    <col min="14" max="14" width="10" style="1" customWidth="1"/>
    <col min="15" max="15" width="10.109375" style="1" customWidth="1"/>
    <col min="16" max="16384" width="8.88671875" style="1"/>
  </cols>
  <sheetData>
    <row r="1" spans="3:16" ht="15.75">
      <c r="E1" s="2"/>
    </row>
    <row r="2" spans="3:16" ht="16.5"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3:16" ht="15.75">
      <c r="C3" s="5" t="s">
        <v>1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4"/>
    </row>
    <row r="4" spans="3:16" ht="15.75">
      <c r="C4" s="8" t="s">
        <v>7</v>
      </c>
      <c r="D4" s="9" t="s">
        <v>2</v>
      </c>
      <c r="E4" s="9"/>
      <c r="F4" s="9" t="s">
        <v>3</v>
      </c>
      <c r="G4" s="9"/>
      <c r="H4" s="9"/>
      <c r="I4" s="9"/>
      <c r="J4" s="9"/>
      <c r="K4" s="9"/>
      <c r="L4" s="9"/>
      <c r="M4" s="9"/>
      <c r="N4" s="9"/>
      <c r="O4" s="9"/>
      <c r="P4" s="4"/>
    </row>
    <row r="5" spans="3:16" ht="15.75">
      <c r="C5" s="10"/>
      <c r="D5" s="9">
        <v>2018</v>
      </c>
      <c r="E5" s="9">
        <v>2018</v>
      </c>
      <c r="F5" s="11" t="s">
        <v>4</v>
      </c>
      <c r="G5" s="11"/>
      <c r="H5" s="9" t="s">
        <v>5</v>
      </c>
      <c r="I5" s="9"/>
      <c r="J5" s="9"/>
      <c r="K5" s="9"/>
      <c r="L5" s="9" t="s">
        <v>6</v>
      </c>
      <c r="M5" s="9"/>
      <c r="N5" s="9"/>
      <c r="O5" s="9"/>
      <c r="P5" s="4"/>
    </row>
    <row r="6" spans="3:16" ht="15.75">
      <c r="C6" s="10"/>
      <c r="D6" s="9"/>
      <c r="E6" s="9"/>
      <c r="F6" s="11"/>
      <c r="G6" s="11"/>
      <c r="H6" s="9" t="str">
        <f>[1]review!K84</f>
        <v>2017-18</v>
      </c>
      <c r="I6" s="9"/>
      <c r="J6" s="9" t="str">
        <f>[1]review!M84</f>
        <v>2018-19</v>
      </c>
      <c r="K6" s="9"/>
      <c r="L6" s="12" t="s">
        <v>28</v>
      </c>
      <c r="M6" s="12"/>
      <c r="N6" s="12" t="s">
        <v>27</v>
      </c>
      <c r="O6" s="12"/>
      <c r="P6" s="4"/>
    </row>
    <row r="7" spans="3:16" ht="15.75">
      <c r="C7" s="13"/>
      <c r="D7" s="14">
        <f>[1]review!F86</f>
        <v>43190</v>
      </c>
      <c r="E7" s="14">
        <v>43301</v>
      </c>
      <c r="F7" s="15" t="s">
        <v>8</v>
      </c>
      <c r="G7" s="15" t="s">
        <v>9</v>
      </c>
      <c r="H7" s="15" t="s">
        <v>8</v>
      </c>
      <c r="I7" s="15" t="s">
        <v>9</v>
      </c>
      <c r="J7" s="15" t="s">
        <v>8</v>
      </c>
      <c r="K7" s="15" t="s">
        <v>9</v>
      </c>
      <c r="L7" s="15" t="s">
        <v>8</v>
      </c>
      <c r="M7" s="15" t="s">
        <v>9</v>
      </c>
      <c r="N7" s="15" t="s">
        <v>8</v>
      </c>
      <c r="O7" s="15" t="s">
        <v>9</v>
      </c>
      <c r="P7" s="4"/>
    </row>
    <row r="8" spans="3:16" ht="15.75">
      <c r="C8" s="16">
        <v>1</v>
      </c>
      <c r="D8" s="16">
        <v>2</v>
      </c>
      <c r="E8" s="16">
        <v>3</v>
      </c>
      <c r="F8" s="16">
        <v>4</v>
      </c>
      <c r="G8" s="16">
        <v>5</v>
      </c>
      <c r="H8" s="16">
        <v>6</v>
      </c>
      <c r="I8" s="16">
        <v>7</v>
      </c>
      <c r="J8" s="16">
        <v>8</v>
      </c>
      <c r="K8" s="16">
        <v>9</v>
      </c>
      <c r="L8" s="16">
        <v>10</v>
      </c>
      <c r="M8" s="16">
        <v>11</v>
      </c>
      <c r="N8" s="16">
        <v>12</v>
      </c>
      <c r="O8" s="16">
        <v>13</v>
      </c>
      <c r="P8" s="4"/>
    </row>
    <row r="9" spans="3:16" ht="15.75">
      <c r="C9" s="17" t="s">
        <v>10</v>
      </c>
      <c r="D9" s="18">
        <v>139625.86500147026</v>
      </c>
      <c r="E9" s="18">
        <v>140738.50949954567</v>
      </c>
      <c r="F9" s="18">
        <v>-657.08716580359032</v>
      </c>
      <c r="G9" s="18">
        <v>-0.46471543760925171</v>
      </c>
      <c r="H9" s="18">
        <v>161.63963839970529</v>
      </c>
      <c r="I9" s="18">
        <v>0.12636053585265689</v>
      </c>
      <c r="J9" s="18">
        <v>1112.6444980754168</v>
      </c>
      <c r="K9" s="18">
        <v>0.79687563479997114</v>
      </c>
      <c r="L9" s="18">
        <v>8016.2314389452949</v>
      </c>
      <c r="M9" s="18">
        <v>6.6765870921741923</v>
      </c>
      <c r="N9" s="18">
        <v>12657.470573234023</v>
      </c>
      <c r="O9" s="18">
        <v>9.8823921786863345</v>
      </c>
      <c r="P9" s="4"/>
    </row>
    <row r="10" spans="3:16" ht="15.75">
      <c r="C10" s="19"/>
      <c r="D10" s="19"/>
      <c r="E10" s="20"/>
      <c r="F10" s="19"/>
      <c r="G10" s="19"/>
      <c r="H10" s="21"/>
      <c r="I10" s="22"/>
      <c r="J10" s="19"/>
      <c r="K10" s="19"/>
      <c r="L10" s="19"/>
      <c r="M10" s="19"/>
      <c r="N10" s="19"/>
      <c r="O10" s="19"/>
      <c r="P10" s="4"/>
    </row>
    <row r="11" spans="3:16" ht="15.75">
      <c r="C11" s="17" t="s">
        <v>11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4"/>
    </row>
    <row r="12" spans="3:16" ht="15.75">
      <c r="C12" s="19" t="s">
        <v>12</v>
      </c>
      <c r="D12" s="19">
        <v>17597.123160523599</v>
      </c>
      <c r="E12" s="19">
        <v>18589.446202732001</v>
      </c>
      <c r="F12" s="19">
        <v>-142.73738380360373</v>
      </c>
      <c r="G12" s="19">
        <v>-0.76199009658543548</v>
      </c>
      <c r="H12" s="19">
        <v>2053.6927340330003</v>
      </c>
      <c r="I12" s="19">
        <v>16.245971609996115</v>
      </c>
      <c r="J12" s="19">
        <v>992.3230422084016</v>
      </c>
      <c r="K12" s="19">
        <v>5.6391208560415347</v>
      </c>
      <c r="L12" s="19">
        <v>-1926.7123136674036</v>
      </c>
      <c r="M12" s="19">
        <v>-11.59158417244608</v>
      </c>
      <c r="N12" s="19">
        <v>3894.5105603993998</v>
      </c>
      <c r="O12" s="19">
        <v>26.502399569415225</v>
      </c>
      <c r="P12" s="4"/>
    </row>
    <row r="13" spans="3:16" ht="15.75">
      <c r="C13" s="19"/>
      <c r="D13" s="19"/>
      <c r="E13" s="19"/>
      <c r="F13" s="19"/>
      <c r="G13" s="19"/>
      <c r="H13" s="21"/>
      <c r="I13" s="22"/>
      <c r="J13" s="19"/>
      <c r="K13" s="19"/>
      <c r="L13" s="19"/>
      <c r="M13" s="19"/>
      <c r="N13" s="19"/>
      <c r="O13" s="19"/>
      <c r="P13" s="4"/>
    </row>
    <row r="14" spans="3:16" ht="15.75">
      <c r="C14" s="19" t="s">
        <v>13</v>
      </c>
      <c r="D14" s="19">
        <v>14837.123409779999</v>
      </c>
      <c r="E14" s="19">
        <v>12674.517990999999</v>
      </c>
      <c r="F14" s="19">
        <v>-303.6769970000023</v>
      </c>
      <c r="G14" s="19">
        <v>-2.3399016371752039</v>
      </c>
      <c r="H14" s="19">
        <v>-1953.586601539997</v>
      </c>
      <c r="I14" s="19">
        <v>-13.986744913161397</v>
      </c>
      <c r="J14" s="19">
        <v>-2162.60541878</v>
      </c>
      <c r="K14" s="19">
        <v>-14.575638141248476</v>
      </c>
      <c r="L14" s="19">
        <v>2283.5864503700013</v>
      </c>
      <c r="M14" s="19">
        <v>23.468960376626008</v>
      </c>
      <c r="N14" s="19">
        <v>660.69034662999729</v>
      </c>
      <c r="O14" s="19">
        <v>5.4994158913176543</v>
      </c>
      <c r="P14" s="4"/>
    </row>
    <row r="15" spans="3:16" ht="15.75">
      <c r="C15" s="19" t="s">
        <v>14</v>
      </c>
      <c r="D15" s="19">
        <v>106952.55195161999</v>
      </c>
      <c r="E15" s="19">
        <v>109244.53116299999</v>
      </c>
      <c r="F15" s="19">
        <v>-196.58978500000376</v>
      </c>
      <c r="G15" s="19">
        <v>-0.17963063910265659</v>
      </c>
      <c r="H15" s="19">
        <v>92.82684907001385</v>
      </c>
      <c r="I15" s="19">
        <v>9.1817017072604548E-2</v>
      </c>
      <c r="J15" s="19">
        <v>2291.9792113800067</v>
      </c>
      <c r="K15" s="19">
        <v>2.1429869316412238</v>
      </c>
      <c r="L15" s="19">
        <v>7615.6640196900116</v>
      </c>
      <c r="M15" s="19">
        <v>8.138393540741145</v>
      </c>
      <c r="N15" s="19">
        <v>8051.873335309996</v>
      </c>
      <c r="O15" s="19">
        <v>7.9569738636775984</v>
      </c>
      <c r="P15" s="4"/>
    </row>
    <row r="16" spans="3:16" ht="15.75">
      <c r="C16" s="19"/>
      <c r="D16" s="19"/>
      <c r="E16" s="19"/>
      <c r="F16" s="19"/>
      <c r="G16" s="19"/>
      <c r="H16" s="21"/>
      <c r="I16" s="22"/>
      <c r="J16" s="19"/>
      <c r="K16" s="19"/>
      <c r="L16" s="19"/>
      <c r="M16" s="19"/>
      <c r="N16" s="19"/>
      <c r="O16" s="19"/>
      <c r="P16" s="4"/>
    </row>
    <row r="17" spans="3:16" ht="15.75">
      <c r="C17" s="19" t="s">
        <v>29</v>
      </c>
      <c r="D17" s="19">
        <v>239.06647954668006</v>
      </c>
      <c r="E17" s="19">
        <v>230.01414281368</v>
      </c>
      <c r="F17" s="19">
        <v>-14.082999999999856</v>
      </c>
      <c r="G17" s="19">
        <v>-5.7694243519881985</v>
      </c>
      <c r="H17" s="19">
        <v>-31.293343163309146</v>
      </c>
      <c r="I17" s="19">
        <v>-14.837215770350253</v>
      </c>
      <c r="J17" s="19">
        <v>-9.052336733000061</v>
      </c>
      <c r="K17" s="19">
        <v>-3.7865353395278087</v>
      </c>
      <c r="L17" s="19">
        <v>43.693282552689993</v>
      </c>
      <c r="M17" s="19">
        <v>32.145252042712215</v>
      </c>
      <c r="N17" s="19">
        <v>50.396330894620064</v>
      </c>
      <c r="O17" s="19">
        <v>28.057535250084136</v>
      </c>
      <c r="P17" s="4"/>
    </row>
    <row r="18" spans="3:16" ht="15.75">
      <c r="C18" s="17" t="s">
        <v>15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4"/>
    </row>
    <row r="19" spans="3:16" ht="15.75">
      <c r="C19" s="19" t="s">
        <v>16</v>
      </c>
      <c r="D19" s="19">
        <v>40013.992672269989</v>
      </c>
      <c r="E19" s="19">
        <v>43313.745920000001</v>
      </c>
      <c r="F19" s="19">
        <v>-701.80448900000192</v>
      </c>
      <c r="G19" s="19">
        <v>-1.5944466954944669</v>
      </c>
      <c r="H19" s="19">
        <v>2579.3025448599947</v>
      </c>
      <c r="I19" s="19">
        <v>6.6880105869134105</v>
      </c>
      <c r="J19" s="19">
        <v>3299.7532477300119</v>
      </c>
      <c r="K19" s="19">
        <v>8.2464983556034053</v>
      </c>
      <c r="L19" s="19">
        <v>4307.7608217599918</v>
      </c>
      <c r="M19" s="19">
        <v>11.693921359931718</v>
      </c>
      <c r="N19" s="19">
        <v>2168.3778562400039</v>
      </c>
      <c r="O19" s="19">
        <v>5.2700412179563578</v>
      </c>
      <c r="P19" s="4"/>
    </row>
    <row r="20" spans="3:16" ht="15.75"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4"/>
    </row>
    <row r="21" spans="3:16" ht="15.75">
      <c r="C21" s="19" t="s">
        <v>17</v>
      </c>
      <c r="D21" s="19">
        <v>4759.6399999999994</v>
      </c>
      <c r="E21" s="19">
        <v>6624.84</v>
      </c>
      <c r="F21" s="19">
        <v>-643.5</v>
      </c>
      <c r="G21" s="23" t="s">
        <v>23</v>
      </c>
      <c r="H21" s="23">
        <v>254.54000000000087</v>
      </c>
      <c r="I21" s="23" t="s">
        <v>23</v>
      </c>
      <c r="J21" s="23">
        <v>1865.2000000000007</v>
      </c>
      <c r="K21" s="23" t="s">
        <v>23</v>
      </c>
      <c r="L21" s="23">
        <v>-533.57999999999993</v>
      </c>
      <c r="M21" s="23" t="s">
        <v>23</v>
      </c>
      <c r="N21" s="23">
        <v>162.1899999999996</v>
      </c>
      <c r="O21" s="19"/>
      <c r="P21" s="4"/>
    </row>
    <row r="22" spans="3:16" ht="15.75">
      <c r="C22" s="19" t="s">
        <v>18</v>
      </c>
      <c r="D22" s="19">
        <v>35254.35267226999</v>
      </c>
      <c r="E22" s="19">
        <v>36688.905919999997</v>
      </c>
      <c r="F22" s="19">
        <v>-58.304489000001922</v>
      </c>
      <c r="G22" s="19">
        <v>-0.15866371447265612</v>
      </c>
      <c r="H22" s="19">
        <v>2324.7625448599902</v>
      </c>
      <c r="I22" s="19">
        <v>7.1845161648180031</v>
      </c>
      <c r="J22" s="19">
        <v>1434.5532477300076</v>
      </c>
      <c r="K22" s="19">
        <v>4.0691521443205616</v>
      </c>
      <c r="L22" s="19">
        <v>4841.3408217599936</v>
      </c>
      <c r="M22" s="19">
        <v>16.223583725707165</v>
      </c>
      <c r="N22" s="19">
        <v>2006.1878562400016</v>
      </c>
      <c r="O22" s="19">
        <v>5.7844020545098775</v>
      </c>
      <c r="P22" s="4"/>
    </row>
    <row r="23" spans="3:16" ht="15.75"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4"/>
    </row>
    <row r="24" spans="3:16" ht="15.75">
      <c r="C24" s="19" t="s">
        <v>19</v>
      </c>
      <c r="D24" s="19">
        <v>92137.155008079993</v>
      </c>
      <c r="E24" s="19">
        <v>92040.654965999987</v>
      </c>
      <c r="F24" s="19">
        <v>-430.26118400000269</v>
      </c>
      <c r="G24" s="19">
        <v>-0.46529352353561898</v>
      </c>
      <c r="H24" s="19">
        <v>-1831.5360139899858</v>
      </c>
      <c r="I24" s="19">
        <v>-2.1774212197506215</v>
      </c>
      <c r="J24" s="19">
        <v>-96.500042080006097</v>
      </c>
      <c r="K24" s="19">
        <v>-0.10473520923404191</v>
      </c>
      <c r="L24" s="19">
        <v>4180.1820166000107</v>
      </c>
      <c r="M24" s="19">
        <v>5.3521266280162543</v>
      </c>
      <c r="N24" s="19">
        <v>9757.2757133999839</v>
      </c>
      <c r="O24" s="19">
        <v>11.858136846137942</v>
      </c>
      <c r="P24" s="4"/>
    </row>
    <row r="25" spans="3:16" ht="15.75"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4"/>
    </row>
    <row r="26" spans="3:16" ht="15.75">
      <c r="C26" s="19" t="s">
        <v>20</v>
      </c>
      <c r="D26" s="19">
        <v>140.25</v>
      </c>
      <c r="E26" s="19">
        <v>95.56</v>
      </c>
      <c r="F26" s="19">
        <v>1.9699999999999989</v>
      </c>
      <c r="G26" s="19"/>
      <c r="H26" s="19">
        <v>-4.1800000000000068</v>
      </c>
      <c r="I26" s="19"/>
      <c r="J26" s="19">
        <v>-44.69</v>
      </c>
      <c r="K26" s="19"/>
      <c r="L26" s="19">
        <v>-7.1300000000000097</v>
      </c>
      <c r="M26" s="19"/>
      <c r="N26" s="19">
        <v>26.830000000000013</v>
      </c>
      <c r="O26" s="19"/>
      <c r="P26" s="4"/>
    </row>
    <row r="27" spans="3:16" ht="15.75">
      <c r="C27" s="19" t="s">
        <v>18</v>
      </c>
      <c r="D27" s="19">
        <v>91996.905008079993</v>
      </c>
      <c r="E27" s="19">
        <v>91945.09496599999</v>
      </c>
      <c r="F27" s="19">
        <v>-432.23118400000385</v>
      </c>
      <c r="G27" s="19">
        <v>-0.46789748308817436</v>
      </c>
      <c r="H27" s="19">
        <v>-1827.3560139899782</v>
      </c>
      <c r="I27" s="19">
        <v>-2.1743365215922856</v>
      </c>
      <c r="J27" s="19">
        <v>-51.810042080003768</v>
      </c>
      <c r="K27" s="19">
        <v>-5.6317157708135231E-2</v>
      </c>
      <c r="L27" s="19">
        <v>4187.3120166000153</v>
      </c>
      <c r="M27" s="19">
        <v>5.3664679135918121</v>
      </c>
      <c r="N27" s="19">
        <v>9730.4457133999822</v>
      </c>
      <c r="O27" s="19">
        <v>11.835415953066613</v>
      </c>
      <c r="P27" s="4"/>
    </row>
    <row r="28" spans="3:16" ht="15.75"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4"/>
    </row>
    <row r="29" spans="3:16" ht="15.75">
      <c r="C29" s="19" t="s">
        <v>21</v>
      </c>
      <c r="D29" s="19">
        <v>29222.951779546682</v>
      </c>
      <c r="E29" s="19">
        <v>29466.969442813679</v>
      </c>
      <c r="F29" s="19">
        <v>-56.313000000001921</v>
      </c>
      <c r="G29" s="19">
        <v>-0.19074098589504629</v>
      </c>
      <c r="H29" s="19">
        <v>708.86195683668848</v>
      </c>
      <c r="I29" s="19">
        <v>2.7709057563100372</v>
      </c>
      <c r="J29" s="19">
        <v>244.01766326699726</v>
      </c>
      <c r="K29" s="19">
        <v>0.83502058624271724</v>
      </c>
      <c r="L29" s="19">
        <v>538.30858255268686</v>
      </c>
      <c r="M29" s="19">
        <v>2.0902855782342735</v>
      </c>
      <c r="N29" s="19">
        <v>3175.7882308946209</v>
      </c>
      <c r="O29" s="19">
        <v>12.079290790688717</v>
      </c>
      <c r="P29" s="4"/>
    </row>
    <row r="30" spans="3:16" ht="15.75"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4"/>
    </row>
    <row r="31" spans="3:16" ht="15.75">
      <c r="C31" s="19" t="s">
        <v>22</v>
      </c>
      <c r="D31" s="19">
        <v>256.51612734359998</v>
      </c>
      <c r="E31" s="19">
        <v>257.01353873199997</v>
      </c>
      <c r="F31" s="24" t="s">
        <v>23</v>
      </c>
      <c r="G31" s="24" t="s">
        <v>23</v>
      </c>
      <c r="H31" s="19">
        <v>2.285235603000018</v>
      </c>
      <c r="I31" s="19">
        <v>0.91097951718316783</v>
      </c>
      <c r="J31" s="19">
        <v>0.49741138839999621</v>
      </c>
      <c r="K31" s="19">
        <v>0.19391037653305915</v>
      </c>
      <c r="L31" s="19">
        <v>25.220008942600003</v>
      </c>
      <c r="M31" s="19">
        <v>11.065289988855739</v>
      </c>
      <c r="N31" s="19">
        <v>3.873529789399953</v>
      </c>
      <c r="O31" s="19">
        <v>1.5301926414477938</v>
      </c>
      <c r="P31" s="4"/>
    </row>
    <row r="32" spans="3:16" ht="15.75"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4"/>
    </row>
    <row r="33" spans="3:16" ht="15.75">
      <c r="C33" s="19" t="s">
        <v>24</v>
      </c>
      <c r="D33" s="19">
        <v>22004.750585770002</v>
      </c>
      <c r="E33" s="19">
        <v>24339.87436799999</v>
      </c>
      <c r="F33" s="19">
        <v>-531.30443800002104</v>
      </c>
      <c r="G33" s="19">
        <v>-2.1362253962479949</v>
      </c>
      <c r="H33" s="19">
        <v>1297.2740849099937</v>
      </c>
      <c r="I33" s="19">
        <v>6.2990506649726381</v>
      </c>
      <c r="J33" s="19">
        <v>2335.1237822299881</v>
      </c>
      <c r="K33" s="19">
        <v>10.611907520279109</v>
      </c>
      <c r="L33" s="19">
        <v>1035.2399909100059</v>
      </c>
      <c r="M33" s="19">
        <v>4.9635634715195698</v>
      </c>
      <c r="N33" s="19">
        <v>2447.8447570899734</v>
      </c>
      <c r="O33" s="19">
        <v>11.181442746953332</v>
      </c>
      <c r="P33" s="4"/>
    </row>
    <row r="34" spans="3:16" ht="15.75"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4"/>
    </row>
    <row r="35" spans="3:16" ht="15.75">
      <c r="C35" s="19" t="s">
        <v>25</v>
      </c>
      <c r="D35" s="19">
        <v>9069.9002999999993</v>
      </c>
      <c r="E35" s="19">
        <v>10321.880300000001</v>
      </c>
      <c r="F35" s="19">
        <v>80.440000000000509</v>
      </c>
      <c r="G35" s="19">
        <v>0.78543639999542358</v>
      </c>
      <c r="H35" s="19">
        <v>477.00000000000182</v>
      </c>
      <c r="I35" s="19">
        <v>5.7239196590636876</v>
      </c>
      <c r="J35" s="19">
        <v>1251.9800000000014</v>
      </c>
      <c r="K35" s="19">
        <v>13.803679848608716</v>
      </c>
      <c r="L35" s="19">
        <v>-907.71999999999571</v>
      </c>
      <c r="M35" s="19">
        <v>-9.3404413791760366</v>
      </c>
      <c r="N35" s="19">
        <v>1511.4299999999985</v>
      </c>
      <c r="O35" s="19">
        <v>17.154968798813812</v>
      </c>
      <c r="P35" s="4"/>
    </row>
    <row r="36" spans="3:16"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6"/>
    </row>
    <row r="37" spans="3:16" ht="15.75">
      <c r="C37" s="25" t="s">
        <v>26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</row>
    <row r="38" spans="3:16" ht="15.75" customHeight="1">
      <c r="C38" s="25" t="s">
        <v>30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3:16" ht="18.75" customHeight="1">
      <c r="C39" s="30"/>
      <c r="D39" s="27"/>
      <c r="E39" s="27"/>
      <c r="F39" s="27"/>
      <c r="G39" s="27"/>
      <c r="H39" s="27"/>
      <c r="I39" s="27"/>
      <c r="J39" s="30"/>
      <c r="K39" s="31"/>
      <c r="L39" s="31"/>
      <c r="M39" s="31"/>
      <c r="N39" s="31"/>
      <c r="O39" s="27"/>
      <c r="P39" s="32"/>
    </row>
    <row r="40" spans="3:16" ht="15.75" customHeight="1"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</row>
    <row r="41" spans="3:16" ht="15.75">
      <c r="C41" s="4"/>
      <c r="D41" s="4"/>
      <c r="E41" s="3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</sheetData>
  <mergeCells count="15">
    <mergeCell ref="L6:M6"/>
    <mergeCell ref="N6:O6"/>
    <mergeCell ref="C40:P40"/>
    <mergeCell ref="C2:O2"/>
    <mergeCell ref="D4:E4"/>
    <mergeCell ref="F4:O4"/>
    <mergeCell ref="D5:D6"/>
    <mergeCell ref="E5:E6"/>
    <mergeCell ref="F5:G6"/>
    <mergeCell ref="H5:K5"/>
    <mergeCell ref="L5:O5"/>
    <mergeCell ref="H6:I6"/>
    <mergeCell ref="J6:K6"/>
    <mergeCell ref="C3:O3"/>
    <mergeCell ref="C4:C7"/>
  </mergeCells>
  <pageMargins left="0.23622047244094491" right="0.23622047244094491" top="0.74803149606299213" bottom="0.74803149606299213" header="0.31496062992125984" footer="0.31496062992125984"/>
  <pageSetup paperSize="9" scale="65" orientation="landscape" r:id="rId1"/>
  <ignoredErrors>
    <ignoredError sqref="H6:O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Raul, Priyanka</dc:creator>
  <cp:lastModifiedBy>Nitin Bhoir</cp:lastModifiedBy>
  <cp:lastPrinted>2018-08-01T12:20:48Z</cp:lastPrinted>
  <dcterms:created xsi:type="dcterms:W3CDTF">2018-07-18T06:17:54Z</dcterms:created>
  <dcterms:modified xsi:type="dcterms:W3CDTF">2018-08-01T12:38:11Z</dcterms:modified>
</cp:coreProperties>
</file>