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455"/>
  </bookViews>
  <sheets>
    <sheet name="MS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" i="1" l="1"/>
  <c r="G6" i="1"/>
</calcChain>
</file>

<file path=xl/sharedStrings.xml><?xml version="1.0" encoding="utf-8"?>
<sst xmlns="http://schemas.openxmlformats.org/spreadsheetml/2006/main" count="45" uniqueCount="31">
  <si>
    <t>Statement on Money Supply</t>
  </si>
  <si>
    <r>
      <t>(</t>
    </r>
    <r>
      <rPr>
        <sz val="12"/>
        <color theme="1"/>
        <rFont val="Rup"/>
      </rPr>
      <t>₹</t>
    </r>
    <r>
      <rPr>
        <sz val="12"/>
        <color indexed="8"/>
        <rFont val="Times New Roman"/>
        <family val="1"/>
      </rPr>
      <t xml:space="preserve"> billion)</t>
    </r>
  </si>
  <si>
    <t>Outstanding as on</t>
  </si>
  <si>
    <t>Variations over</t>
  </si>
  <si>
    <t>Fortnight</t>
  </si>
  <si>
    <t>Financial year so far</t>
  </si>
  <si>
    <t>Year-on-year</t>
  </si>
  <si>
    <t xml:space="preserve">Item       </t>
  </si>
  <si>
    <t>Amount</t>
  </si>
  <si>
    <t xml:space="preserve"> %</t>
  </si>
  <si>
    <t>M3</t>
  </si>
  <si>
    <t>Components  (i+ii+iii+iv)</t>
  </si>
  <si>
    <t xml:space="preserve">    i) Currency with the Public</t>
  </si>
  <si>
    <t xml:space="preserve">    ii) Demand Deposits with Banks</t>
  </si>
  <si>
    <t xml:space="preserve">    iii) Time Deposits with Banks </t>
  </si>
  <si>
    <t xml:space="preserve">    iv) `Other ' Deposits with Reserve Bank</t>
  </si>
  <si>
    <t>Sources  (i+ii+iii+iv-v)</t>
  </si>
  <si>
    <t xml:space="preserve">    i) Net Bank Credit to Government Sector (a+b)</t>
  </si>
  <si>
    <t xml:space="preserve">       a) Reserve Bank </t>
  </si>
  <si>
    <t xml:space="preserve">       b) Other Banks</t>
  </si>
  <si>
    <t xml:space="preserve">   ii) Bank Credit to Commercial Sector (a+b)</t>
  </si>
  <si>
    <t xml:space="preserve">       a) Reserve Bank</t>
  </si>
  <si>
    <t xml:space="preserve">    iii) Net  Foreign Exchange Assets of Banking Sector </t>
  </si>
  <si>
    <t xml:space="preserve">    iv) Government's Currency Liabilities to the Public</t>
  </si>
  <si>
    <t>-</t>
  </si>
  <si>
    <t xml:space="preserve">    v) Banking Sector's Net Non-Monetary Liabilities </t>
  </si>
  <si>
    <t xml:space="preserve">        of which : Net Non-Monetary Liabilities of R.B.I.</t>
  </si>
  <si>
    <t>Note :    1. Data are provisional.</t>
  </si>
  <si>
    <r>
      <t xml:space="preserve">             2.</t>
    </r>
    <r>
      <rPr>
        <vertAlign val="superscript"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Since July 11, 2014, monetary data reflect the impact of revised accounting framework in respect of transactions related to repo/reverse repo, term repo/ reverse repo, overnight variable rate repo/ reverse repo and MSF. </t>
    </r>
  </si>
  <si>
    <t>May 13, 2016</t>
  </si>
  <si>
    <t>May 12,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</si>
</sst>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_)"/>
    <numFmt numFmtId="165" formatCode="[$-409]mmmm\ d\,\ yyyy;@"/>
    <numFmt numFmtId="166" formatCode="mmm\ dd"/>
    <numFmt numFmtId="167" formatCode="0.0"/>
  </numFmts>
  <fonts count="11">
    <font>
      <sz val="12"/>
      <name val="Arial"/>
    </font>
    <font>
      <b/>
      <sz val="12.5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Rup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vertAlign val="superscript"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164" fontId="0" fillId="0" borderId="0"/>
  </cellStyleXfs>
  <cellXfs count="39">
    <xf numFmtId="164" fontId="0" fillId="0" borderId="0" xfId="0"/>
    <xf numFmtId="164" fontId="2" fillId="2" borderId="0" xfId="0" applyFont="1" applyFill="1"/>
    <xf numFmtId="164" fontId="0" fillId="2" borderId="0" xfId="0" applyFill="1"/>
    <xf numFmtId="164" fontId="2" fillId="2" borderId="6" xfId="0" applyFont="1" applyFill="1" applyBorder="1"/>
    <xf numFmtId="0" fontId="5" fillId="2" borderId="6" xfId="0" applyNumberFormat="1" applyFont="1" applyFill="1" applyBorder="1" applyAlignment="1" applyProtection="1">
      <alignment horizontal="center" vertical="center"/>
      <protection locked="0"/>
    </xf>
    <xf numFmtId="0" fontId="5" fillId="2" borderId="6" xfId="0" applyNumberFormat="1" applyFont="1" applyFill="1" applyBorder="1" applyAlignment="1" applyProtection="1">
      <alignment horizontal="center" vertical="center" wrapText="1"/>
      <protection locked="0"/>
    </xf>
    <xf numFmtId="165" fontId="5" fillId="2" borderId="6" xfId="0" applyNumberFormat="1" applyFont="1" applyFill="1" applyBorder="1" applyAlignment="1" applyProtection="1">
      <alignment horizontal="center" vertical="center"/>
      <protection locked="0"/>
    </xf>
    <xf numFmtId="167" fontId="5" fillId="2" borderId="6" xfId="0" applyNumberFormat="1" applyFont="1" applyFill="1" applyBorder="1" applyAlignment="1" applyProtection="1">
      <alignment horizontal="left" vertical="center"/>
      <protection locked="0"/>
    </xf>
    <xf numFmtId="167" fontId="5" fillId="2" borderId="6" xfId="0" applyNumberFormat="1" applyFont="1" applyFill="1" applyBorder="1" applyAlignment="1" applyProtection="1">
      <alignment vertical="center"/>
      <protection locked="0"/>
    </xf>
    <xf numFmtId="167" fontId="6" fillId="2" borderId="6" xfId="0" applyNumberFormat="1" applyFont="1" applyFill="1" applyBorder="1" applyAlignment="1" applyProtection="1">
      <alignment vertical="center"/>
      <protection locked="0"/>
    </xf>
    <xf numFmtId="167" fontId="7" fillId="2" borderId="6" xfId="0" applyNumberFormat="1" applyFont="1" applyFill="1" applyBorder="1" applyAlignment="1" applyProtection="1">
      <alignment vertical="center"/>
      <protection locked="0"/>
    </xf>
    <xf numFmtId="167" fontId="7" fillId="2" borderId="6" xfId="0" applyNumberFormat="1" applyFont="1" applyFill="1" applyBorder="1" applyAlignment="1" applyProtection="1">
      <alignment vertical="center"/>
    </xf>
    <xf numFmtId="167" fontId="6" fillId="2" borderId="6" xfId="0" applyNumberFormat="1" applyFont="1" applyFill="1" applyBorder="1" applyAlignment="1" applyProtection="1">
      <alignment horizontal="right" vertical="center"/>
      <protection locked="0"/>
    </xf>
    <xf numFmtId="167" fontId="6" fillId="2" borderId="6" xfId="0" quotePrefix="1" applyNumberFormat="1" applyFont="1" applyFill="1" applyBorder="1" applyAlignment="1" applyProtection="1">
      <alignment horizontal="right" vertical="center"/>
      <protection locked="0"/>
    </xf>
    <xf numFmtId="0" fontId="9" fillId="2" borderId="0" xfId="0" applyNumberFormat="1" applyFont="1" applyFill="1" applyAlignment="1">
      <alignment horizontal="left" vertical="center"/>
    </xf>
    <xf numFmtId="0" fontId="6" fillId="2" borderId="0" xfId="0" quotePrefix="1" applyNumberFormat="1" applyFont="1" applyFill="1" applyAlignment="1">
      <alignment horizontal="left" vertical="center"/>
    </xf>
    <xf numFmtId="0" fontId="6" fillId="2" borderId="0" xfId="0" applyNumberFormat="1" applyFont="1" applyFill="1" applyAlignment="1">
      <alignment vertical="center"/>
    </xf>
    <xf numFmtId="164" fontId="6" fillId="2" borderId="0" xfId="0" applyFont="1" applyFill="1" applyProtection="1"/>
    <xf numFmtId="0" fontId="6" fillId="2" borderId="0" xfId="0" applyNumberFormat="1" applyFont="1" applyFill="1" applyAlignment="1">
      <alignment horizontal="left" vertical="center"/>
    </xf>
    <xf numFmtId="164" fontId="6" fillId="2" borderId="0" xfId="0" applyFont="1" applyFill="1" applyAlignment="1">
      <alignment horizontal="left" wrapText="1"/>
    </xf>
    <xf numFmtId="164" fontId="6" fillId="2" borderId="0" xfId="0" applyNumberFormat="1" applyFont="1" applyFill="1" applyAlignment="1">
      <alignment wrapText="1"/>
    </xf>
    <xf numFmtId="164" fontId="6" fillId="2" borderId="0" xfId="0" applyFont="1" applyFill="1" applyAlignment="1">
      <alignment horizontal="left" wrapText="1"/>
    </xf>
    <xf numFmtId="167" fontId="2" fillId="2" borderId="0" xfId="0" applyNumberFormat="1" applyFont="1" applyFill="1"/>
    <xf numFmtId="164" fontId="1" fillId="2" borderId="1" xfId="0" applyFont="1" applyFill="1" applyBorder="1" applyAlignment="1">
      <alignment horizontal="center"/>
    </xf>
    <xf numFmtId="0" fontId="5" fillId="2" borderId="5" xfId="0" applyNumberFormat="1" applyFont="1" applyFill="1" applyBorder="1" applyAlignment="1" applyProtection="1">
      <alignment horizontal="center" vertical="center"/>
      <protection locked="0"/>
    </xf>
    <xf numFmtId="164" fontId="2" fillId="2" borderId="4" xfId="0" applyFont="1" applyFill="1" applyBorder="1"/>
    <xf numFmtId="164" fontId="2" fillId="2" borderId="2" xfId="0" applyFont="1" applyFill="1" applyBorder="1"/>
    <xf numFmtId="164" fontId="2" fillId="2" borderId="3" xfId="0" applyFont="1" applyFill="1" applyBorder="1" applyAlignment="1"/>
    <xf numFmtId="0" fontId="5" fillId="2" borderId="5" xfId="0" applyNumberFormat="1" applyFont="1" applyFill="1" applyBorder="1" applyAlignment="1" applyProtection="1">
      <alignment horizontal="center" vertical="center"/>
      <protection locked="0"/>
    </xf>
    <xf numFmtId="0" fontId="5" fillId="2" borderId="6" xfId="0" applyNumberFormat="1" applyFont="1" applyFill="1" applyBorder="1" applyAlignment="1" applyProtection="1">
      <alignment horizontal="center" vertical="center"/>
      <protection locked="0"/>
    </xf>
    <xf numFmtId="165" fontId="5" fillId="2" borderId="6" xfId="0" applyNumberFormat="1" applyFont="1" applyFill="1" applyBorder="1" applyAlignment="1" applyProtection="1">
      <alignment horizontal="center" vertical="center"/>
      <protection locked="0"/>
    </xf>
    <xf numFmtId="166" fontId="5" fillId="2" borderId="6" xfId="0" applyNumberFormat="1" applyFont="1" applyFill="1" applyBorder="1" applyAlignment="1" applyProtection="1">
      <alignment horizontal="center"/>
    </xf>
    <xf numFmtId="0" fontId="8" fillId="2" borderId="1" xfId="0" applyNumberFormat="1" applyFont="1" applyFill="1" applyBorder="1" applyAlignment="1">
      <alignment horizontal="left" vertical="center"/>
    </xf>
    <xf numFmtId="0" fontId="6" fillId="2" borderId="4" xfId="0" applyNumberFormat="1" applyFont="1" applyFill="1" applyBorder="1" applyAlignment="1">
      <alignment horizontal="left" vertical="center"/>
    </xf>
    <xf numFmtId="0" fontId="6" fillId="2" borderId="2" xfId="0" applyNumberFormat="1" applyFont="1" applyFill="1" applyBorder="1" applyAlignment="1">
      <alignment horizontal="left" vertical="center"/>
    </xf>
    <xf numFmtId="0" fontId="6" fillId="2" borderId="3" xfId="0" applyNumberFormat="1" applyFont="1" applyFill="1" applyBorder="1" applyAlignment="1">
      <alignment horizontal="left" vertical="center"/>
    </xf>
    <xf numFmtId="0" fontId="6" fillId="2" borderId="4" xfId="0" applyNumberFormat="1" applyFont="1" applyFill="1" applyBorder="1" applyAlignment="1">
      <alignment horizontal="left" vertical="center" wrapText="1"/>
    </xf>
    <xf numFmtId="0" fontId="6" fillId="2" borderId="2" xfId="0" applyNumberFormat="1" applyFont="1" applyFill="1" applyBorder="1" applyAlignment="1">
      <alignment horizontal="left" vertical="center" wrapText="1"/>
    </xf>
    <xf numFmtId="0" fontId="6" fillId="2" borderId="3" xfId="0" applyNumberFormat="1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hraul\Desktop\MS%2024.04.2017\MSCOMP%20April%2028.%202017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sa"/>
      <sheetName val="ancillary"/>
      <sheetName val="DBOD"/>
      <sheetName val="DCBR"/>
      <sheetName val="DCBS"/>
      <sheetName val="compilation"/>
      <sheetName val="review"/>
      <sheetName val="YoY charts"/>
      <sheetName val="FY Charts"/>
      <sheetName val="new-wfcr-slide"/>
      <sheetName val="ms 31.3 review"/>
      <sheetName val="Press Release"/>
      <sheetName val="wss fields"/>
      <sheetName val="IMIS"/>
      <sheetName val="SDDS"/>
    </sheetNames>
    <sheetDataSet>
      <sheetData sheetId="0"/>
      <sheetData sheetId="1"/>
      <sheetData sheetId="2"/>
      <sheetData sheetId="3"/>
      <sheetData sheetId="4"/>
      <sheetData sheetId="5"/>
      <sheetData sheetId="6">
        <row r="84">
          <cell r="K84" t="str">
            <v>2016-17</v>
          </cell>
          <cell r="M84" t="str">
            <v>2017-18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O41"/>
  <sheetViews>
    <sheetView tabSelected="1" zoomScale="85" zoomScaleNormal="85" workbookViewId="0">
      <selection activeCell="A2" sqref="A2"/>
    </sheetView>
  </sheetViews>
  <sheetFormatPr defaultRowHeight="15"/>
  <cols>
    <col min="1" max="1" width="2.88671875" style="2" customWidth="1"/>
    <col min="2" max="2" width="46.109375" style="2" customWidth="1"/>
    <col min="3" max="3" width="10.6640625" style="2" customWidth="1"/>
    <col min="4" max="4" width="10.44140625" style="2" customWidth="1"/>
    <col min="5" max="12" width="8.88671875" style="2"/>
    <col min="13" max="13" width="10" style="2" customWidth="1"/>
    <col min="14" max="14" width="10.109375" style="2" customWidth="1"/>
    <col min="15" max="16384" width="8.88671875" style="2"/>
  </cols>
  <sheetData>
    <row r="2" spans="2:15" ht="16.5">
      <c r="B2" s="23" t="s">
        <v>0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1"/>
    </row>
    <row r="3" spans="2:15" ht="15.75"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7" t="s">
        <v>1</v>
      </c>
      <c r="O3" s="1"/>
    </row>
    <row r="4" spans="2:15" ht="15.75">
      <c r="B4" s="28"/>
      <c r="C4" s="24" t="s">
        <v>2</v>
      </c>
      <c r="D4" s="24"/>
      <c r="E4" s="24" t="s">
        <v>3</v>
      </c>
      <c r="F4" s="24"/>
      <c r="G4" s="24"/>
      <c r="H4" s="24"/>
      <c r="I4" s="24"/>
      <c r="J4" s="24"/>
      <c r="K4" s="24"/>
      <c r="L4" s="24"/>
      <c r="M4" s="24"/>
      <c r="N4" s="24"/>
      <c r="O4" s="1"/>
    </row>
    <row r="5" spans="2:15" ht="15.75">
      <c r="B5" s="29"/>
      <c r="C5" s="4">
        <v>2017</v>
      </c>
      <c r="D5" s="4">
        <v>2017</v>
      </c>
      <c r="E5" s="5" t="s">
        <v>4</v>
      </c>
      <c r="F5" s="5"/>
      <c r="G5" s="4" t="s">
        <v>5</v>
      </c>
      <c r="H5" s="4"/>
      <c r="I5" s="4"/>
      <c r="J5" s="4"/>
      <c r="K5" s="4" t="s">
        <v>6</v>
      </c>
      <c r="L5" s="4"/>
      <c r="M5" s="4"/>
      <c r="N5" s="4"/>
      <c r="O5" s="1"/>
    </row>
    <row r="6" spans="2:15" ht="15.75">
      <c r="B6" s="29"/>
      <c r="C6" s="4"/>
      <c r="D6" s="4"/>
      <c r="E6" s="5"/>
      <c r="F6" s="5"/>
      <c r="G6" s="4" t="str">
        <f>[1]review!K84</f>
        <v>2016-17</v>
      </c>
      <c r="H6" s="4"/>
      <c r="I6" s="4" t="str">
        <f>[1]review!M84</f>
        <v>2017-18</v>
      </c>
      <c r="J6" s="4"/>
      <c r="K6" s="6" t="s">
        <v>29</v>
      </c>
      <c r="L6" s="6"/>
      <c r="M6" s="6" t="s">
        <v>30</v>
      </c>
      <c r="N6" s="6"/>
      <c r="O6" s="1"/>
    </row>
    <row r="7" spans="2:15" ht="15.75">
      <c r="B7" s="30" t="s">
        <v>7</v>
      </c>
      <c r="C7" s="31">
        <v>42825</v>
      </c>
      <c r="D7" s="31">
        <v>42867</v>
      </c>
      <c r="E7" s="30" t="s">
        <v>8</v>
      </c>
      <c r="F7" s="30" t="s">
        <v>9</v>
      </c>
      <c r="G7" s="30" t="s">
        <v>8</v>
      </c>
      <c r="H7" s="30" t="s">
        <v>9</v>
      </c>
      <c r="I7" s="30" t="s">
        <v>8</v>
      </c>
      <c r="J7" s="30" t="s">
        <v>9</v>
      </c>
      <c r="K7" s="30" t="s">
        <v>8</v>
      </c>
      <c r="L7" s="30" t="s">
        <v>9</v>
      </c>
      <c r="M7" s="30" t="s">
        <v>8</v>
      </c>
      <c r="N7" s="30" t="s">
        <v>9</v>
      </c>
      <c r="O7" s="1"/>
    </row>
    <row r="8" spans="2:15" ht="15.75">
      <c r="B8" s="29">
        <v>1</v>
      </c>
      <c r="C8" s="29">
        <v>2</v>
      </c>
      <c r="D8" s="29">
        <v>3</v>
      </c>
      <c r="E8" s="29">
        <v>4</v>
      </c>
      <c r="F8" s="29">
        <v>5</v>
      </c>
      <c r="G8" s="29">
        <v>6</v>
      </c>
      <c r="H8" s="29">
        <v>7</v>
      </c>
      <c r="I8" s="29">
        <v>8</v>
      </c>
      <c r="J8" s="29">
        <v>9</v>
      </c>
      <c r="K8" s="29">
        <v>10</v>
      </c>
      <c r="L8" s="29">
        <v>11</v>
      </c>
      <c r="M8" s="29">
        <v>12</v>
      </c>
      <c r="N8" s="29">
        <v>13</v>
      </c>
      <c r="O8" s="1"/>
    </row>
    <row r="9" spans="2:15" ht="15.75">
      <c r="B9" s="7" t="s">
        <v>10</v>
      </c>
      <c r="C9" s="8">
        <v>128443.85632961197</v>
      </c>
      <c r="D9" s="8">
        <v>128026.16003125865</v>
      </c>
      <c r="E9" s="8">
        <v>764.766222767008</v>
      </c>
      <c r="F9" s="8">
        <v>0.60094125946621391</v>
      </c>
      <c r="G9" s="8">
        <v>2626.035113327991</v>
      </c>
      <c r="H9" s="8">
        <v>2.2603908735300937</v>
      </c>
      <c r="I9" s="8">
        <v>-417.6962983533158</v>
      </c>
      <c r="J9" s="8">
        <v>-0.32519756903080338</v>
      </c>
      <c r="K9" s="8">
        <v>10994.269242719834</v>
      </c>
      <c r="L9" s="8">
        <v>10.198016589870134</v>
      </c>
      <c r="M9" s="8">
        <v>9223.9739663536893</v>
      </c>
      <c r="N9" s="8">
        <v>7.7641449807281955</v>
      </c>
      <c r="O9" s="1"/>
    </row>
    <row r="10" spans="2:15" ht="15.75">
      <c r="B10" s="9"/>
      <c r="C10" s="9"/>
      <c r="D10" s="3"/>
      <c r="E10" s="9"/>
      <c r="F10" s="9"/>
      <c r="G10" s="10"/>
      <c r="H10" s="11"/>
      <c r="I10" s="9"/>
      <c r="J10" s="9"/>
      <c r="K10" s="9"/>
      <c r="L10" s="9"/>
      <c r="M10" s="9"/>
      <c r="N10" s="9"/>
      <c r="O10" s="1"/>
    </row>
    <row r="11" spans="2:15" ht="15.75">
      <c r="B11" s="7" t="s">
        <v>11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1"/>
    </row>
    <row r="12" spans="2:15" ht="15.75">
      <c r="B12" s="9" t="s">
        <v>12</v>
      </c>
      <c r="C12" s="9">
        <v>12637.1013467996</v>
      </c>
      <c r="D12" s="9">
        <v>14035.6455963396</v>
      </c>
      <c r="E12" s="9">
        <v>511.9182954099997</v>
      </c>
      <c r="F12" s="9">
        <v>3.7853343536053941</v>
      </c>
      <c r="G12" s="9">
        <v>795.50111252299757</v>
      </c>
      <c r="H12" s="9">
        <v>4.9804299759543484</v>
      </c>
      <c r="I12" s="9">
        <v>1398.5442495400002</v>
      </c>
      <c r="J12" s="9">
        <v>11.066970273955961</v>
      </c>
      <c r="K12" s="9">
        <v>2148.7647922579999</v>
      </c>
      <c r="L12" s="9">
        <v>14.698162310158411</v>
      </c>
      <c r="M12" s="9">
        <v>-2732.3943604939996</v>
      </c>
      <c r="N12" s="9">
        <v>-16.295251964618842</v>
      </c>
      <c r="O12" s="1"/>
    </row>
    <row r="13" spans="2:15" ht="15.75">
      <c r="B13" s="9"/>
      <c r="C13" s="9"/>
      <c r="D13" s="9"/>
      <c r="E13" s="9"/>
      <c r="F13" s="9"/>
      <c r="G13" s="10"/>
      <c r="H13" s="11"/>
      <c r="I13" s="9"/>
      <c r="J13" s="9"/>
      <c r="K13" s="9"/>
      <c r="L13" s="9"/>
      <c r="M13" s="9"/>
      <c r="N13" s="9"/>
      <c r="O13" s="1"/>
    </row>
    <row r="14" spans="2:15" ht="15.75">
      <c r="B14" s="9" t="s">
        <v>13</v>
      </c>
      <c r="C14" s="9">
        <v>14106.301443709999</v>
      </c>
      <c r="D14" s="9">
        <v>12229.496229999999</v>
      </c>
      <c r="E14" s="9">
        <v>-165.03782218000197</v>
      </c>
      <c r="F14" s="9">
        <v>-1.3315371234223561</v>
      </c>
      <c r="G14" s="9">
        <v>-423.84031300000061</v>
      </c>
      <c r="H14" s="9">
        <v>-4.2819343510914969</v>
      </c>
      <c r="I14" s="9">
        <v>-1876.8052137100003</v>
      </c>
      <c r="J14" s="9">
        <v>-13.304729245998553</v>
      </c>
      <c r="K14" s="9">
        <v>687.48748399999931</v>
      </c>
      <c r="L14" s="9">
        <v>7.8239072031595569</v>
      </c>
      <c r="M14" s="9">
        <v>2754.9990569999973</v>
      </c>
      <c r="N14" s="9">
        <v>29.078050335495064</v>
      </c>
      <c r="O14" s="1"/>
    </row>
    <row r="15" spans="2:15" ht="15.75">
      <c r="B15" s="9" t="s">
        <v>14</v>
      </c>
      <c r="C15" s="9">
        <v>101489.54238401999</v>
      </c>
      <c r="D15" s="9">
        <v>101583.49139299999</v>
      </c>
      <c r="E15" s="9">
        <v>416.99509270000271</v>
      </c>
      <c r="F15" s="9">
        <v>0.41218694721047305</v>
      </c>
      <c r="G15" s="9">
        <v>2276.9124099999899</v>
      </c>
      <c r="H15" s="9">
        <v>2.5256716733482754</v>
      </c>
      <c r="I15" s="9">
        <v>93.949008979994687</v>
      </c>
      <c r="J15" s="9">
        <v>9.2570137546296991E-2</v>
      </c>
      <c r="K15" s="9">
        <v>8123.898051999975</v>
      </c>
      <c r="L15" s="9">
        <v>9.6364573775626106</v>
      </c>
      <c r="M15" s="9">
        <v>9155.8110100000049</v>
      </c>
      <c r="N15" s="9">
        <v>9.9059188460213825</v>
      </c>
      <c r="O15" s="1"/>
    </row>
    <row r="16" spans="2:15" ht="15.75">
      <c r="B16" s="9"/>
      <c r="C16" s="9"/>
      <c r="D16" s="9"/>
      <c r="E16" s="9"/>
      <c r="F16" s="9"/>
      <c r="G16" s="10"/>
      <c r="H16" s="11"/>
      <c r="I16" s="9"/>
      <c r="J16" s="9"/>
      <c r="K16" s="9"/>
      <c r="L16" s="9"/>
      <c r="M16" s="9"/>
      <c r="N16" s="9"/>
      <c r="O16" s="1"/>
    </row>
    <row r="17" spans="2:15" ht="15.75">
      <c r="B17" s="9" t="s">
        <v>15</v>
      </c>
      <c r="C17" s="9">
        <v>210.91115508236908</v>
      </c>
      <c r="D17" s="9">
        <v>177.52681191905958</v>
      </c>
      <c r="E17" s="9">
        <v>0.8906568370007335</v>
      </c>
      <c r="F17" s="9">
        <v>0.5042324639522221</v>
      </c>
      <c r="G17" s="9">
        <v>-22.538096195000207</v>
      </c>
      <c r="H17" s="9">
        <v>-14.587136830607077</v>
      </c>
      <c r="I17" s="9">
        <v>-33.384343163309495</v>
      </c>
      <c r="J17" s="9">
        <v>-15.828628481159093</v>
      </c>
      <c r="K17" s="9">
        <v>34.118914461849954</v>
      </c>
      <c r="L17" s="9">
        <v>34.868718265473134</v>
      </c>
      <c r="M17" s="9">
        <v>45.558259847689669</v>
      </c>
      <c r="N17" s="9">
        <v>34.522057818025701</v>
      </c>
      <c r="O17" s="1"/>
    </row>
    <row r="18" spans="2:15" ht="15.75">
      <c r="B18" s="7" t="s">
        <v>16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1"/>
    </row>
    <row r="19" spans="2:15" ht="15.75">
      <c r="B19" s="9" t="s">
        <v>17</v>
      </c>
      <c r="C19" s="9">
        <v>38690.932265900003</v>
      </c>
      <c r="D19" s="9">
        <v>41213.041731999998</v>
      </c>
      <c r="E19" s="9">
        <v>8.6788020199965104</v>
      </c>
      <c r="F19" s="9">
        <v>2.1062822970336171E-2</v>
      </c>
      <c r="G19" s="9">
        <v>2685.013888999998</v>
      </c>
      <c r="H19" s="9">
        <v>8.2909600994928194</v>
      </c>
      <c r="I19" s="9">
        <v>2522.1094660999952</v>
      </c>
      <c r="J19" s="9">
        <v>6.5186060877701815</v>
      </c>
      <c r="K19" s="9">
        <v>3314.5148029631382</v>
      </c>
      <c r="L19" s="9">
        <v>10.437662588108862</v>
      </c>
      <c r="M19" s="9">
        <v>6143.1911439999967</v>
      </c>
      <c r="N19" s="9">
        <v>17.517015444890539</v>
      </c>
      <c r="O19" s="1"/>
    </row>
    <row r="20" spans="2:15" ht="15.75"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1"/>
    </row>
    <row r="21" spans="2:15" ht="15.75">
      <c r="B21" s="9" t="s">
        <v>18</v>
      </c>
      <c r="C21" s="9">
        <v>6208.11</v>
      </c>
      <c r="D21" s="9">
        <v>6651.8</v>
      </c>
      <c r="E21" s="9">
        <v>-544.51999999999862</v>
      </c>
      <c r="F21" s="12" t="s">
        <v>24</v>
      </c>
      <c r="G21" s="12">
        <v>1902.29</v>
      </c>
      <c r="H21" s="12" t="s">
        <v>24</v>
      </c>
      <c r="I21" s="12">
        <v>443.69000000000051</v>
      </c>
      <c r="J21" s="12" t="s">
        <v>24</v>
      </c>
      <c r="K21" s="12">
        <v>1955.6708169631402</v>
      </c>
      <c r="L21" s="12" t="s">
        <v>24</v>
      </c>
      <c r="M21" s="12">
        <v>499.55999999999949</v>
      </c>
      <c r="N21" s="9"/>
      <c r="O21" s="1"/>
    </row>
    <row r="22" spans="2:15" ht="15.75">
      <c r="B22" s="9" t="s">
        <v>19</v>
      </c>
      <c r="C22" s="9">
        <v>32482.822265900002</v>
      </c>
      <c r="D22" s="9">
        <v>34561.241731999995</v>
      </c>
      <c r="E22" s="9">
        <v>553.19880201999331</v>
      </c>
      <c r="F22" s="9">
        <v>1.6266705001490029</v>
      </c>
      <c r="G22" s="9">
        <v>782.72388900000078</v>
      </c>
      <c r="H22" s="9">
        <v>2.7820403095059243</v>
      </c>
      <c r="I22" s="9">
        <v>2078.4194660999929</v>
      </c>
      <c r="J22" s="9">
        <v>6.398518728102907</v>
      </c>
      <c r="K22" s="9">
        <v>1358.8439859999999</v>
      </c>
      <c r="L22" s="9">
        <v>4.9307140831962544</v>
      </c>
      <c r="M22" s="9">
        <v>5643.6311439999918</v>
      </c>
      <c r="N22" s="9">
        <v>19.516242971824031</v>
      </c>
      <c r="O22" s="1"/>
    </row>
    <row r="23" spans="2:15" ht="15.75"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1"/>
    </row>
    <row r="24" spans="2:15" ht="15.75">
      <c r="B24" s="9" t="s">
        <v>20</v>
      </c>
      <c r="C24" s="9">
        <v>84514.305213689993</v>
      </c>
      <c r="D24" s="9">
        <v>81963.589617999984</v>
      </c>
      <c r="E24" s="9">
        <v>194.37775912998768</v>
      </c>
      <c r="F24" s="9">
        <v>0.23771509436274746</v>
      </c>
      <c r="G24" s="9">
        <v>-188.65638900001068</v>
      </c>
      <c r="H24" s="9">
        <v>-0.24177204721503809</v>
      </c>
      <c r="I24" s="9">
        <v>-2550.7155956900096</v>
      </c>
      <c r="J24" s="9">
        <v>-3.0180873986251902</v>
      </c>
      <c r="K24" s="9">
        <v>6723.3224159999954</v>
      </c>
      <c r="L24" s="9">
        <v>9.4536621978926458</v>
      </c>
      <c r="M24" s="9">
        <v>4121.5591789999889</v>
      </c>
      <c r="N24" s="9">
        <v>5.2947734736053693</v>
      </c>
      <c r="O24" s="1"/>
    </row>
    <row r="25" spans="2:15" ht="15.75"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1"/>
    </row>
    <row r="26" spans="2:15" ht="15.75">
      <c r="B26" s="9" t="s">
        <v>21</v>
      </c>
      <c r="C26" s="9">
        <v>72.91</v>
      </c>
      <c r="D26" s="9">
        <v>56.480000000000004</v>
      </c>
      <c r="E26" s="9">
        <v>2.7600000000000051</v>
      </c>
      <c r="F26" s="9"/>
      <c r="G26" s="9">
        <v>-119.52000000000001</v>
      </c>
      <c r="H26" s="9"/>
      <c r="I26" s="9">
        <v>-16.429999999999993</v>
      </c>
      <c r="J26" s="9"/>
      <c r="K26" s="9">
        <v>19.327200000000005</v>
      </c>
      <c r="L26" s="9"/>
      <c r="M26" s="9">
        <v>-24.83</v>
      </c>
      <c r="N26" s="9"/>
      <c r="O26" s="1"/>
    </row>
    <row r="27" spans="2:15" ht="15.75">
      <c r="B27" s="9" t="s">
        <v>19</v>
      </c>
      <c r="C27" s="9">
        <v>84441.39521368999</v>
      </c>
      <c r="D27" s="9">
        <v>81907.109617999988</v>
      </c>
      <c r="E27" s="9">
        <v>191.61775912999292</v>
      </c>
      <c r="F27" s="9">
        <v>0.234493796428386</v>
      </c>
      <c r="G27" s="9">
        <v>-69.136389000006602</v>
      </c>
      <c r="H27" s="9">
        <v>-8.8830163407334128E-2</v>
      </c>
      <c r="I27" s="9">
        <v>-2534.2855956900021</v>
      </c>
      <c r="J27" s="9">
        <v>-3.0012360516742542</v>
      </c>
      <c r="K27" s="9">
        <v>6703.9952159999957</v>
      </c>
      <c r="L27" s="9">
        <v>9.4347089525454404</v>
      </c>
      <c r="M27" s="9">
        <v>4146.3891789999907</v>
      </c>
      <c r="N27" s="9">
        <v>5.3322412081465451</v>
      </c>
      <c r="O27" s="1"/>
    </row>
    <row r="28" spans="2:15" ht="15.75"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1"/>
    </row>
    <row r="29" spans="2:15" ht="15.75">
      <c r="B29" s="9" t="s">
        <v>22</v>
      </c>
      <c r="C29" s="9">
        <v>24920.06995508237</v>
      </c>
      <c r="D29" s="9">
        <v>25066.695611919062</v>
      </c>
      <c r="E29" s="9">
        <v>185.99065683700246</v>
      </c>
      <c r="F29" s="9">
        <v>0.74752969087000309</v>
      </c>
      <c r="G29" s="9">
        <v>196.6619038050012</v>
      </c>
      <c r="H29" s="9">
        <v>0.77617776734136135</v>
      </c>
      <c r="I29" s="9">
        <v>146.62565683669163</v>
      </c>
      <c r="J29" s="9">
        <v>0.58838380911843224</v>
      </c>
      <c r="K29" s="9">
        <v>1919.966477310998</v>
      </c>
      <c r="L29" s="9">
        <v>8.1306554750890374</v>
      </c>
      <c r="M29" s="9">
        <v>-467.19084015230692</v>
      </c>
      <c r="N29" s="9">
        <v>-1.8296895031206943</v>
      </c>
      <c r="O29" s="1"/>
    </row>
    <row r="30" spans="2:15" ht="15.75"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1"/>
    </row>
    <row r="31" spans="2:15" ht="15.75">
      <c r="B31" s="9" t="s">
        <v>23</v>
      </c>
      <c r="C31" s="9">
        <v>250.8547733396</v>
      </c>
      <c r="D31" s="9">
        <v>250.8547733396</v>
      </c>
      <c r="E31" s="13" t="s">
        <v>24</v>
      </c>
      <c r="F31" s="13" t="s">
        <v>24</v>
      </c>
      <c r="G31" s="9">
        <v>2.3167635229999917</v>
      </c>
      <c r="H31" s="9">
        <v>1.0576301266024344</v>
      </c>
      <c r="I31" s="9">
        <v>0</v>
      </c>
      <c r="J31" s="9">
        <v>0</v>
      </c>
      <c r="K31" s="9">
        <v>25.881359258000003</v>
      </c>
      <c r="L31" s="9">
        <v>13.239377015155327</v>
      </c>
      <c r="M31" s="9">
        <v>29.485671505999989</v>
      </c>
      <c r="N31" s="9">
        <v>13.319687012220861</v>
      </c>
      <c r="O31" s="1"/>
    </row>
    <row r="32" spans="2:15" ht="15.75"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1"/>
    </row>
    <row r="33" spans="2:15" ht="15.75">
      <c r="B33" s="9" t="s">
        <v>25</v>
      </c>
      <c r="C33" s="9">
        <v>19932.305878399988</v>
      </c>
      <c r="D33" s="9">
        <v>20468.021704000013</v>
      </c>
      <c r="E33" s="9">
        <v>-375.71900477999588</v>
      </c>
      <c r="F33" s="9">
        <v>-1.8025507514672343</v>
      </c>
      <c r="G33" s="9">
        <v>69.301053999981377</v>
      </c>
      <c r="H33" s="9">
        <v>0.3500822447528818</v>
      </c>
      <c r="I33" s="9">
        <v>535.71582560002571</v>
      </c>
      <c r="J33" s="9">
        <v>2.687676121710354</v>
      </c>
      <c r="K33" s="9">
        <v>989.41581281227991</v>
      </c>
      <c r="L33" s="9">
        <v>5.241789588324548</v>
      </c>
      <c r="M33" s="9">
        <v>603.07118800003082</v>
      </c>
      <c r="N33" s="9">
        <v>3.035855475775258</v>
      </c>
      <c r="O33" s="1"/>
    </row>
    <row r="34" spans="2:15" ht="15.75"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1"/>
    </row>
    <row r="35" spans="2:15" ht="15.75">
      <c r="B35" s="9" t="s">
        <v>26</v>
      </c>
      <c r="C35" s="9">
        <v>8333.4503000000004</v>
      </c>
      <c r="D35" s="9">
        <v>8236.8202999999994</v>
      </c>
      <c r="E35" s="9">
        <v>7.9500000000007276</v>
      </c>
      <c r="F35" s="9">
        <v>9.6611074305068684E-2</v>
      </c>
      <c r="G35" s="9">
        <v>124.55999999999949</v>
      </c>
      <c r="H35" s="9">
        <v>1.3054236085461304</v>
      </c>
      <c r="I35" s="9">
        <v>-96.630000000001019</v>
      </c>
      <c r="J35" s="9">
        <v>-1.159543724644293</v>
      </c>
      <c r="K35" s="9">
        <v>873.09040284915136</v>
      </c>
      <c r="L35" s="9">
        <v>9.9291544950780448</v>
      </c>
      <c r="M35" s="9">
        <v>-1429.4699999999993</v>
      </c>
      <c r="N35" s="9">
        <v>-14.788196460435287</v>
      </c>
      <c r="O35" s="1"/>
    </row>
    <row r="36" spans="2:15"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14"/>
    </row>
    <row r="37" spans="2:15" ht="15.75">
      <c r="B37" s="33" t="s">
        <v>27</v>
      </c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5"/>
      <c r="O37" s="15"/>
    </row>
    <row r="38" spans="2:15" ht="33.75" customHeight="1">
      <c r="B38" s="36" t="s">
        <v>28</v>
      </c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8"/>
      <c r="O38" s="16"/>
    </row>
    <row r="39" spans="2:15" ht="18.75" customHeight="1">
      <c r="B39" s="17"/>
      <c r="C39" s="18"/>
      <c r="D39" s="18"/>
      <c r="E39" s="18"/>
      <c r="F39" s="18"/>
      <c r="G39" s="18"/>
      <c r="H39" s="18"/>
      <c r="I39" s="17"/>
      <c r="J39" s="19"/>
      <c r="K39" s="19"/>
      <c r="L39" s="19"/>
      <c r="M39" s="19"/>
      <c r="N39" s="18"/>
      <c r="O39" s="20"/>
    </row>
    <row r="40" spans="2:15" ht="15.75" customHeight="1"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</row>
    <row r="41" spans="2:15" ht="15.75">
      <c r="B41" s="1"/>
      <c r="C41" s="1"/>
      <c r="D41" s="22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</sheetData>
  <mergeCells count="14">
    <mergeCell ref="K6:L6"/>
    <mergeCell ref="M6:N6"/>
    <mergeCell ref="B40:O40"/>
    <mergeCell ref="B2:N2"/>
    <mergeCell ref="C4:D4"/>
    <mergeCell ref="E4:N4"/>
    <mergeCell ref="C5:C6"/>
    <mergeCell ref="D5:D6"/>
    <mergeCell ref="E5:F6"/>
    <mergeCell ref="G5:J5"/>
    <mergeCell ref="K5:N5"/>
    <mergeCell ref="G6:H6"/>
    <mergeCell ref="I6:J6"/>
    <mergeCell ref="B38:N38"/>
  </mergeCells>
  <pageMargins left="0.25" right="0.25" top="0.75" bottom="0.75" header="0.3" footer="0.3"/>
  <pageSetup paperSize="9" scale="66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Raul, Priyanka</dc:creator>
  <cp:lastModifiedBy>Gaush Ali</cp:lastModifiedBy>
  <cp:lastPrinted>2017-05-24T06:37:57Z</cp:lastPrinted>
  <dcterms:created xsi:type="dcterms:W3CDTF">2017-05-11T06:02:39Z</dcterms:created>
  <dcterms:modified xsi:type="dcterms:W3CDTF">2017-05-24T13:09:59Z</dcterms:modified>
</cp:coreProperties>
</file>