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095" activeTab="0"/>
  </bookViews>
  <sheets>
    <sheet name=" Money Supply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<sst xmlns="http://schemas.openxmlformats.org/spreadsheetml/2006/main" count="39" uniqueCount="29">
  <si>
    <t>Statement 2 - Money Supply</t>
  </si>
  <si>
    <t>Outstanding as on</t>
  </si>
  <si>
    <t>Variations over</t>
  </si>
  <si>
    <t>Fortnight</t>
  </si>
  <si>
    <t>Financial year so far</t>
  </si>
  <si>
    <t>Year-on-year</t>
  </si>
  <si>
    <t xml:space="preserve">Item       </t>
  </si>
  <si>
    <t>Amount</t>
  </si>
  <si>
    <t xml:space="preserve"> %</t>
  </si>
  <si>
    <t>M3</t>
  </si>
  <si>
    <t>Components  (i+ii+iii+iv)</t>
  </si>
  <si>
    <t xml:space="preserve">    i) Currency with the Public</t>
  </si>
  <si>
    <t xml:space="preserve">    ii) Demand Deposits with Banks</t>
  </si>
  <si>
    <t xml:space="preserve">    iii) Time Deposits with Banks </t>
  </si>
  <si>
    <t xml:space="preserve">    iv) `Other ' Deposits with Reserve Bank</t>
  </si>
  <si>
    <t>Sources  (i+ii+iii+iv-v)</t>
  </si>
  <si>
    <t xml:space="preserve">    i) Net Bank Credit to Government Sector (a+b)</t>
  </si>
  <si>
    <t xml:space="preserve">       a) Reserve Bank </t>
  </si>
  <si>
    <t xml:space="preserve">       b) Other Banks</t>
  </si>
  <si>
    <t xml:space="preserve">   ii) Bank Credit to Commercial Sector (a+b)</t>
  </si>
  <si>
    <t xml:space="preserve">       a) Reserve Bank</t>
  </si>
  <si>
    <t xml:space="preserve">    iii) Net  Foreign Exchange Assets of Banking Sector </t>
  </si>
  <si>
    <t xml:space="preserve">    iv) Government's Currency Liabilities to the Public</t>
  </si>
  <si>
    <t>-</t>
  </si>
  <si>
    <t xml:space="preserve">    v) Banking Sector's Net Non-Monetary Liabilities </t>
  </si>
  <si>
    <t xml:space="preserve">        of which : Net Non-Monetary Liabilities of R.B.I.</t>
  </si>
  <si>
    <t>Note :    1. Data are provisional.</t>
  </si>
  <si>
    <r>
      <t>(</t>
    </r>
    <r>
      <rPr>
        <sz val="12"/>
        <color indexed="8"/>
        <rFont val="Rupee Foradian"/>
        <family val="2"/>
      </rPr>
      <t xml:space="preserve">` </t>
    </r>
    <r>
      <rPr>
        <sz val="12"/>
        <color indexed="8"/>
        <rFont val="Times New Roman"/>
        <family val="1"/>
      </rPr>
      <t>billion)</t>
    </r>
  </si>
  <si>
    <r>
      <t xml:space="preserve"> 2.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Since July 11, 2014, monetary data reflect the impact of revised accounting framework in respect of transactions related to repo/reverse repo, term repo/ reverse repo, overnight variable rate repo/ reverse repo and MSF.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</si>
</sst>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[$-409]mmmm\ d\,\ yyyy;@"/>
    <numFmt numFmtId="166" formatCode="mmm\ dd"/>
    <numFmt numFmtId="167" formatCode="0.0"/>
  </numFmts>
  <fonts count="47">
    <font>
      <sz val="12"/>
      <name val="Arial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1"/>
      <name val="Times New Roman"/>
      <family val="1"/>
    </font>
    <font>
      <sz val="12.5"/>
      <name val="Times New Roman"/>
      <family val="1"/>
    </font>
    <font>
      <sz val="12"/>
      <color indexed="8"/>
      <name val="Rupee Foradian"/>
      <family val="2"/>
    </font>
    <font>
      <b/>
      <sz val="12.5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164" fontId="0" fillId="0" borderId="0" xfId="0" applyAlignment="1">
      <alignment/>
    </xf>
    <xf numFmtId="164" fontId="45" fillId="0" borderId="0" xfId="0" applyFont="1" applyAlignment="1">
      <alignment/>
    </xf>
    <xf numFmtId="0" fontId="6" fillId="0" borderId="0" xfId="0" applyNumberFormat="1" applyFont="1" applyFill="1" applyAlignment="1">
      <alignment horizontal="left" vertical="center"/>
    </xf>
    <xf numFmtId="0" fontId="7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0" fontId="7" fillId="0" borderId="0" xfId="0" applyNumberFormat="1" applyFont="1" applyFill="1" applyAlignment="1" quotePrefix="1">
      <alignment horizontal="left" vertical="center"/>
    </xf>
    <xf numFmtId="0" fontId="4" fillId="0" borderId="0" xfId="0" applyNumberFormat="1" applyFont="1" applyFill="1" applyAlignment="1" quotePrefix="1">
      <alignment horizontal="left" vertical="center"/>
    </xf>
    <xf numFmtId="0" fontId="6" fillId="0" borderId="0" xfId="0" applyNumberFormat="1" applyFont="1" applyFill="1" applyAlignment="1">
      <alignment vertical="center"/>
    </xf>
    <xf numFmtId="164" fontId="7" fillId="0" borderId="0" xfId="0" applyNumberFormat="1" applyFont="1" applyAlignment="1">
      <alignment wrapText="1"/>
    </xf>
    <xf numFmtId="164" fontId="4" fillId="0" borderId="0" xfId="0" applyNumberFormat="1" applyFont="1" applyAlignment="1">
      <alignment wrapText="1"/>
    </xf>
    <xf numFmtId="0" fontId="7" fillId="0" borderId="0" xfId="0" applyNumberFormat="1" applyFont="1" applyAlignment="1" applyProtection="1">
      <alignment vertical="center"/>
      <protection locked="0"/>
    </xf>
    <xf numFmtId="167" fontId="7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167" fontId="45" fillId="0" borderId="0" xfId="0" applyNumberFormat="1" applyFont="1" applyAlignment="1">
      <alignment/>
    </xf>
    <xf numFmtId="164" fontId="46" fillId="0" borderId="10" xfId="0" applyFont="1" applyBorder="1" applyAlignment="1">
      <alignment horizontal="center"/>
    </xf>
    <xf numFmtId="164" fontId="45" fillId="0" borderId="10" xfId="0" applyFont="1" applyBorder="1" applyAlignment="1">
      <alignment/>
    </xf>
    <xf numFmtId="164" fontId="45" fillId="0" borderId="10" xfId="0" applyFont="1" applyBorder="1" applyAlignment="1">
      <alignment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NumberFormat="1" applyFont="1" applyBorder="1" applyAlignment="1" applyProtection="1">
      <alignment horizontal="center" vertical="center" wrapText="1"/>
      <protection locked="0"/>
    </xf>
    <xf numFmtId="167" fontId="3" fillId="0" borderId="10" xfId="0" applyNumberFormat="1" applyFont="1" applyBorder="1" applyAlignment="1" applyProtection="1">
      <alignment horizontal="left" vertical="center"/>
      <protection locked="0"/>
    </xf>
    <xf numFmtId="167" fontId="3" fillId="0" borderId="10" xfId="0" applyNumberFormat="1" applyFont="1" applyBorder="1" applyAlignment="1" applyProtection="1">
      <alignment vertical="center"/>
      <protection locked="0"/>
    </xf>
    <xf numFmtId="167" fontId="4" fillId="0" borderId="10" xfId="0" applyNumberFormat="1" applyFont="1" applyBorder="1" applyAlignment="1" applyProtection="1">
      <alignment vertical="center"/>
      <protection locked="0"/>
    </xf>
    <xf numFmtId="167" fontId="5" fillId="0" borderId="10" xfId="0" applyNumberFormat="1" applyFont="1" applyBorder="1" applyAlignment="1" applyProtection="1">
      <alignment vertical="center"/>
      <protection locked="0"/>
    </xf>
    <xf numFmtId="167" fontId="5" fillId="0" borderId="10" xfId="0" applyNumberFormat="1" applyFont="1" applyBorder="1" applyAlignment="1" applyProtection="1">
      <alignment vertical="center"/>
      <protection/>
    </xf>
    <xf numFmtId="167" fontId="4" fillId="0" borderId="10" xfId="0" applyNumberFormat="1" applyFont="1" applyBorder="1" applyAlignment="1" applyProtection="1" quotePrefix="1">
      <alignment horizontal="right" vertical="center"/>
      <protection locked="0"/>
    </xf>
    <xf numFmtId="0" fontId="6" fillId="0" borderId="10" xfId="0" applyNumberFormat="1" applyFont="1" applyFill="1" applyBorder="1" applyAlignment="1">
      <alignment horizontal="left" vertical="center"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165" fontId="3" fillId="0" borderId="10" xfId="0" applyNumberFormat="1" applyFont="1" applyBorder="1" applyAlignment="1" applyProtection="1">
      <alignment horizontal="center" vertical="center"/>
      <protection locked="0"/>
    </xf>
    <xf numFmtId="166" fontId="3" fillId="0" borderId="10" xfId="0" applyNumberFormat="1" applyFont="1" applyBorder="1" applyAlignment="1" applyProtection="1">
      <alignment horizontal="center"/>
      <protection/>
    </xf>
    <xf numFmtId="0" fontId="4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hraul\AppData\Local\Temp\Rar$DIa0.337\MSCOMP2.%2004.09.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sa"/>
      <sheetName val="ancillary"/>
      <sheetName val="DBOD"/>
      <sheetName val="FIDD"/>
      <sheetName val="DCBS"/>
      <sheetName val="compilation"/>
      <sheetName val="review"/>
      <sheetName val="new-wfcr-slide"/>
      <sheetName val="ms 31.3 review"/>
      <sheetName val="wss"/>
      <sheetName val="Press Release"/>
      <sheetName val="MARCH"/>
      <sheetName val="wss fields"/>
      <sheetName val="IMIS"/>
      <sheetName val="wfcr-old"/>
    </sheetNames>
    <sheetDataSet>
      <sheetData sheetId="9">
        <row r="4">
          <cell r="E4">
            <v>2015</v>
          </cell>
          <cell r="G4">
            <v>2015</v>
          </cell>
        </row>
        <row r="5">
          <cell r="J5" t="str">
            <v>2014-15</v>
          </cell>
          <cell r="L5" t="str">
            <v>2015-16</v>
          </cell>
          <cell r="N5">
            <v>2014</v>
          </cell>
          <cell r="P5">
            <v>2015</v>
          </cell>
        </row>
        <row r="6">
          <cell r="E6">
            <v>42094</v>
          </cell>
          <cell r="G6">
            <v>42251</v>
          </cell>
        </row>
        <row r="8">
          <cell r="E8">
            <v>105455.49855186112</v>
          </cell>
          <cell r="G8">
            <v>110835.64525082127</v>
          </cell>
          <cell r="H8">
            <v>696.9227199999877</v>
          </cell>
          <cell r="I8">
            <v>0.6327681164133354</v>
          </cell>
          <cell r="J8">
            <v>4510.6183629059815</v>
          </cell>
          <cell r="K8">
            <v>4.739347040855348</v>
          </cell>
          <cell r="L8">
            <v>5380.146698960147</v>
          </cell>
          <cell r="M8">
            <v>5.101817138832535</v>
          </cell>
          <cell r="N8">
            <v>11465.67414011796</v>
          </cell>
          <cell r="O8">
            <v>12.996863205780995</v>
          </cell>
          <cell r="P8">
            <v>11151.19125143667</v>
          </cell>
          <cell r="Q8">
            <v>11.18648977252312</v>
          </cell>
        </row>
        <row r="11">
          <cell r="E11">
            <v>13863.4538227596</v>
          </cell>
          <cell r="G11">
            <v>14214.5946817686</v>
          </cell>
          <cell r="H11">
            <v>3.1291349999992235</v>
          </cell>
          <cell r="I11">
            <v>0.022018383605135822</v>
          </cell>
          <cell r="J11">
            <v>453.87761299999875</v>
          </cell>
          <cell r="K11">
            <v>3.64321344679428</v>
          </cell>
          <cell r="L11">
            <v>351.14085900899954</v>
          </cell>
          <cell r="M11">
            <v>2.5328526606590085</v>
          </cell>
          <cell r="N11">
            <v>1269.3844549999994</v>
          </cell>
          <cell r="O11">
            <v>10.902873096528866</v>
          </cell>
          <cell r="P11">
            <v>1302.5501337686019</v>
          </cell>
          <cell r="Q11">
            <v>10.087868957750455</v>
          </cell>
        </row>
        <row r="13">
          <cell r="E13">
            <v>8907.457262000002</v>
          </cell>
          <cell r="G13">
            <v>9219.766815</v>
          </cell>
          <cell r="H13">
            <v>88.7257239999999</v>
          </cell>
          <cell r="I13">
            <v>0.9716934040243482</v>
          </cell>
          <cell r="J13">
            <v>164.26772899999833</v>
          </cell>
          <cell r="K13">
            <v>2.0230575695629622</v>
          </cell>
          <cell r="L13">
            <v>312.30955299999914</v>
          </cell>
          <cell r="M13">
            <v>3.506158309985266</v>
          </cell>
          <cell r="N13">
            <v>926.4513099999986</v>
          </cell>
          <cell r="O13">
            <v>12.591773835455147</v>
          </cell>
          <cell r="P13">
            <v>935.7237780000014</v>
          </cell>
          <cell r="Q13">
            <v>11.295496339416248</v>
          </cell>
        </row>
        <row r="14">
          <cell r="E14">
            <v>82538.687549</v>
          </cell>
          <cell r="G14">
            <v>87246.03626400001</v>
          </cell>
          <cell r="H14">
            <v>601.1378609999956</v>
          </cell>
          <cell r="I14">
            <v>0.693794870880917</v>
          </cell>
          <cell r="J14">
            <v>3843.2057910000003</v>
          </cell>
          <cell r="K14">
            <v>5.153391586277771</v>
          </cell>
          <cell r="L14">
            <v>4707.348715000015</v>
          </cell>
          <cell r="M14">
            <v>5.703202770464996</v>
          </cell>
          <cell r="N14">
            <v>9246.13107399999</v>
          </cell>
          <cell r="O14">
            <v>13.366615171608654</v>
          </cell>
          <cell r="P14">
            <v>8826.588271000015</v>
          </cell>
          <cell r="Q14">
            <v>11.255611327164543</v>
          </cell>
        </row>
        <row r="16">
          <cell r="E16">
            <v>145.89991810152014</v>
          </cell>
          <cell r="G16">
            <v>155.24749005266017</v>
          </cell>
          <cell r="H16">
            <v>3.930000000000291</v>
          </cell>
          <cell r="I16">
            <v>2.5971882025221373</v>
          </cell>
          <cell r="J16">
            <v>49.267229905969984</v>
          </cell>
          <cell r="K16">
            <v>250.70861458729576</v>
          </cell>
          <cell r="L16">
            <v>9.347571951140026</v>
          </cell>
          <cell r="M16">
            <v>6.406838381249669</v>
          </cell>
          <cell r="N16">
            <v>23.707301117969998</v>
          </cell>
          <cell r="O16">
            <v>52.43688052443194</v>
          </cell>
          <cell r="P16">
            <v>86.32906866806019</v>
          </cell>
          <cell r="Q16">
            <v>125.26269019758868</v>
          </cell>
        </row>
        <row r="18">
          <cell r="E18">
            <v>30061.568848010986</v>
          </cell>
          <cell r="G18">
            <v>34118.257996</v>
          </cell>
          <cell r="H18">
            <v>1060.6559350000025</v>
          </cell>
          <cell r="I18">
            <v>3.208508388003499</v>
          </cell>
          <cell r="J18">
            <v>1025.1533202937426</v>
          </cell>
          <cell r="K18">
            <v>3.366821588179769</v>
          </cell>
          <cell r="L18">
            <v>4056.6891479890146</v>
          </cell>
          <cell r="M18">
            <v>13.494602256120855</v>
          </cell>
          <cell r="N18">
            <v>1962.2505753723926</v>
          </cell>
          <cell r="O18">
            <v>6.649082259137237</v>
          </cell>
          <cell r="P18">
            <v>2644.407189244579</v>
          </cell>
          <cell r="Q18">
            <v>8.401918168453014</v>
          </cell>
        </row>
        <row r="20">
          <cell r="E20">
            <v>3645.231165010981</v>
          </cell>
          <cell r="G20">
            <v>5634.400000000001</v>
          </cell>
          <cell r="H20">
            <v>921.0100000000002</v>
          </cell>
          <cell r="J20">
            <v>-1105.75174470626</v>
          </cell>
          <cell r="L20">
            <v>1989.1688349890196</v>
          </cell>
          <cell r="N20">
            <v>-975.0560096276104</v>
          </cell>
          <cell r="P20">
            <v>-246.92671275541943</v>
          </cell>
        </row>
        <row r="21">
          <cell r="E21">
            <v>26416.337683000005</v>
          </cell>
          <cell r="G21">
            <v>28483.857996</v>
          </cell>
          <cell r="H21">
            <v>139.64593500000046</v>
          </cell>
          <cell r="I21">
            <v>0.492678839332229</v>
          </cell>
          <cell r="J21">
            <v>2130.9050650000027</v>
          </cell>
          <cell r="K21">
            <v>9.082514989123613</v>
          </cell>
          <cell r="L21">
            <v>2067.5203129999936</v>
          </cell>
          <cell r="M21">
            <v>7.826672787918393</v>
          </cell>
          <cell r="N21">
            <v>2937.306585000002</v>
          </cell>
          <cell r="O21">
            <v>12.965254400374349</v>
          </cell>
          <cell r="P21">
            <v>2891.3339019999985</v>
          </cell>
          <cell r="Q21">
            <v>11.2975722573525</v>
          </cell>
        </row>
        <row r="23">
          <cell r="E23">
            <v>70395.837405</v>
          </cell>
          <cell r="G23">
            <v>71867.99227600002</v>
          </cell>
          <cell r="H23">
            <v>315.1092170000047</v>
          </cell>
          <cell r="I23">
            <v>0.44038647155583743</v>
          </cell>
          <cell r="J23">
            <v>1293.38376099999</v>
          </cell>
          <cell r="K23">
            <v>2.006709497834669</v>
          </cell>
          <cell r="L23">
            <v>1472.1548710000206</v>
          </cell>
          <cell r="M23">
            <v>2.091252729235178</v>
          </cell>
          <cell r="N23">
            <v>5452.879262999995</v>
          </cell>
          <cell r="O23">
            <v>9.043897042703964</v>
          </cell>
          <cell r="P23">
            <v>6121.643978000022</v>
          </cell>
          <cell r="Q23">
            <v>9.311002263202871</v>
          </cell>
        </row>
        <row r="25">
          <cell r="E25">
            <v>148.4673</v>
          </cell>
          <cell r="G25">
            <v>48.25</v>
          </cell>
          <cell r="H25">
            <v>-6.850000000000001</v>
          </cell>
          <cell r="J25">
            <v>-29.732748</v>
          </cell>
          <cell r="L25">
            <v>-100.2173</v>
          </cell>
          <cell r="N25">
            <v>20.865651999999997</v>
          </cell>
          <cell r="P25">
            <v>-10.410899999999998</v>
          </cell>
        </row>
        <row r="26">
          <cell r="E26">
            <v>70247.370105</v>
          </cell>
          <cell r="G26">
            <v>71819.74227600002</v>
          </cell>
          <cell r="H26">
            <v>321.95921700001054</v>
          </cell>
          <cell r="I26">
            <v>0.45030657347001884</v>
          </cell>
          <cell r="J26">
            <v>1323.116508999985</v>
          </cell>
          <cell r="K26">
            <v>2.0556596443123456</v>
          </cell>
          <cell r="L26">
            <v>1572.3721710000245</v>
          </cell>
          <cell r="M26">
            <v>2.238335995567908</v>
          </cell>
          <cell r="N26">
            <v>5432.013610999995</v>
          </cell>
          <cell r="O26">
            <v>9.014941282047264</v>
          </cell>
          <cell r="P26">
            <v>6132.0548780000245</v>
          </cell>
          <cell r="Q26">
            <v>9.33516633162325</v>
          </cell>
        </row>
        <row r="28">
          <cell r="E28">
            <v>22506.493966635375</v>
          </cell>
          <cell r="G28">
            <v>24288.968566760374</v>
          </cell>
          <cell r="H28">
            <v>-126.45999999999913</v>
          </cell>
          <cell r="I28">
            <v>-0.5179511785108051</v>
          </cell>
          <cell r="J28">
            <v>751.1455691117335</v>
          </cell>
          <cell r="K28">
            <v>3.904189122585248</v>
          </cell>
          <cell r="L28">
            <v>1782.4746001249987</v>
          </cell>
          <cell r="M28">
            <v>7.919823508572317</v>
          </cell>
          <cell r="N28">
            <v>1998.5248920227314</v>
          </cell>
          <cell r="O28">
            <v>11.107792573796006</v>
          </cell>
          <cell r="P28">
            <v>4298.34597625001</v>
          </cell>
          <cell r="Q28">
            <v>21.501811445784853</v>
          </cell>
        </row>
        <row r="30">
          <cell r="E30">
            <v>194.2571511996</v>
          </cell>
          <cell r="G30">
            <v>199.92310376860001</v>
          </cell>
          <cell r="J30">
            <v>9.259999999999991</v>
          </cell>
          <cell r="K30">
            <v>5.341365886239653</v>
          </cell>
          <cell r="L30">
            <v>5.665952569000012</v>
          </cell>
          <cell r="M30">
            <v>2.916727921732067</v>
          </cell>
          <cell r="N30">
            <v>20.339414999999974</v>
          </cell>
          <cell r="O30">
            <v>12.533185474463188</v>
          </cell>
          <cell r="P30">
            <v>17.299207768600013</v>
          </cell>
          <cell r="Q30">
            <v>9.47258718464752</v>
          </cell>
        </row>
        <row r="32">
          <cell r="E32">
            <v>17702.658818984826</v>
          </cell>
          <cell r="G32">
            <v>19639.496691707725</v>
          </cell>
          <cell r="H32">
            <v>552.3824320000276</v>
          </cell>
          <cell r="I32">
            <v>2.8940070483367393</v>
          </cell>
          <cell r="J32">
            <v>-1431.6757125005097</v>
          </cell>
          <cell r="K32">
            <v>-7.479758619349541</v>
          </cell>
          <cell r="L32">
            <v>1936.8378727228992</v>
          </cell>
          <cell r="M32">
            <v>10.940943349401165</v>
          </cell>
          <cell r="N32">
            <v>-2031.6799947228283</v>
          </cell>
          <cell r="O32">
            <v>-10.291848409562329</v>
          </cell>
          <cell r="P32">
            <v>1930.505099826536</v>
          </cell>
          <cell r="Q32">
            <v>10.90127063311493</v>
          </cell>
        </row>
        <row r="34">
          <cell r="E34">
            <v>7852.732656658851</v>
          </cell>
          <cell r="G34">
            <v>8956.472076707707</v>
          </cell>
          <cell r="H34">
            <v>-40.210000000004584</v>
          </cell>
          <cell r="I34">
            <v>-0.4469425467874177</v>
          </cell>
          <cell r="J34">
            <v>-246.9681757172275</v>
          </cell>
          <cell r="K34">
            <v>-2.9285257279571835</v>
          </cell>
          <cell r="L34">
            <v>1103.7394200488561</v>
          </cell>
          <cell r="M34">
            <v>14.055481936124778</v>
          </cell>
          <cell r="N34">
            <v>-1360.5655543902285</v>
          </cell>
          <cell r="O34">
            <v>-14.251552076628563</v>
          </cell>
          <cell r="P34">
            <v>770.2489930979373</v>
          </cell>
          <cell r="Q34">
            <v>9.409088724201869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1"/>
  <sheetViews>
    <sheetView tabSelected="1" zoomScalePageLayoutView="0" workbookViewId="0" topLeftCell="A1">
      <selection activeCell="B37" sqref="B37"/>
    </sheetView>
  </sheetViews>
  <sheetFormatPr defaultColWidth="8.88671875" defaultRowHeight="15"/>
  <cols>
    <col min="1" max="1" width="1.99609375" style="0" customWidth="1"/>
    <col min="2" max="2" width="37.5546875" style="0" customWidth="1"/>
    <col min="3" max="3" width="10.6640625" style="0" customWidth="1"/>
    <col min="4" max="4" width="8.77734375" style="0" customWidth="1"/>
    <col min="5" max="5" width="8.21484375" style="0" customWidth="1"/>
    <col min="6" max="6" width="6.99609375" style="0" customWidth="1"/>
    <col min="7" max="7" width="7.6640625" style="0" customWidth="1"/>
    <col min="8" max="8" width="7.21484375" style="0" customWidth="1"/>
    <col min="9" max="9" width="7.88671875" style="0" customWidth="1"/>
    <col min="10" max="10" width="6.88671875" style="0" customWidth="1"/>
    <col min="11" max="11" width="8.4453125" style="0" customWidth="1"/>
    <col min="12" max="12" width="6.3359375" style="0" customWidth="1"/>
    <col min="13" max="13" width="8.5546875" style="0" customWidth="1"/>
    <col min="14" max="14" width="6.88671875" style="0" customWidth="1"/>
  </cols>
  <sheetData>
    <row r="2" spans="2:18" ht="16.5">
      <c r="B2" s="14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"/>
      <c r="P2" s="1"/>
      <c r="Q2" s="1"/>
      <c r="R2" s="1"/>
    </row>
    <row r="3" spans="2:18" ht="15.7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 t="s">
        <v>27</v>
      </c>
      <c r="O3" s="1"/>
      <c r="P3" s="1"/>
      <c r="Q3" s="1"/>
      <c r="R3" s="1"/>
    </row>
    <row r="4" spans="2:18" ht="15.75">
      <c r="B4" s="26"/>
      <c r="C4" s="17" t="s">
        <v>1</v>
      </c>
      <c r="D4" s="17"/>
      <c r="E4" s="17" t="s">
        <v>2</v>
      </c>
      <c r="F4" s="17"/>
      <c r="G4" s="17"/>
      <c r="H4" s="17"/>
      <c r="I4" s="17"/>
      <c r="J4" s="17"/>
      <c r="K4" s="17"/>
      <c r="L4" s="17"/>
      <c r="M4" s="17"/>
      <c r="N4" s="17"/>
      <c r="O4" s="1"/>
      <c r="P4" s="1"/>
      <c r="Q4" s="1"/>
      <c r="R4" s="1"/>
    </row>
    <row r="5" spans="2:18" ht="15.75">
      <c r="B5" s="26"/>
      <c r="C5" s="17">
        <f>'[1]wss'!E4</f>
        <v>2015</v>
      </c>
      <c r="D5" s="17">
        <f>'[1]wss'!G4</f>
        <v>2015</v>
      </c>
      <c r="E5" s="18" t="s">
        <v>3</v>
      </c>
      <c r="F5" s="18"/>
      <c r="G5" s="17" t="s">
        <v>4</v>
      </c>
      <c r="H5" s="17"/>
      <c r="I5" s="17"/>
      <c r="J5" s="17"/>
      <c r="K5" s="17" t="s">
        <v>5</v>
      </c>
      <c r="L5" s="17"/>
      <c r="M5" s="17"/>
      <c r="N5" s="17"/>
      <c r="O5" s="1"/>
      <c r="P5" s="1"/>
      <c r="Q5" s="1"/>
      <c r="R5" s="1"/>
    </row>
    <row r="6" spans="2:18" ht="15.75">
      <c r="B6" s="26"/>
      <c r="C6" s="17"/>
      <c r="D6" s="17"/>
      <c r="E6" s="18"/>
      <c r="F6" s="18"/>
      <c r="G6" s="17" t="str">
        <f>'[1]wss'!J5</f>
        <v>2014-15</v>
      </c>
      <c r="H6" s="17"/>
      <c r="I6" s="17" t="str">
        <f>'[1]wss'!L5</f>
        <v>2015-16</v>
      </c>
      <c r="J6" s="17"/>
      <c r="K6" s="17">
        <f>'[1]wss'!N5</f>
        <v>2014</v>
      </c>
      <c r="L6" s="17"/>
      <c r="M6" s="17">
        <f>'[1]wss'!P5</f>
        <v>2015</v>
      </c>
      <c r="N6" s="17"/>
      <c r="O6" s="1"/>
      <c r="P6" s="1"/>
      <c r="Q6" s="1"/>
      <c r="R6" s="1"/>
    </row>
    <row r="7" spans="2:18" ht="15.75">
      <c r="B7" s="27" t="s">
        <v>6</v>
      </c>
      <c r="C7" s="28">
        <f>'[1]wss'!E6</f>
        <v>42094</v>
      </c>
      <c r="D7" s="28">
        <f>'[1]wss'!G6</f>
        <v>42251</v>
      </c>
      <c r="E7" s="27" t="s">
        <v>7</v>
      </c>
      <c r="F7" s="27" t="s">
        <v>8</v>
      </c>
      <c r="G7" s="27" t="s">
        <v>7</v>
      </c>
      <c r="H7" s="27" t="s">
        <v>8</v>
      </c>
      <c r="I7" s="27" t="s">
        <v>7</v>
      </c>
      <c r="J7" s="27" t="s">
        <v>8</v>
      </c>
      <c r="K7" s="27" t="s">
        <v>7</v>
      </c>
      <c r="L7" s="27" t="s">
        <v>8</v>
      </c>
      <c r="M7" s="27" t="s">
        <v>7</v>
      </c>
      <c r="N7" s="27" t="s">
        <v>8</v>
      </c>
      <c r="O7" s="1"/>
      <c r="P7" s="1"/>
      <c r="Q7" s="1"/>
      <c r="R7" s="1"/>
    </row>
    <row r="8" spans="2:18" ht="15.75">
      <c r="B8" s="29">
        <v>1</v>
      </c>
      <c r="C8" s="29">
        <v>2</v>
      </c>
      <c r="D8" s="29">
        <v>3</v>
      </c>
      <c r="E8" s="29">
        <v>4</v>
      </c>
      <c r="F8" s="29">
        <v>5</v>
      </c>
      <c r="G8" s="29">
        <v>6</v>
      </c>
      <c r="H8" s="29">
        <v>7</v>
      </c>
      <c r="I8" s="29">
        <v>8</v>
      </c>
      <c r="J8" s="29">
        <v>9</v>
      </c>
      <c r="K8" s="29">
        <v>10</v>
      </c>
      <c r="L8" s="29">
        <v>11</v>
      </c>
      <c r="M8" s="29">
        <v>12</v>
      </c>
      <c r="N8" s="29">
        <v>13</v>
      </c>
      <c r="O8" s="1"/>
      <c r="R8" s="1"/>
    </row>
    <row r="9" spans="2:15" ht="15.75">
      <c r="B9" s="19" t="s">
        <v>9</v>
      </c>
      <c r="C9" s="20">
        <f>'[1]wss'!E8</f>
        <v>105455.49855186112</v>
      </c>
      <c r="D9" s="20">
        <f>'[1]wss'!G8</f>
        <v>110835.64525082127</v>
      </c>
      <c r="E9" s="20">
        <f>'[1]wss'!H8</f>
        <v>696.9227199999877</v>
      </c>
      <c r="F9" s="20">
        <f>'[1]wss'!I8</f>
        <v>0.6327681164133354</v>
      </c>
      <c r="G9" s="20">
        <f>'[1]wss'!J8</f>
        <v>4510.6183629059815</v>
      </c>
      <c r="H9" s="20">
        <f>'[1]wss'!K8</f>
        <v>4.739347040855348</v>
      </c>
      <c r="I9" s="20">
        <f>'[1]wss'!L8</f>
        <v>5380.146698960147</v>
      </c>
      <c r="J9" s="20">
        <f>'[1]wss'!M8</f>
        <v>5.101817138832535</v>
      </c>
      <c r="K9" s="20">
        <f>'[1]wss'!N8</f>
        <v>11465.67414011796</v>
      </c>
      <c r="L9" s="20">
        <f>'[1]wss'!O8</f>
        <v>12.996863205780995</v>
      </c>
      <c r="M9" s="20">
        <f>'[1]wss'!P8</f>
        <v>11151.19125143667</v>
      </c>
      <c r="N9" s="20">
        <f>'[1]wss'!Q8</f>
        <v>11.18648977252312</v>
      </c>
      <c r="O9" s="1"/>
    </row>
    <row r="10" spans="2:15" ht="15.75">
      <c r="B10" s="21"/>
      <c r="C10" s="21"/>
      <c r="D10" s="15"/>
      <c r="E10" s="21"/>
      <c r="F10" s="21"/>
      <c r="G10" s="22"/>
      <c r="H10" s="23"/>
      <c r="I10" s="21"/>
      <c r="J10" s="21"/>
      <c r="K10" s="21"/>
      <c r="L10" s="21"/>
      <c r="M10" s="21"/>
      <c r="N10" s="21"/>
      <c r="O10" s="1"/>
    </row>
    <row r="11" spans="2:15" ht="15.75">
      <c r="B11" s="19" t="s">
        <v>10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1"/>
    </row>
    <row r="12" spans="2:15" ht="15.75">
      <c r="B12" s="21" t="s">
        <v>11</v>
      </c>
      <c r="C12" s="21">
        <f>'[1]wss'!E11</f>
        <v>13863.4538227596</v>
      </c>
      <c r="D12" s="21">
        <f>'[1]wss'!G11</f>
        <v>14214.5946817686</v>
      </c>
      <c r="E12" s="21">
        <f>'[1]wss'!H11</f>
        <v>3.1291349999992235</v>
      </c>
      <c r="F12" s="21">
        <f>'[1]wss'!I11</f>
        <v>0.022018383605135822</v>
      </c>
      <c r="G12" s="21">
        <f>'[1]wss'!J11</f>
        <v>453.87761299999875</v>
      </c>
      <c r="H12" s="21">
        <f>'[1]wss'!K11</f>
        <v>3.64321344679428</v>
      </c>
      <c r="I12" s="21">
        <f>'[1]wss'!L11</f>
        <v>351.14085900899954</v>
      </c>
      <c r="J12" s="21">
        <f>'[1]wss'!M11</f>
        <v>2.5328526606590085</v>
      </c>
      <c r="K12" s="21">
        <f>'[1]wss'!N11</f>
        <v>1269.3844549999994</v>
      </c>
      <c r="L12" s="21">
        <f>'[1]wss'!O11</f>
        <v>10.902873096528866</v>
      </c>
      <c r="M12" s="21">
        <f>'[1]wss'!P11</f>
        <v>1302.5501337686019</v>
      </c>
      <c r="N12" s="21">
        <f>'[1]wss'!Q11</f>
        <v>10.087868957750455</v>
      </c>
      <c r="O12" s="1"/>
    </row>
    <row r="13" spans="2:15" ht="15.75">
      <c r="B13" s="21"/>
      <c r="C13" s="21"/>
      <c r="D13" s="21"/>
      <c r="E13" s="21"/>
      <c r="F13" s="21"/>
      <c r="G13" s="22"/>
      <c r="H13" s="23"/>
      <c r="I13" s="21"/>
      <c r="J13" s="21"/>
      <c r="K13" s="21"/>
      <c r="L13" s="21"/>
      <c r="M13" s="21"/>
      <c r="N13" s="21"/>
      <c r="O13" s="1"/>
    </row>
    <row r="14" spans="2:15" ht="15.75">
      <c r="B14" s="21" t="s">
        <v>12</v>
      </c>
      <c r="C14" s="21">
        <f>'[1]wss'!E13</f>
        <v>8907.457262000002</v>
      </c>
      <c r="D14" s="21">
        <f>'[1]wss'!G13</f>
        <v>9219.766815</v>
      </c>
      <c r="E14" s="21">
        <f>'[1]wss'!H13</f>
        <v>88.7257239999999</v>
      </c>
      <c r="F14" s="21">
        <f>'[1]wss'!I13</f>
        <v>0.9716934040243482</v>
      </c>
      <c r="G14" s="21">
        <f>'[1]wss'!J13</f>
        <v>164.26772899999833</v>
      </c>
      <c r="H14" s="21">
        <f>'[1]wss'!K13</f>
        <v>2.0230575695629622</v>
      </c>
      <c r="I14" s="21">
        <f>'[1]wss'!L13</f>
        <v>312.30955299999914</v>
      </c>
      <c r="J14" s="21">
        <f>'[1]wss'!M13</f>
        <v>3.506158309985266</v>
      </c>
      <c r="K14" s="21">
        <f>'[1]wss'!N13</f>
        <v>926.4513099999986</v>
      </c>
      <c r="L14" s="21">
        <f>'[1]wss'!O13</f>
        <v>12.591773835455147</v>
      </c>
      <c r="M14" s="21">
        <f>'[1]wss'!P13</f>
        <v>935.7237780000014</v>
      </c>
      <c r="N14" s="21">
        <f>'[1]wss'!Q13</f>
        <v>11.295496339416248</v>
      </c>
      <c r="O14" s="1"/>
    </row>
    <row r="15" spans="2:15" ht="15.75">
      <c r="B15" s="21" t="s">
        <v>13</v>
      </c>
      <c r="C15" s="21">
        <f>'[1]wss'!E14</f>
        <v>82538.687549</v>
      </c>
      <c r="D15" s="21">
        <f>'[1]wss'!G14</f>
        <v>87246.03626400001</v>
      </c>
      <c r="E15" s="21">
        <f>'[1]wss'!H14</f>
        <v>601.1378609999956</v>
      </c>
      <c r="F15" s="21">
        <f>'[1]wss'!I14</f>
        <v>0.693794870880917</v>
      </c>
      <c r="G15" s="21">
        <f>'[1]wss'!J14</f>
        <v>3843.2057910000003</v>
      </c>
      <c r="H15" s="21">
        <f>'[1]wss'!K14</f>
        <v>5.153391586277771</v>
      </c>
      <c r="I15" s="21">
        <f>'[1]wss'!L14</f>
        <v>4707.348715000015</v>
      </c>
      <c r="J15" s="21">
        <f>'[1]wss'!M14</f>
        <v>5.703202770464996</v>
      </c>
      <c r="K15" s="21">
        <f>'[1]wss'!N14</f>
        <v>9246.13107399999</v>
      </c>
      <c r="L15" s="21">
        <f>'[1]wss'!O14</f>
        <v>13.366615171608654</v>
      </c>
      <c r="M15" s="21">
        <f>'[1]wss'!P14</f>
        <v>8826.588271000015</v>
      </c>
      <c r="N15" s="21">
        <f>'[1]wss'!Q14</f>
        <v>11.255611327164543</v>
      </c>
      <c r="O15" s="1"/>
    </row>
    <row r="16" spans="2:15" ht="15.75">
      <c r="B16" s="21"/>
      <c r="C16" s="21"/>
      <c r="D16" s="21"/>
      <c r="E16" s="21"/>
      <c r="F16" s="21"/>
      <c r="G16" s="22"/>
      <c r="H16" s="23"/>
      <c r="I16" s="21"/>
      <c r="J16" s="21"/>
      <c r="K16" s="21"/>
      <c r="L16" s="21"/>
      <c r="M16" s="21"/>
      <c r="N16" s="21"/>
      <c r="O16" s="1"/>
    </row>
    <row r="17" spans="2:15" ht="15.75">
      <c r="B17" s="21" t="s">
        <v>14</v>
      </c>
      <c r="C17" s="21">
        <f>'[1]wss'!E16</f>
        <v>145.89991810152014</v>
      </c>
      <c r="D17" s="21">
        <f>'[1]wss'!G16</f>
        <v>155.24749005266017</v>
      </c>
      <c r="E17" s="21">
        <f>'[1]wss'!H16</f>
        <v>3.930000000000291</v>
      </c>
      <c r="F17" s="21">
        <f>'[1]wss'!I16</f>
        <v>2.5971882025221373</v>
      </c>
      <c r="G17" s="21">
        <f>'[1]wss'!J16</f>
        <v>49.267229905969984</v>
      </c>
      <c r="H17" s="21">
        <f>'[1]wss'!K16</f>
        <v>250.70861458729576</v>
      </c>
      <c r="I17" s="21">
        <f>'[1]wss'!L16</f>
        <v>9.347571951140026</v>
      </c>
      <c r="J17" s="21">
        <f>'[1]wss'!M16</f>
        <v>6.406838381249669</v>
      </c>
      <c r="K17" s="21">
        <f>'[1]wss'!N16</f>
        <v>23.707301117969998</v>
      </c>
      <c r="L17" s="21">
        <f>'[1]wss'!O16</f>
        <v>52.43688052443194</v>
      </c>
      <c r="M17" s="21">
        <f>'[1]wss'!P16</f>
        <v>86.32906866806019</v>
      </c>
      <c r="N17" s="21">
        <f>'[1]wss'!Q16</f>
        <v>125.26269019758868</v>
      </c>
      <c r="O17" s="1"/>
    </row>
    <row r="18" spans="2:15" ht="15.75">
      <c r="B18" s="19" t="s">
        <v>15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1"/>
    </row>
    <row r="19" spans="2:15" ht="15.75">
      <c r="B19" s="21" t="s">
        <v>16</v>
      </c>
      <c r="C19" s="21">
        <f>'[1]wss'!E18</f>
        <v>30061.568848010986</v>
      </c>
      <c r="D19" s="21">
        <f>'[1]wss'!G18</f>
        <v>34118.257996</v>
      </c>
      <c r="E19" s="21">
        <f>'[1]wss'!H18</f>
        <v>1060.6559350000025</v>
      </c>
      <c r="F19" s="21">
        <f>'[1]wss'!I18</f>
        <v>3.208508388003499</v>
      </c>
      <c r="G19" s="21">
        <f>'[1]wss'!J18</f>
        <v>1025.1533202937426</v>
      </c>
      <c r="H19" s="21">
        <f>'[1]wss'!K18</f>
        <v>3.366821588179769</v>
      </c>
      <c r="I19" s="21">
        <f>'[1]wss'!L18</f>
        <v>4056.6891479890146</v>
      </c>
      <c r="J19" s="21">
        <f>'[1]wss'!M18</f>
        <v>13.494602256120855</v>
      </c>
      <c r="K19" s="21">
        <f>'[1]wss'!N18</f>
        <v>1962.2505753723926</v>
      </c>
      <c r="L19" s="21">
        <f>'[1]wss'!O18</f>
        <v>6.649082259137237</v>
      </c>
      <c r="M19" s="21">
        <f>'[1]wss'!P18</f>
        <v>2644.407189244579</v>
      </c>
      <c r="N19" s="21">
        <f>'[1]wss'!Q18</f>
        <v>8.401918168453014</v>
      </c>
      <c r="O19" s="1"/>
    </row>
    <row r="20" spans="2:15" ht="15.75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1"/>
    </row>
    <row r="21" spans="2:15" ht="15.75">
      <c r="B21" s="21" t="s">
        <v>17</v>
      </c>
      <c r="C21" s="21">
        <f>'[1]wss'!E20</f>
        <v>3645.231165010981</v>
      </c>
      <c r="D21" s="21">
        <f>'[1]wss'!G20</f>
        <v>5634.400000000001</v>
      </c>
      <c r="E21" s="21">
        <f>'[1]wss'!H20</f>
        <v>921.0100000000002</v>
      </c>
      <c r="F21" s="21"/>
      <c r="G21" s="21">
        <f>'[1]wss'!J20</f>
        <v>-1105.75174470626</v>
      </c>
      <c r="H21" s="21"/>
      <c r="I21" s="21">
        <f>'[1]wss'!L20</f>
        <v>1989.1688349890196</v>
      </c>
      <c r="J21" s="21"/>
      <c r="K21" s="21">
        <f>'[1]wss'!N20</f>
        <v>-975.0560096276104</v>
      </c>
      <c r="L21" s="21"/>
      <c r="M21" s="21">
        <f>'[1]wss'!P20</f>
        <v>-246.92671275541943</v>
      </c>
      <c r="N21" s="21"/>
      <c r="O21" s="1"/>
    </row>
    <row r="22" spans="2:15" ht="15.75">
      <c r="B22" s="21" t="s">
        <v>18</v>
      </c>
      <c r="C22" s="21">
        <f>'[1]wss'!E21</f>
        <v>26416.337683000005</v>
      </c>
      <c r="D22" s="21">
        <f>'[1]wss'!G21</f>
        <v>28483.857996</v>
      </c>
      <c r="E22" s="21">
        <f>'[1]wss'!H21</f>
        <v>139.64593500000046</v>
      </c>
      <c r="F22" s="21">
        <f>'[1]wss'!I21</f>
        <v>0.492678839332229</v>
      </c>
      <c r="G22" s="21">
        <f>'[1]wss'!J21</f>
        <v>2130.9050650000027</v>
      </c>
      <c r="H22" s="21">
        <f>'[1]wss'!K21</f>
        <v>9.082514989123613</v>
      </c>
      <c r="I22" s="21">
        <f>'[1]wss'!L21</f>
        <v>2067.5203129999936</v>
      </c>
      <c r="J22" s="21">
        <f>'[1]wss'!M21</f>
        <v>7.826672787918393</v>
      </c>
      <c r="K22" s="21">
        <f>'[1]wss'!N21</f>
        <v>2937.306585000002</v>
      </c>
      <c r="L22" s="21">
        <f>'[1]wss'!O21</f>
        <v>12.965254400374349</v>
      </c>
      <c r="M22" s="21">
        <f>'[1]wss'!P21</f>
        <v>2891.3339019999985</v>
      </c>
      <c r="N22" s="21">
        <f>'[1]wss'!Q21</f>
        <v>11.2975722573525</v>
      </c>
      <c r="O22" s="1"/>
    </row>
    <row r="23" spans="2:15" ht="15.75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1"/>
    </row>
    <row r="24" spans="2:15" ht="15.75">
      <c r="B24" s="21" t="s">
        <v>19</v>
      </c>
      <c r="C24" s="21">
        <f>'[1]wss'!E23</f>
        <v>70395.837405</v>
      </c>
      <c r="D24" s="21">
        <f>'[1]wss'!G23</f>
        <v>71867.99227600002</v>
      </c>
      <c r="E24" s="21">
        <f>'[1]wss'!H23</f>
        <v>315.1092170000047</v>
      </c>
      <c r="F24" s="21">
        <f>'[1]wss'!I23</f>
        <v>0.44038647155583743</v>
      </c>
      <c r="G24" s="21">
        <f>'[1]wss'!J23</f>
        <v>1293.38376099999</v>
      </c>
      <c r="H24" s="21">
        <f>'[1]wss'!K23</f>
        <v>2.006709497834669</v>
      </c>
      <c r="I24" s="21">
        <f>'[1]wss'!L23</f>
        <v>1472.1548710000206</v>
      </c>
      <c r="J24" s="21">
        <f>'[1]wss'!M23</f>
        <v>2.091252729235178</v>
      </c>
      <c r="K24" s="21">
        <f>'[1]wss'!N23</f>
        <v>5452.879262999995</v>
      </c>
      <c r="L24" s="21">
        <f>'[1]wss'!O23</f>
        <v>9.043897042703964</v>
      </c>
      <c r="M24" s="21">
        <f>'[1]wss'!P23</f>
        <v>6121.643978000022</v>
      </c>
      <c r="N24" s="21">
        <f>'[1]wss'!Q23</f>
        <v>9.311002263202871</v>
      </c>
      <c r="O24" s="1"/>
    </row>
    <row r="25" spans="2:15" ht="15.75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1"/>
    </row>
    <row r="26" spans="2:15" ht="15.75">
      <c r="B26" s="21" t="s">
        <v>20</v>
      </c>
      <c r="C26" s="21">
        <f>'[1]wss'!E25</f>
        <v>148.4673</v>
      </c>
      <c r="D26" s="21">
        <f>'[1]wss'!G25</f>
        <v>48.25</v>
      </c>
      <c r="E26" s="21">
        <f>'[1]wss'!H25</f>
        <v>-6.850000000000001</v>
      </c>
      <c r="F26" s="21"/>
      <c r="G26" s="21">
        <f>'[1]wss'!J25</f>
        <v>-29.732748</v>
      </c>
      <c r="H26" s="21"/>
      <c r="I26" s="21">
        <f>'[1]wss'!L25</f>
        <v>-100.2173</v>
      </c>
      <c r="J26" s="21"/>
      <c r="K26" s="21">
        <f>'[1]wss'!N25</f>
        <v>20.865651999999997</v>
      </c>
      <c r="L26" s="21"/>
      <c r="M26" s="21">
        <f>'[1]wss'!P25</f>
        <v>-10.410899999999998</v>
      </c>
      <c r="N26" s="21"/>
      <c r="O26" s="1"/>
    </row>
    <row r="27" spans="2:15" ht="15.75">
      <c r="B27" s="21" t="s">
        <v>18</v>
      </c>
      <c r="C27" s="21">
        <f>'[1]wss'!E26</f>
        <v>70247.370105</v>
      </c>
      <c r="D27" s="21">
        <f>'[1]wss'!G26</f>
        <v>71819.74227600002</v>
      </c>
      <c r="E27" s="21">
        <f>'[1]wss'!H26</f>
        <v>321.95921700001054</v>
      </c>
      <c r="F27" s="21">
        <f>'[1]wss'!I26</f>
        <v>0.45030657347001884</v>
      </c>
      <c r="G27" s="21">
        <f>'[1]wss'!J26</f>
        <v>1323.116508999985</v>
      </c>
      <c r="H27" s="21">
        <f>'[1]wss'!K26</f>
        <v>2.0556596443123456</v>
      </c>
      <c r="I27" s="21">
        <f>'[1]wss'!L26</f>
        <v>1572.3721710000245</v>
      </c>
      <c r="J27" s="21">
        <f>'[1]wss'!M26</f>
        <v>2.238335995567908</v>
      </c>
      <c r="K27" s="21">
        <f>'[1]wss'!N26</f>
        <v>5432.013610999995</v>
      </c>
      <c r="L27" s="21">
        <f>'[1]wss'!O26</f>
        <v>9.014941282047264</v>
      </c>
      <c r="M27" s="21">
        <f>'[1]wss'!P26</f>
        <v>6132.0548780000245</v>
      </c>
      <c r="N27" s="21">
        <f>'[1]wss'!Q26</f>
        <v>9.33516633162325</v>
      </c>
      <c r="O27" s="1"/>
    </row>
    <row r="28" spans="2:15" ht="15.75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1"/>
    </row>
    <row r="29" spans="2:15" ht="15.75">
      <c r="B29" s="21" t="s">
        <v>21</v>
      </c>
      <c r="C29" s="21">
        <f>'[1]wss'!E28</f>
        <v>22506.493966635375</v>
      </c>
      <c r="D29" s="21">
        <f>'[1]wss'!G28</f>
        <v>24288.968566760374</v>
      </c>
      <c r="E29" s="21">
        <f>'[1]wss'!H28</f>
        <v>-126.45999999999913</v>
      </c>
      <c r="F29" s="21">
        <f>'[1]wss'!I28</f>
        <v>-0.5179511785108051</v>
      </c>
      <c r="G29" s="21">
        <f>'[1]wss'!J28</f>
        <v>751.1455691117335</v>
      </c>
      <c r="H29" s="21">
        <f>'[1]wss'!K28</f>
        <v>3.904189122585248</v>
      </c>
      <c r="I29" s="21">
        <f>'[1]wss'!L28</f>
        <v>1782.4746001249987</v>
      </c>
      <c r="J29" s="21">
        <f>'[1]wss'!M28</f>
        <v>7.919823508572317</v>
      </c>
      <c r="K29" s="21">
        <f>'[1]wss'!N28</f>
        <v>1998.5248920227314</v>
      </c>
      <c r="L29" s="21">
        <f>'[1]wss'!O28</f>
        <v>11.107792573796006</v>
      </c>
      <c r="M29" s="21">
        <f>'[1]wss'!P28</f>
        <v>4298.34597625001</v>
      </c>
      <c r="N29" s="21">
        <f>'[1]wss'!Q28</f>
        <v>21.501811445784853</v>
      </c>
      <c r="O29" s="1"/>
    </row>
    <row r="30" spans="2:15" ht="15.75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1"/>
    </row>
    <row r="31" spans="2:15" ht="15.75">
      <c r="B31" s="21" t="s">
        <v>22</v>
      </c>
      <c r="C31" s="21">
        <f>'[1]wss'!E30</f>
        <v>194.2571511996</v>
      </c>
      <c r="D31" s="21">
        <f>'[1]wss'!G30</f>
        <v>199.92310376860001</v>
      </c>
      <c r="E31" s="24" t="s">
        <v>23</v>
      </c>
      <c r="F31" s="24" t="s">
        <v>23</v>
      </c>
      <c r="G31" s="21">
        <f>'[1]wss'!J30</f>
        <v>9.259999999999991</v>
      </c>
      <c r="H31" s="21">
        <f>'[1]wss'!K30</f>
        <v>5.341365886239653</v>
      </c>
      <c r="I31" s="21">
        <f>'[1]wss'!L30</f>
        <v>5.665952569000012</v>
      </c>
      <c r="J31" s="21">
        <f>'[1]wss'!M30</f>
        <v>2.916727921732067</v>
      </c>
      <c r="K31" s="21">
        <f>'[1]wss'!N30</f>
        <v>20.339414999999974</v>
      </c>
      <c r="L31" s="21">
        <f>'[1]wss'!O30</f>
        <v>12.533185474463188</v>
      </c>
      <c r="M31" s="21">
        <f>'[1]wss'!P30</f>
        <v>17.299207768600013</v>
      </c>
      <c r="N31" s="21">
        <f>'[1]wss'!Q30</f>
        <v>9.47258718464752</v>
      </c>
      <c r="O31" s="1"/>
    </row>
    <row r="32" spans="2:15" ht="15.75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1"/>
    </row>
    <row r="33" spans="2:15" ht="15.75">
      <c r="B33" s="21" t="s">
        <v>24</v>
      </c>
      <c r="C33" s="21">
        <f>'[1]wss'!E32</f>
        <v>17702.658818984826</v>
      </c>
      <c r="D33" s="21">
        <f>'[1]wss'!G32</f>
        <v>19639.496691707725</v>
      </c>
      <c r="E33" s="21">
        <f>'[1]wss'!H32</f>
        <v>552.3824320000276</v>
      </c>
      <c r="F33" s="21">
        <f>'[1]wss'!I32</f>
        <v>2.8940070483367393</v>
      </c>
      <c r="G33" s="21">
        <f>'[1]wss'!J32</f>
        <v>-1431.6757125005097</v>
      </c>
      <c r="H33" s="21">
        <f>'[1]wss'!K32</f>
        <v>-7.479758619349541</v>
      </c>
      <c r="I33" s="21">
        <f>'[1]wss'!L32</f>
        <v>1936.8378727228992</v>
      </c>
      <c r="J33" s="21">
        <f>'[1]wss'!M32</f>
        <v>10.940943349401165</v>
      </c>
      <c r="K33" s="21">
        <f>'[1]wss'!N32</f>
        <v>-2031.6799947228283</v>
      </c>
      <c r="L33" s="21">
        <f>'[1]wss'!O32</f>
        <v>-10.291848409562329</v>
      </c>
      <c r="M33" s="21">
        <f>'[1]wss'!P32</f>
        <v>1930.505099826536</v>
      </c>
      <c r="N33" s="21">
        <f>'[1]wss'!Q32</f>
        <v>10.90127063311493</v>
      </c>
      <c r="O33" s="1"/>
    </row>
    <row r="34" spans="2:15" ht="15.75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1"/>
    </row>
    <row r="35" spans="2:15" ht="15.75">
      <c r="B35" s="21" t="s">
        <v>25</v>
      </c>
      <c r="C35" s="21">
        <f>'[1]wss'!E34</f>
        <v>7852.732656658851</v>
      </c>
      <c r="D35" s="21">
        <f>'[1]wss'!G34</f>
        <v>8956.472076707707</v>
      </c>
      <c r="E35" s="21">
        <f>'[1]wss'!H34</f>
        <v>-40.210000000004584</v>
      </c>
      <c r="F35" s="21">
        <f>'[1]wss'!I34</f>
        <v>-0.4469425467874177</v>
      </c>
      <c r="G35" s="21">
        <f>'[1]wss'!J34</f>
        <v>-246.9681757172275</v>
      </c>
      <c r="H35" s="21">
        <f>'[1]wss'!K34</f>
        <v>-2.9285257279571835</v>
      </c>
      <c r="I35" s="21">
        <f>'[1]wss'!L34</f>
        <v>1103.7394200488561</v>
      </c>
      <c r="J35" s="21">
        <f>'[1]wss'!M34</f>
        <v>14.055481936124778</v>
      </c>
      <c r="K35" s="21">
        <f>'[1]wss'!N34</f>
        <v>-1360.5655543902285</v>
      </c>
      <c r="L35" s="21">
        <f>'[1]wss'!O34</f>
        <v>-14.251552076628563</v>
      </c>
      <c r="M35" s="21">
        <f>'[1]wss'!P34</f>
        <v>770.2489930979373</v>
      </c>
      <c r="N35" s="21">
        <f>'[1]wss'!Q34</f>
        <v>9.409088724201869</v>
      </c>
      <c r="O35" s="1"/>
    </row>
    <row r="36" spans="2:18" ht="15.75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3"/>
      <c r="P36" s="3"/>
      <c r="Q36" s="4"/>
      <c r="R36" s="4"/>
    </row>
    <row r="37" spans="2:18" ht="15.75">
      <c r="B37" s="25" t="s">
        <v>26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5"/>
      <c r="P37" s="5"/>
      <c r="Q37" s="6"/>
      <c r="R37" s="6"/>
    </row>
    <row r="38" spans="2:18" ht="29.25" customHeight="1">
      <c r="B38" s="30" t="s">
        <v>28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2"/>
      <c r="O38" s="7"/>
      <c r="P38" s="8"/>
      <c r="Q38" s="9"/>
      <c r="R38" s="9"/>
    </row>
    <row r="39" spans="2:18" ht="15.75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8"/>
      <c r="P39" s="8"/>
      <c r="Q39" s="9"/>
      <c r="R39" s="9"/>
    </row>
    <row r="40" spans="2:18" ht="16.5">
      <c r="B40" s="10"/>
      <c r="C40" s="10"/>
      <c r="D40" s="10"/>
      <c r="E40" s="10"/>
      <c r="F40" s="10"/>
      <c r="G40" s="10"/>
      <c r="H40" s="11"/>
      <c r="I40" s="10"/>
      <c r="J40" s="10"/>
      <c r="K40" s="10"/>
      <c r="L40" s="10"/>
      <c r="M40" s="10"/>
      <c r="N40" s="10"/>
      <c r="O40" s="12"/>
      <c r="P40" s="12"/>
      <c r="Q40" s="12"/>
      <c r="R40" s="12"/>
    </row>
    <row r="41" spans="2:15" ht="15.75">
      <c r="B41" s="1"/>
      <c r="C41" s="1"/>
      <c r="D41" s="1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</sheetData>
  <sheetProtection/>
  <mergeCells count="13">
    <mergeCell ref="G6:H6"/>
    <mergeCell ref="I6:J6"/>
    <mergeCell ref="B38:N38"/>
    <mergeCell ref="K6:L6"/>
    <mergeCell ref="M6:N6"/>
    <mergeCell ref="B2:N2"/>
    <mergeCell ref="C4:D4"/>
    <mergeCell ref="E4:N4"/>
    <mergeCell ref="C5:C6"/>
    <mergeCell ref="D5:D6"/>
    <mergeCell ref="E5:F6"/>
    <mergeCell ref="G5:J5"/>
    <mergeCell ref="K5:N5"/>
  </mergeCells>
  <printOptions/>
  <pageMargins left="0.7" right="0.7" top="0.75" bottom="0.75" header="0.3" footer="0.3"/>
  <pageSetup fitToHeight="1" fitToWidth="1" orientation="landscape" scale="67" r:id="rId1"/>
  <ignoredErrors>
    <ignoredError sqref="C5:N3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Raul, Priyanka</dc:creator>
  <cp:keywords/>
  <dc:description/>
  <cp:lastModifiedBy>Gaush Ali</cp:lastModifiedBy>
  <dcterms:created xsi:type="dcterms:W3CDTF">2015-09-16T08:52:12Z</dcterms:created>
  <dcterms:modified xsi:type="dcterms:W3CDTF">2015-09-16T12:06:53Z</dcterms:modified>
  <cp:category/>
  <cp:version/>
  <cp:contentType/>
  <cp:contentStatus/>
</cp:coreProperties>
</file>