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3" i="1"/>
  <c r="M33" i="1"/>
  <c r="L33" i="1"/>
  <c r="K33" i="1"/>
  <c r="J33" i="1"/>
  <c r="I33" i="1"/>
  <c r="H33" i="1"/>
  <c r="G33" i="1"/>
  <c r="F33" i="1"/>
  <c r="E33" i="1"/>
  <c r="D33" i="1"/>
  <c r="C33" i="1"/>
  <c r="N31" i="1"/>
  <c r="M31" i="1"/>
  <c r="L31" i="1"/>
  <c r="K31" i="1"/>
  <c r="J31" i="1"/>
  <c r="I31" i="1"/>
  <c r="H31" i="1"/>
  <c r="G31" i="1"/>
  <c r="D31" i="1"/>
  <c r="C31" i="1"/>
  <c r="N29" i="1"/>
  <c r="M29" i="1"/>
  <c r="L29" i="1"/>
  <c r="K29" i="1"/>
  <c r="J29" i="1"/>
  <c r="I29" i="1"/>
  <c r="H29" i="1"/>
  <c r="G29" i="1"/>
  <c r="F29" i="1"/>
  <c r="E29" i="1"/>
  <c r="D29" i="1"/>
  <c r="C29" i="1"/>
  <c r="N27" i="1"/>
  <c r="M27" i="1"/>
  <c r="L27" i="1"/>
  <c r="K27" i="1"/>
  <c r="J27" i="1"/>
  <c r="I27" i="1"/>
  <c r="H27" i="1"/>
  <c r="G27" i="1"/>
  <c r="F27" i="1"/>
  <c r="E27" i="1"/>
  <c r="D27" i="1"/>
  <c r="C27" i="1"/>
  <c r="M26" i="1"/>
  <c r="K26" i="1"/>
  <c r="I26" i="1"/>
  <c r="G26" i="1"/>
  <c r="E26" i="1"/>
  <c r="D26" i="1"/>
  <c r="C26" i="1"/>
  <c r="N24" i="1"/>
  <c r="M24" i="1"/>
  <c r="L24" i="1"/>
  <c r="K24" i="1"/>
  <c r="J24" i="1"/>
  <c r="I24" i="1"/>
  <c r="H24" i="1"/>
  <c r="G24" i="1"/>
  <c r="F24" i="1"/>
  <c r="E24" i="1"/>
  <c r="D24" i="1"/>
  <c r="C24" i="1"/>
  <c r="N22" i="1"/>
  <c r="M22" i="1"/>
  <c r="L22" i="1"/>
  <c r="K22" i="1"/>
  <c r="J22" i="1"/>
  <c r="I22" i="1"/>
  <c r="H22" i="1"/>
  <c r="G22" i="1"/>
  <c r="F22" i="1"/>
  <c r="E22" i="1"/>
  <c r="D22" i="1"/>
  <c r="C22" i="1"/>
  <c r="M21" i="1"/>
  <c r="L21" i="1"/>
  <c r="K21" i="1"/>
  <c r="J21" i="1"/>
  <c r="I21" i="1"/>
  <c r="H21" i="1"/>
  <c r="G21" i="1"/>
  <c r="F21" i="1"/>
  <c r="E21" i="1"/>
  <c r="D21" i="1"/>
  <c r="C21" i="1"/>
  <c r="N19" i="1"/>
  <c r="M19" i="1"/>
  <c r="L19" i="1"/>
  <c r="K19" i="1"/>
  <c r="J19" i="1"/>
  <c r="I19" i="1"/>
  <c r="H19" i="1"/>
  <c r="G19" i="1"/>
  <c r="F19" i="1"/>
  <c r="E19" i="1"/>
  <c r="D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2" i="1"/>
  <c r="M12" i="1"/>
  <c r="L12" i="1"/>
  <c r="K12" i="1"/>
  <c r="J12" i="1"/>
  <c r="I12" i="1"/>
  <c r="H12" i="1"/>
  <c r="G12" i="1"/>
  <c r="F12" i="1"/>
  <c r="E12" i="1"/>
  <c r="D12" i="1"/>
  <c r="C12" i="1"/>
  <c r="N9" i="1"/>
  <c r="M9" i="1"/>
  <c r="L9" i="1"/>
  <c r="K9" i="1"/>
  <c r="J9" i="1"/>
  <c r="I9" i="1"/>
  <c r="H9" i="1"/>
  <c r="G9" i="1"/>
  <c r="F9" i="1"/>
  <c r="E9" i="1"/>
  <c r="D9" i="1"/>
  <c r="C9" i="1"/>
  <c r="D7" i="1"/>
  <c r="C7" i="1"/>
  <c r="M6" i="1"/>
  <c r="K6" i="1"/>
  <c r="I6" i="1"/>
  <c r="G6" i="1"/>
</calcChain>
</file>

<file path=xl/sharedStrings.xml><?xml version="1.0" encoding="utf-8"?>
<sst xmlns="http://schemas.openxmlformats.org/spreadsheetml/2006/main" count="46" uniqueCount="30">
  <si>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</si>
  <si>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</si>
  <si>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</si>
  <si>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</si>
  <si>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</si>
  <si>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</si>
  <si>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</si>
  <si>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</si>
  <si>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</si>
  <si>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</si>
  <si>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</si>
  <si>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</si>
  <si>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</si>
  <si>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>`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</si>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</sst>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0">
    <font>
      <sz val="12"/>
      <name val="Arial"/>
      <family val="2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2" fillId="0" borderId="0" xfId="0" applyFont="1"/>
    <xf numFmtId="0" fontId="8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quotePrefix="1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164" fontId="6" fillId="0" borderId="0" xfId="0" applyFont="1" applyFill="1" applyProtection="1"/>
    <xf numFmtId="164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wrapText="1"/>
    </xf>
    <xf numFmtId="167" fontId="2" fillId="0" borderId="0" xfId="0" applyNumberFormat="1" applyFont="1"/>
    <xf numFmtId="164" fontId="6" fillId="0" borderId="0" xfId="0" applyFont="1" applyAlignment="1">
      <alignment horizontal="left" wrapText="1"/>
    </xf>
    <xf numFmtId="164" fontId="1" fillId="0" borderId="7" xfId="0" applyFont="1" applyBorder="1" applyAlignment="1">
      <alignment horizontal="center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/>
      <protection locked="0"/>
    </xf>
    <xf numFmtId="167" fontId="5" fillId="0" borderId="7" xfId="0" applyNumberFormat="1" applyFont="1" applyBorder="1" applyAlignment="1" applyProtection="1">
      <alignment horizontal="left" vertical="center"/>
      <protection locked="0"/>
    </xf>
    <xf numFmtId="167" fontId="5" fillId="0" borderId="7" xfId="0" applyNumberFormat="1" applyFont="1" applyBorder="1" applyAlignment="1" applyProtection="1">
      <alignment vertical="center"/>
    </xf>
    <xf numFmtId="167" fontId="6" fillId="0" borderId="7" xfId="0" applyNumberFormat="1" applyFont="1" applyBorder="1" applyAlignment="1" applyProtection="1">
      <alignment vertical="center"/>
      <protection locked="0"/>
    </xf>
    <xf numFmtId="167" fontId="6" fillId="0" borderId="7" xfId="0" applyNumberFormat="1" applyFont="1" applyBorder="1" applyAlignment="1" applyProtection="1">
      <alignment vertical="center"/>
    </xf>
    <xf numFmtId="164" fontId="2" fillId="0" borderId="7" xfId="0" applyFont="1" applyBorder="1" applyProtection="1"/>
    <xf numFmtId="167" fontId="7" fillId="0" borderId="7" xfId="0" applyNumberFormat="1" applyFont="1" applyBorder="1" applyAlignment="1" applyProtection="1">
      <alignment vertical="center"/>
    </xf>
    <xf numFmtId="167" fontId="6" fillId="0" borderId="7" xfId="0" applyNumberFormat="1" applyFont="1" applyBorder="1" applyAlignment="1" applyProtection="1">
      <alignment horizontal="right" vertical="center"/>
    </xf>
    <xf numFmtId="167" fontId="6" fillId="0" borderId="7" xfId="0" quotePrefix="1" applyNumberFormat="1" applyFont="1" applyBorder="1" applyAlignment="1" applyProtection="1">
      <alignment horizontal="right" vertical="center"/>
    </xf>
    <xf numFmtId="164" fontId="2" fillId="0" borderId="4" xfId="0" applyFont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5" fontId="5" fillId="0" borderId="7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5" xfId="0" applyNumberFormat="1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166" fontId="5" fillId="0" borderId="7" xfId="0" applyNumberFormat="1" applyFont="1" applyBorder="1" applyAlignment="1" applyProtection="1">
      <alignment horizontal="center"/>
    </xf>
    <xf numFmtId="0" fontId="6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inpriyaranjan\Desktop\Sep%2014,%202018\MS%20COMP%20Sep%2014,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 2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79">
          <cell r="D79">
            <v>0</v>
          </cell>
        </row>
        <row r="84">
          <cell r="O84">
            <v>42993</v>
          </cell>
          <cell r="Q84">
            <v>43357</v>
          </cell>
        </row>
        <row r="86">
          <cell r="F86">
            <v>43190</v>
          </cell>
          <cell r="H86">
            <v>43357</v>
          </cell>
        </row>
        <row r="89">
          <cell r="F89">
            <v>139625.86500147026</v>
          </cell>
          <cell r="H89">
            <v>142221.69013671129</v>
          </cell>
          <cell r="I89">
            <v>-492.30149802999222</v>
          </cell>
          <cell r="J89">
            <v>-0.34495671544944012</v>
          </cell>
          <cell r="K89">
            <v>1317.9259732513456</v>
          </cell>
          <cell r="L89">
            <v>1.0302784257804798</v>
          </cell>
          <cell r="M89">
            <v>2595.8251352410298</v>
          </cell>
          <cell r="N89">
            <v>1.8591291342858973</v>
          </cell>
          <cell r="O89">
            <v>7717.5461359129549</v>
          </cell>
          <cell r="P89">
            <v>6.350855960623897</v>
          </cell>
          <cell r="Q89">
            <v>12984.364875547995</v>
          </cell>
          <cell r="R89">
            <v>10.046915509361664</v>
          </cell>
        </row>
        <row r="95">
          <cell r="F95">
            <v>17597.123160523599</v>
          </cell>
          <cell r="H95">
            <v>18700.9339243576</v>
          </cell>
          <cell r="I95">
            <v>232.50509297999815</v>
          </cell>
          <cell r="J95">
            <v>1.2589327175735452</v>
          </cell>
          <cell r="K95">
            <v>2406.7960275149999</v>
          </cell>
          <cell r="L95">
            <v>19.039235658819749</v>
          </cell>
          <cell r="M95">
            <v>1103.8107638340007</v>
          </cell>
          <cell r="N95">
            <v>6.2726773789378703</v>
          </cell>
          <cell r="O95">
            <v>-1838.9093741853994</v>
          </cell>
          <cell r="P95">
            <v>-10.889530425674639</v>
          </cell>
          <cell r="Q95">
            <v>3652.8949885429993</v>
          </cell>
          <cell r="R95">
            <v>24.274890596202834</v>
          </cell>
        </row>
        <row r="99">
          <cell r="F99">
            <v>14837.123409779999</v>
          </cell>
          <cell r="H99">
            <v>13007.626918410002</v>
          </cell>
          <cell r="I99">
            <v>-412.76441314999829</v>
          </cell>
          <cell r="J99">
            <v>-3.0756510965468111</v>
          </cell>
          <cell r="K99">
            <v>-1677.9919103499979</v>
          </cell>
          <cell r="L99">
            <v>-12.013618847463874</v>
          </cell>
          <cell r="M99">
            <v>-1829.4964913699969</v>
          </cell>
          <cell r="N99">
            <v>-12.330533627320717</v>
          </cell>
          <cell r="O99">
            <v>1914.6227585600009</v>
          </cell>
          <cell r="P99">
            <v>18.454551766036502</v>
          </cell>
          <cell r="Q99">
            <v>718.20458285000132</v>
          </cell>
          <cell r="R99">
            <v>5.8440874049209279</v>
          </cell>
        </row>
        <row r="100">
          <cell r="F100">
            <v>106952.55195161999</v>
          </cell>
          <cell r="H100">
            <v>110228.95515112999</v>
          </cell>
          <cell r="I100">
            <v>-349.51217786000052</v>
          </cell>
          <cell r="J100">
            <v>-0.31607616410538736</v>
          </cell>
          <cell r="K100">
            <v>614.33498732002045</v>
          </cell>
          <cell r="L100">
            <v>0.60765184409649164</v>
          </cell>
          <cell r="M100">
            <v>3276.4031995100086</v>
          </cell>
          <cell r="N100">
            <v>3.0634175059161657</v>
          </cell>
          <cell r="O100">
            <v>7600.1455829400365</v>
          </cell>
          <cell r="P100">
            <v>8.0754658572771678</v>
          </cell>
          <cell r="Q100">
            <v>8514.7891851899913</v>
          </cell>
          <cell r="R100">
            <v>8.3712913578244876</v>
          </cell>
        </row>
        <row r="102">
          <cell r="F102">
            <v>239.06647954668006</v>
          </cell>
          <cell r="H102">
            <v>284.17414281367985</v>
          </cell>
          <cell r="I102">
            <v>37.4699999999998</v>
          </cell>
          <cell r="J102">
            <v>15.188232987355429</v>
          </cell>
          <cell r="K102">
            <v>-25.213131233688728</v>
          </cell>
          <cell r="L102">
            <v>-11.954384880136857</v>
          </cell>
          <cell r="M102">
            <v>45.107663266999793</v>
          </cell>
          <cell r="N102">
            <v>18.86825093694998</v>
          </cell>
          <cell r="O102">
            <v>41.687168598310336</v>
          </cell>
          <cell r="P102">
            <v>28.947240488111209</v>
          </cell>
          <cell r="Q102">
            <v>98.4761189649995</v>
          </cell>
          <cell r="R102">
            <v>53.030246054338569</v>
          </cell>
        </row>
        <row r="106">
          <cell r="F106">
            <v>40013.992672269989</v>
          </cell>
          <cell r="H106">
            <v>43620.5301206</v>
          </cell>
          <cell r="I106">
            <v>-326.55084016999899</v>
          </cell>
          <cell r="J106">
            <v>-0.74305467628555211</v>
          </cell>
          <cell r="K106">
            <v>2332.4407427799961</v>
          </cell>
          <cell r="L106">
            <v>6.0479095064466479</v>
          </cell>
          <cell r="M106">
            <v>3606.5374483300111</v>
          </cell>
          <cell r="N106">
            <v>9.0131906552513819</v>
          </cell>
          <cell r="O106">
            <v>4612.4748166799982</v>
          </cell>
          <cell r="P106">
            <v>12.711433664690741</v>
          </cell>
          <cell r="Q106">
            <v>2722.0238589200017</v>
          </cell>
          <cell r="R106">
            <v>6.6555581309100571</v>
          </cell>
        </row>
        <row r="108">
          <cell r="F108">
            <v>4759.6399999999994</v>
          </cell>
          <cell r="H108">
            <v>6653.3700000000008</v>
          </cell>
          <cell r="I108">
            <v>-181.18999999999869</v>
          </cell>
          <cell r="J108" t="str">
            <v>-</v>
          </cell>
          <cell r="K108">
            <v>-613.63999999999942</v>
          </cell>
          <cell r="L108" t="str">
            <v>-</v>
          </cell>
          <cell r="M108">
            <v>1893.7300000000014</v>
          </cell>
          <cell r="N108" t="str">
            <v>-</v>
          </cell>
          <cell r="O108">
            <v>-490.13999999999942</v>
          </cell>
          <cell r="P108" t="str">
            <v>-</v>
          </cell>
          <cell r="Q108">
            <v>1058.9000000000005</v>
          </cell>
        </row>
        <row r="112">
          <cell r="F112">
            <v>35254.35267226999</v>
          </cell>
          <cell r="H112">
            <v>36967.160120599998</v>
          </cell>
          <cell r="I112">
            <v>-145.36084017000394</v>
          </cell>
          <cell r="J112">
            <v>-0.39167600692946308</v>
          </cell>
          <cell r="K112">
            <v>2946.0807427799919</v>
          </cell>
          <cell r="L112">
            <v>9.1046566309148034</v>
          </cell>
          <cell r="M112">
            <v>1712.8074483300079</v>
          </cell>
          <cell r="N112">
            <v>4.8584283031730449</v>
          </cell>
          <cell r="O112">
            <v>5102.6148166799976</v>
          </cell>
          <cell r="P112">
            <v>16.895280329677203</v>
          </cell>
          <cell r="Q112">
            <v>1663.1238589200002</v>
          </cell>
          <cell r="R112">
            <v>4.7108603860267451</v>
          </cell>
        </row>
        <row r="115">
          <cell r="F115">
            <v>92137.155008079993</v>
          </cell>
          <cell r="H115">
            <v>93874.052758360005</v>
          </cell>
          <cell r="I115">
            <v>184.20239094003045</v>
          </cell>
          <cell r="J115">
            <v>0.19660869370337433</v>
          </cell>
          <cell r="K115">
            <v>-894.3007740900066</v>
          </cell>
          <cell r="L115">
            <v>-1.0631892943785894</v>
          </cell>
          <cell r="M115">
            <v>1736.8977502800117</v>
          </cell>
          <cell r="N115">
            <v>1.8851219685779248</v>
          </cell>
          <cell r="O115">
            <v>4758.5420734999934</v>
          </cell>
          <cell r="P115">
            <v>6.0647672522446499</v>
          </cell>
          <cell r="Q115">
            <v>10653.438265860023</v>
          </cell>
          <cell r="R115">
            <v>12.801441482771233</v>
          </cell>
        </row>
        <row r="117">
          <cell r="F117">
            <v>140.25</v>
          </cell>
          <cell r="H117">
            <v>91.19</v>
          </cell>
          <cell r="I117">
            <v>-4.1800000000000068</v>
          </cell>
          <cell r="K117">
            <v>2.7400000000000091</v>
          </cell>
          <cell r="M117">
            <v>-49.06</v>
          </cell>
          <cell r="O117">
            <v>-1.4799999999999898</v>
          </cell>
          <cell r="Q117">
            <v>15.539999999999992</v>
          </cell>
        </row>
        <row r="119">
          <cell r="F119">
            <v>91996.905008079993</v>
          </cell>
          <cell r="H119">
            <v>93782.862758360003</v>
          </cell>
          <cell r="I119">
            <v>188.38239094002347</v>
          </cell>
          <cell r="J119">
            <v>0.20127510746413518</v>
          </cell>
          <cell r="K119">
            <v>-897.04077408999729</v>
          </cell>
          <cell r="L119">
            <v>-1.0673719305536447</v>
          </cell>
          <cell r="M119">
            <v>1785.9577502800093</v>
          </cell>
          <cell r="N119">
            <v>1.9413237327094324</v>
          </cell>
          <cell r="O119">
            <v>4760.0220735000039</v>
          </cell>
          <cell r="P119">
            <v>6.0726230403483799</v>
          </cell>
          <cell r="Q119">
            <v>10637.898265860014</v>
          </cell>
          <cell r="R119">
            <v>12.794398711685776</v>
          </cell>
        </row>
        <row r="126">
          <cell r="F126">
            <v>29222.951779546682</v>
          </cell>
          <cell r="H126">
            <v>30316.389442813681</v>
          </cell>
          <cell r="I126">
            <v>364.06999999999971</v>
          </cell>
          <cell r="J126">
            <v>1.2154985215589016</v>
          </cell>
          <cell r="K126">
            <v>1330.9521687663109</v>
          </cell>
          <cell r="L126">
            <v>5.2026251236071737</v>
          </cell>
          <cell r="M126">
            <v>1093.4376632669992</v>
          </cell>
          <cell r="N126">
            <v>3.7417084746117353</v>
          </cell>
          <cell r="O126">
            <v>788.77246859831212</v>
          </cell>
          <cell r="P126">
            <v>3.0192826662414847</v>
          </cell>
          <cell r="Q126">
            <v>3403.1180189650004</v>
          </cell>
          <cell r="R126">
            <v>12.644757916532557</v>
          </cell>
        </row>
        <row r="133">
          <cell r="F133">
            <v>256.51612734359998</v>
          </cell>
          <cell r="H133">
            <v>256.96724743760001</v>
          </cell>
          <cell r="K133">
            <v>3.3485347650000108</v>
          </cell>
          <cell r="L133">
            <v>1.3348499294716869</v>
          </cell>
          <cell r="M133">
            <v>0.45112009400003217</v>
          </cell>
          <cell r="N133">
            <v>0.17586422291326842</v>
          </cell>
          <cell r="O133">
            <v>24.493308104600004</v>
          </cell>
          <cell r="P133">
            <v>10.66270867815942</v>
          </cell>
          <cell r="Q133">
            <v>2.7639393329999962</v>
          </cell>
          <cell r="R133">
            <v>1.087294793135692</v>
          </cell>
        </row>
        <row r="136">
          <cell r="F136">
            <v>22004.750585770002</v>
          </cell>
          <cell r="H136">
            <v>25846.249432499986</v>
          </cell>
          <cell r="I136">
            <v>714.02304880000884</v>
          </cell>
          <cell r="J136">
            <v>2.841065641773397</v>
          </cell>
          <cell r="K136">
            <v>1454.5146989699278</v>
          </cell>
          <cell r="L136">
            <v>7.0625489927941292</v>
          </cell>
          <cell r="M136">
            <v>3841.4988467299845</v>
          </cell>
          <cell r="N136">
            <v>17.457588677302251</v>
          </cell>
          <cell r="O136">
            <v>2466.7365309699235</v>
          </cell>
          <cell r="P136">
            <v>12.596615787903467</v>
          </cell>
          <cell r="Q136">
            <v>3796.9792075300356</v>
          </cell>
          <cell r="R136">
            <v>17.220430285398301</v>
          </cell>
        </row>
        <row r="138">
          <cell r="F138">
            <v>9069.9002999999993</v>
          </cell>
          <cell r="H138">
            <v>10976.020300000002</v>
          </cell>
          <cell r="I138">
            <v>369.24000000000342</v>
          </cell>
          <cell r="J138">
            <v>3.4811694930647659</v>
          </cell>
          <cell r="K138">
            <v>381.23999999999796</v>
          </cell>
          <cell r="L138">
            <v>4.5748157878855764</v>
          </cell>
          <cell r="M138">
            <v>1906.1200000000026</v>
          </cell>
          <cell r="N138">
            <v>21.015887021382174</v>
          </cell>
          <cell r="O138">
            <v>-510.45000000000073</v>
          </cell>
          <cell r="P138">
            <v>-5.5332491799609897</v>
          </cell>
          <cell r="Q138">
            <v>2261.3300000000036</v>
          </cell>
          <cell r="R138">
            <v>25.948483791787801</v>
          </cell>
        </row>
      </sheetData>
      <sheetData sheetId="7">
        <row r="84">
          <cell r="K84" t="str">
            <v>2017-18</v>
          </cell>
          <cell r="M84" t="str">
            <v>2018-19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O40"/>
  <sheetViews>
    <sheetView showGridLines="0" tabSelected="1" zoomScale="90" zoomScaleNormal="90" workbookViewId="0">
      <selection activeCell="A2" sqref="A2"/>
    </sheetView>
  </sheetViews>
  <sheetFormatPr defaultRowHeight="15"/>
  <cols>
    <col min="1" max="1" width="3.33203125" customWidth="1"/>
    <col min="2" max="2" width="41.44140625" customWidth="1"/>
    <col min="3" max="3" width="10.6640625" customWidth="1"/>
    <col min="4" max="4" width="10.44140625" customWidth="1"/>
    <col min="13" max="13" width="10" customWidth="1"/>
    <col min="14" max="14" width="10.109375" customWidth="1"/>
  </cols>
  <sheetData>
    <row r="2" spans="2:15" ht="16.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"/>
    </row>
    <row r="3" spans="2:15" ht="15.75"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1"/>
    </row>
    <row r="4" spans="2:15" ht="15.75">
      <c r="B4" s="27" t="s">
        <v>7</v>
      </c>
      <c r="C4" s="12" t="s">
        <v>2</v>
      </c>
      <c r="D4" s="12"/>
      <c r="E4" s="12" t="s">
        <v>3</v>
      </c>
      <c r="F4" s="12"/>
      <c r="G4" s="12"/>
      <c r="H4" s="12"/>
      <c r="I4" s="12"/>
      <c r="J4" s="12"/>
      <c r="K4" s="12"/>
      <c r="L4" s="12"/>
      <c r="M4" s="12"/>
      <c r="N4" s="12"/>
      <c r="O4" s="1"/>
    </row>
    <row r="5" spans="2:15" ht="15.75">
      <c r="B5" s="28"/>
      <c r="C5" s="12">
        <v>2018</v>
      </c>
      <c r="D5" s="12">
        <v>2018</v>
      </c>
      <c r="E5" s="13" t="s">
        <v>4</v>
      </c>
      <c r="F5" s="13"/>
      <c r="G5" s="12" t="s">
        <v>5</v>
      </c>
      <c r="H5" s="12"/>
      <c r="I5" s="12"/>
      <c r="J5" s="12"/>
      <c r="K5" s="12" t="s">
        <v>6</v>
      </c>
      <c r="L5" s="12"/>
      <c r="M5" s="12"/>
      <c r="N5" s="12"/>
      <c r="O5" s="1"/>
    </row>
    <row r="6" spans="2:15" ht="15.75">
      <c r="B6" s="28"/>
      <c r="C6" s="12"/>
      <c r="D6" s="12"/>
      <c r="E6" s="13"/>
      <c r="F6" s="13"/>
      <c r="G6" s="12" t="str">
        <f>[1]review!K84</f>
        <v>2017-18</v>
      </c>
      <c r="H6" s="12"/>
      <c r="I6" s="12" t="str">
        <f>[1]review!M84</f>
        <v>2018-19</v>
      </c>
      <c r="J6" s="12"/>
      <c r="K6" s="14">
        <f>'[1]review 2'!O84</f>
        <v>42993</v>
      </c>
      <c r="L6" s="14"/>
      <c r="M6" s="14">
        <f>'[1]review 2'!Q84</f>
        <v>43357</v>
      </c>
      <c r="N6" s="14"/>
      <c r="O6" s="1"/>
    </row>
    <row r="7" spans="2:15" ht="15.75">
      <c r="B7" s="29"/>
      <c r="C7" s="30">
        <f>'[1]review 2'!F86</f>
        <v>43190</v>
      </c>
      <c r="D7" s="30">
        <f>'[1]review 2'!H86</f>
        <v>43357</v>
      </c>
      <c r="E7" s="26" t="s">
        <v>8</v>
      </c>
      <c r="F7" s="26" t="s">
        <v>9</v>
      </c>
      <c r="G7" s="26" t="s">
        <v>8</v>
      </c>
      <c r="H7" s="26" t="s">
        <v>9</v>
      </c>
      <c r="I7" s="26" t="s">
        <v>8</v>
      </c>
      <c r="J7" s="26" t="s">
        <v>9</v>
      </c>
      <c r="K7" s="26" t="s">
        <v>8</v>
      </c>
      <c r="L7" s="26" t="s">
        <v>9</v>
      </c>
      <c r="M7" s="26" t="s">
        <v>8</v>
      </c>
      <c r="N7" s="26" t="s">
        <v>9</v>
      </c>
      <c r="O7" s="1"/>
    </row>
    <row r="8" spans="2:15" ht="15.75"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1"/>
    </row>
    <row r="9" spans="2:15" ht="15.75">
      <c r="B9" s="15" t="s">
        <v>10</v>
      </c>
      <c r="C9" s="16">
        <f>'[1]review 2'!F89</f>
        <v>139625.86500147026</v>
      </c>
      <c r="D9" s="16">
        <f>'[1]review 2'!H89</f>
        <v>142221.69013671129</v>
      </c>
      <c r="E9" s="16">
        <f>'[1]review 2'!I89</f>
        <v>-492.30149802999222</v>
      </c>
      <c r="F9" s="16">
        <f>'[1]review 2'!J89</f>
        <v>-0.34495671544944012</v>
      </c>
      <c r="G9" s="16">
        <f>'[1]review 2'!K89</f>
        <v>1317.9259732513456</v>
      </c>
      <c r="H9" s="16">
        <f>'[1]review 2'!L89</f>
        <v>1.0302784257804798</v>
      </c>
      <c r="I9" s="16">
        <f>'[1]review 2'!M89</f>
        <v>2595.8251352410298</v>
      </c>
      <c r="J9" s="16">
        <f>'[1]review 2'!N89</f>
        <v>1.8591291342858973</v>
      </c>
      <c r="K9" s="16">
        <f>'[1]review 2'!O89</f>
        <v>7717.5461359129549</v>
      </c>
      <c r="L9" s="16">
        <f>'[1]review 2'!P89</f>
        <v>6.350855960623897</v>
      </c>
      <c r="M9" s="16">
        <f>'[1]review 2'!Q89</f>
        <v>12984.364875547995</v>
      </c>
      <c r="N9" s="16">
        <f>'[1]review 2'!R89</f>
        <v>10.046915509361664</v>
      </c>
      <c r="O9" s="1"/>
    </row>
    <row r="10" spans="2:15" ht="15.75">
      <c r="B10" s="17"/>
      <c r="C10" s="18"/>
      <c r="D10" s="19"/>
      <c r="E10" s="18"/>
      <c r="F10" s="18"/>
      <c r="G10" s="20"/>
      <c r="H10" s="20"/>
      <c r="I10" s="18"/>
      <c r="J10" s="18"/>
      <c r="K10" s="18"/>
      <c r="L10" s="18"/>
      <c r="M10" s="18"/>
      <c r="N10" s="18"/>
      <c r="O10" s="1"/>
    </row>
    <row r="11" spans="2:15" ht="15.75">
      <c r="B11" s="15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"/>
    </row>
    <row r="12" spans="2:15" ht="15.75">
      <c r="B12" s="17" t="s">
        <v>12</v>
      </c>
      <c r="C12" s="18">
        <f>+'[1]review 2'!F95</f>
        <v>17597.123160523599</v>
      </c>
      <c r="D12" s="18">
        <f>'[1]review 2'!H95</f>
        <v>18700.9339243576</v>
      </c>
      <c r="E12" s="18">
        <f>'[1]review 2'!I95</f>
        <v>232.50509297999815</v>
      </c>
      <c r="F12" s="18">
        <f>'[1]review 2'!J95</f>
        <v>1.2589327175735452</v>
      </c>
      <c r="G12" s="18">
        <f>'[1]review 2'!K95</f>
        <v>2406.7960275149999</v>
      </c>
      <c r="H12" s="18">
        <f>'[1]review 2'!L95</f>
        <v>19.039235658819749</v>
      </c>
      <c r="I12" s="18">
        <f>'[1]review 2'!M95</f>
        <v>1103.8107638340007</v>
      </c>
      <c r="J12" s="18">
        <f>'[1]review 2'!N95</f>
        <v>6.2726773789378703</v>
      </c>
      <c r="K12" s="18">
        <f>'[1]review 2'!O95</f>
        <v>-1838.9093741853994</v>
      </c>
      <c r="L12" s="18">
        <f>'[1]review 2'!P95</f>
        <v>-10.889530425674639</v>
      </c>
      <c r="M12" s="18">
        <f>'[1]review 2'!Q95</f>
        <v>3652.8949885429993</v>
      </c>
      <c r="N12" s="18">
        <f>'[1]review 2'!R95</f>
        <v>24.274890596202834</v>
      </c>
      <c r="O12" s="1" t="s">
        <v>13</v>
      </c>
    </row>
    <row r="13" spans="2:15" ht="15.75">
      <c r="B13" s="17"/>
      <c r="C13" s="18"/>
      <c r="D13" s="18"/>
      <c r="E13" s="18"/>
      <c r="F13" s="18"/>
      <c r="G13" s="20"/>
      <c r="H13" s="20"/>
      <c r="I13" s="18"/>
      <c r="J13" s="18"/>
      <c r="K13" s="18"/>
      <c r="L13" s="18"/>
      <c r="M13" s="18"/>
      <c r="N13" s="18"/>
      <c r="O13" s="1"/>
    </row>
    <row r="14" spans="2:15" ht="15.75">
      <c r="B14" s="17" t="s">
        <v>14</v>
      </c>
      <c r="C14" s="18">
        <f>+'[1]review 2'!F99</f>
        <v>14837.123409779999</v>
      </c>
      <c r="D14" s="18">
        <f>'[1]review 2'!H99</f>
        <v>13007.626918410002</v>
      </c>
      <c r="E14" s="18">
        <f>'[1]review 2'!I99</f>
        <v>-412.76441314999829</v>
      </c>
      <c r="F14" s="18">
        <f>'[1]review 2'!J99</f>
        <v>-3.0756510965468111</v>
      </c>
      <c r="G14" s="18">
        <f>'[1]review 2'!K99</f>
        <v>-1677.9919103499979</v>
      </c>
      <c r="H14" s="18">
        <f>'[1]review 2'!L99</f>
        <v>-12.013618847463874</v>
      </c>
      <c r="I14" s="18">
        <f>'[1]review 2'!M99</f>
        <v>-1829.4964913699969</v>
      </c>
      <c r="J14" s="18">
        <f>'[1]review 2'!N99</f>
        <v>-12.330533627320717</v>
      </c>
      <c r="K14" s="18">
        <f>'[1]review 2'!O99</f>
        <v>1914.6227585600009</v>
      </c>
      <c r="L14" s="18">
        <f>'[1]review 2'!P99</f>
        <v>18.454551766036502</v>
      </c>
      <c r="M14" s="18">
        <f>'[1]review 2'!Q99</f>
        <v>718.20458285000132</v>
      </c>
      <c r="N14" s="18">
        <f>'[1]review 2'!R99</f>
        <v>5.8440874049209279</v>
      </c>
      <c r="O14" s="1"/>
    </row>
    <row r="15" spans="2:15" ht="15.75">
      <c r="B15" s="17" t="s">
        <v>15</v>
      </c>
      <c r="C15" s="18">
        <f>+'[1]review 2'!F100</f>
        <v>106952.55195161999</v>
      </c>
      <c r="D15" s="18">
        <f>'[1]review 2'!H100</f>
        <v>110228.95515112999</v>
      </c>
      <c r="E15" s="18">
        <f>'[1]review 2'!I100</f>
        <v>-349.51217786000052</v>
      </c>
      <c r="F15" s="18">
        <f>'[1]review 2'!J100</f>
        <v>-0.31607616410538736</v>
      </c>
      <c r="G15" s="18">
        <f>'[1]review 2'!K100</f>
        <v>614.33498732002045</v>
      </c>
      <c r="H15" s="18">
        <f>'[1]review 2'!L100</f>
        <v>0.60765184409649164</v>
      </c>
      <c r="I15" s="18">
        <f>'[1]review 2'!M100</f>
        <v>3276.4031995100086</v>
      </c>
      <c r="J15" s="18">
        <f>'[1]review 2'!N100</f>
        <v>3.0634175059161657</v>
      </c>
      <c r="K15" s="18">
        <f>'[1]review 2'!O100</f>
        <v>7600.1455829400365</v>
      </c>
      <c r="L15" s="18">
        <f>'[1]review 2'!P100</f>
        <v>8.0754658572771678</v>
      </c>
      <c r="M15" s="18">
        <f>'[1]review 2'!Q100</f>
        <v>8514.7891851899913</v>
      </c>
      <c r="N15" s="18">
        <f>'[1]review 2'!R100</f>
        <v>8.3712913578244876</v>
      </c>
      <c r="O15" s="1"/>
    </row>
    <row r="16" spans="2:15" ht="15.75">
      <c r="B16" s="17"/>
      <c r="C16" s="18"/>
      <c r="D16" s="18"/>
      <c r="E16" s="18"/>
      <c r="F16" s="18"/>
      <c r="G16" s="20"/>
      <c r="H16" s="20"/>
      <c r="I16" s="18"/>
      <c r="J16" s="18"/>
      <c r="K16" s="18"/>
      <c r="L16" s="18"/>
      <c r="M16" s="18"/>
      <c r="N16" s="18"/>
      <c r="O16" s="1"/>
    </row>
    <row r="17" spans="2:15" ht="15.75">
      <c r="B17" s="17" t="s">
        <v>16</v>
      </c>
      <c r="C17" s="18">
        <f>+'[1]review 2'!F102</f>
        <v>239.06647954668006</v>
      </c>
      <c r="D17" s="18">
        <f>+'[1]review 2'!H102</f>
        <v>284.17414281367985</v>
      </c>
      <c r="E17" s="18">
        <f>+'[1]review 2'!I102</f>
        <v>37.4699999999998</v>
      </c>
      <c r="F17" s="18">
        <f>+'[1]review 2'!J102</f>
        <v>15.188232987355429</v>
      </c>
      <c r="G17" s="18">
        <f>+'[1]review 2'!K102</f>
        <v>-25.213131233688728</v>
      </c>
      <c r="H17" s="18">
        <f>+'[1]review 2'!L102</f>
        <v>-11.954384880136857</v>
      </c>
      <c r="I17" s="18">
        <f>+'[1]review 2'!M102</f>
        <v>45.107663266999793</v>
      </c>
      <c r="J17" s="18">
        <f>+'[1]review 2'!N102</f>
        <v>18.86825093694998</v>
      </c>
      <c r="K17" s="18">
        <f>+'[1]review 2'!O102</f>
        <v>41.687168598310336</v>
      </c>
      <c r="L17" s="18">
        <f>+'[1]review 2'!P102</f>
        <v>28.947240488111209</v>
      </c>
      <c r="M17" s="18">
        <f>+'[1]review 2'!Q102</f>
        <v>98.4761189649995</v>
      </c>
      <c r="N17" s="18">
        <f>+'[1]review 2'!R102</f>
        <v>53.030246054338569</v>
      </c>
      <c r="O17" s="1"/>
    </row>
    <row r="18" spans="2:15" ht="15.75">
      <c r="B18" s="15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"/>
    </row>
    <row r="19" spans="2:15" ht="15.75">
      <c r="B19" s="17" t="s">
        <v>18</v>
      </c>
      <c r="C19" s="18">
        <f>+'[1]review 2'!F106</f>
        <v>40013.992672269989</v>
      </c>
      <c r="D19" s="18">
        <f>'[1]review 2'!H106</f>
        <v>43620.5301206</v>
      </c>
      <c r="E19" s="18">
        <f>'[1]review 2'!I106</f>
        <v>-326.55084016999899</v>
      </c>
      <c r="F19" s="18">
        <f>'[1]review 2'!J106</f>
        <v>-0.74305467628555211</v>
      </c>
      <c r="G19" s="18">
        <f>'[1]review 2'!K106</f>
        <v>2332.4407427799961</v>
      </c>
      <c r="H19" s="18">
        <f>'[1]review 2'!L106</f>
        <v>6.0479095064466479</v>
      </c>
      <c r="I19" s="18">
        <f>'[1]review 2'!M106</f>
        <v>3606.5374483300111</v>
      </c>
      <c r="J19" s="18">
        <f>'[1]review 2'!N106</f>
        <v>9.0131906552513819</v>
      </c>
      <c r="K19" s="18">
        <f>'[1]review 2'!O106</f>
        <v>4612.4748166799982</v>
      </c>
      <c r="L19" s="18">
        <f>'[1]review 2'!P106</f>
        <v>12.711433664690741</v>
      </c>
      <c r="M19" s="18">
        <f>'[1]review 2'!Q106</f>
        <v>2722.0238589200017</v>
      </c>
      <c r="N19" s="18">
        <f>'[1]review 2'!R106</f>
        <v>6.6555581309100571</v>
      </c>
      <c r="O19" s="1"/>
    </row>
    <row r="20" spans="2:15" ht="15.7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"/>
    </row>
    <row r="21" spans="2:15" ht="15.75">
      <c r="B21" s="17" t="s">
        <v>19</v>
      </c>
      <c r="C21" s="18">
        <f>+'[1]review 2'!F108</f>
        <v>4759.6399999999994</v>
      </c>
      <c r="D21" s="18">
        <f>+'[1]review 2'!H108</f>
        <v>6653.3700000000008</v>
      </c>
      <c r="E21" s="18">
        <f>+'[1]review 2'!I108</f>
        <v>-181.18999999999869</v>
      </c>
      <c r="F21" s="21" t="str">
        <f>+'[1]review 2'!J108</f>
        <v>-</v>
      </c>
      <c r="G21" s="21">
        <f>+'[1]review 2'!K108</f>
        <v>-613.63999999999942</v>
      </c>
      <c r="H21" s="21" t="str">
        <f>+'[1]review 2'!L108</f>
        <v>-</v>
      </c>
      <c r="I21" s="21">
        <f>+'[1]review 2'!M108</f>
        <v>1893.7300000000014</v>
      </c>
      <c r="J21" s="21" t="str">
        <f>+'[1]review 2'!N108</f>
        <v>-</v>
      </c>
      <c r="K21" s="21">
        <f>+'[1]review 2'!O108</f>
        <v>-490.13999999999942</v>
      </c>
      <c r="L21" s="21" t="str">
        <f>+'[1]review 2'!P108</f>
        <v>-</v>
      </c>
      <c r="M21" s="21">
        <f>+'[1]review 2'!Q108</f>
        <v>1058.9000000000005</v>
      </c>
      <c r="N21" s="21" t="s">
        <v>25</v>
      </c>
      <c r="O21" s="1"/>
    </row>
    <row r="22" spans="2:15" ht="15.75">
      <c r="B22" s="17" t="s">
        <v>20</v>
      </c>
      <c r="C22" s="18">
        <f>+'[1]review 2'!F112</f>
        <v>35254.35267226999</v>
      </c>
      <c r="D22" s="18">
        <f>+'[1]review 2'!H112</f>
        <v>36967.160120599998</v>
      </c>
      <c r="E22" s="18">
        <f>+'[1]review 2'!I112</f>
        <v>-145.36084017000394</v>
      </c>
      <c r="F22" s="18">
        <f>+'[1]review 2'!J112</f>
        <v>-0.39167600692946308</v>
      </c>
      <c r="G22" s="18">
        <f>+'[1]review 2'!K112</f>
        <v>2946.0807427799919</v>
      </c>
      <c r="H22" s="18">
        <f>+'[1]review 2'!L112</f>
        <v>9.1046566309148034</v>
      </c>
      <c r="I22" s="18">
        <f>+'[1]review 2'!M112</f>
        <v>1712.8074483300079</v>
      </c>
      <c r="J22" s="18">
        <f>+'[1]review 2'!N112</f>
        <v>4.8584283031730449</v>
      </c>
      <c r="K22" s="18">
        <f>+'[1]review 2'!O112</f>
        <v>5102.6148166799976</v>
      </c>
      <c r="L22" s="18">
        <f>+'[1]review 2'!P112</f>
        <v>16.895280329677203</v>
      </c>
      <c r="M22" s="18">
        <f>+'[1]review 2'!Q112</f>
        <v>1663.1238589200002</v>
      </c>
      <c r="N22" s="18">
        <f>+'[1]review 2'!R112</f>
        <v>4.7108603860267451</v>
      </c>
      <c r="O22" s="1"/>
    </row>
    <row r="23" spans="2:15" ht="15.7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"/>
    </row>
    <row r="24" spans="2:15" ht="15.75">
      <c r="B24" s="17" t="s">
        <v>21</v>
      </c>
      <c r="C24" s="18">
        <f>+'[1]review 2'!F115</f>
        <v>92137.155008079993</v>
      </c>
      <c r="D24" s="18">
        <f>+'[1]review 2'!H115</f>
        <v>93874.052758360005</v>
      </c>
      <c r="E24" s="18">
        <f>+'[1]review 2'!I115</f>
        <v>184.20239094003045</v>
      </c>
      <c r="F24" s="18">
        <f>+'[1]review 2'!J115</f>
        <v>0.19660869370337433</v>
      </c>
      <c r="G24" s="18">
        <f>+'[1]review 2'!K115</f>
        <v>-894.3007740900066</v>
      </c>
      <c r="H24" s="18">
        <f>+'[1]review 2'!L115</f>
        <v>-1.0631892943785894</v>
      </c>
      <c r="I24" s="18">
        <f>+'[1]review 2'!M115</f>
        <v>1736.8977502800117</v>
      </c>
      <c r="J24" s="18">
        <f>+'[1]review 2'!N115</f>
        <v>1.8851219685779248</v>
      </c>
      <c r="K24" s="18">
        <f>+'[1]review 2'!O115</f>
        <v>4758.5420734999934</v>
      </c>
      <c r="L24" s="18">
        <f>+'[1]review 2'!P115</f>
        <v>6.0647672522446499</v>
      </c>
      <c r="M24" s="18">
        <f>+'[1]review 2'!Q115</f>
        <v>10653.438265860023</v>
      </c>
      <c r="N24" s="18">
        <f>+'[1]review 2'!R115</f>
        <v>12.801441482771233</v>
      </c>
      <c r="O24" s="1"/>
    </row>
    <row r="25" spans="2:15" ht="15.7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"/>
    </row>
    <row r="26" spans="2:15" ht="15.75">
      <c r="B26" s="17" t="s">
        <v>22</v>
      </c>
      <c r="C26" s="18">
        <f>+'[1]review 2'!F117</f>
        <v>140.25</v>
      </c>
      <c r="D26" s="18">
        <f>+'[1]review 2'!H117</f>
        <v>91.19</v>
      </c>
      <c r="E26" s="18">
        <f>+'[1]review 2'!I117</f>
        <v>-4.1800000000000068</v>
      </c>
      <c r="F26" s="21" t="s">
        <v>25</v>
      </c>
      <c r="G26" s="18">
        <f>+'[1]review 2'!K117</f>
        <v>2.7400000000000091</v>
      </c>
      <c r="H26" s="21" t="s">
        <v>25</v>
      </c>
      <c r="I26" s="18">
        <f>+'[1]review 2'!M117</f>
        <v>-49.06</v>
      </c>
      <c r="J26" s="21" t="s">
        <v>25</v>
      </c>
      <c r="K26" s="18">
        <f>+'[1]review 2'!O117</f>
        <v>-1.4799999999999898</v>
      </c>
      <c r="L26" s="21" t="s">
        <v>25</v>
      </c>
      <c r="M26" s="18">
        <f>+'[1]review 2'!Q117</f>
        <v>15.539999999999992</v>
      </c>
      <c r="N26" s="21" t="s">
        <v>25</v>
      </c>
      <c r="O26" s="1"/>
    </row>
    <row r="27" spans="2:15" ht="15.75">
      <c r="B27" s="17" t="s">
        <v>20</v>
      </c>
      <c r="C27" s="18">
        <f>+'[1]review 2'!F119</f>
        <v>91996.905008079993</v>
      </c>
      <c r="D27" s="18">
        <f>+'[1]review 2'!H119</f>
        <v>93782.862758360003</v>
      </c>
      <c r="E27" s="18">
        <f>+'[1]review 2'!I119</f>
        <v>188.38239094002347</v>
      </c>
      <c r="F27" s="18">
        <f>+'[1]review 2'!J119</f>
        <v>0.20127510746413518</v>
      </c>
      <c r="G27" s="18">
        <f>+'[1]review 2'!K119</f>
        <v>-897.04077408999729</v>
      </c>
      <c r="H27" s="18">
        <f>+'[1]review 2'!L119</f>
        <v>-1.0673719305536447</v>
      </c>
      <c r="I27" s="18">
        <f>+'[1]review 2'!M119</f>
        <v>1785.9577502800093</v>
      </c>
      <c r="J27" s="18">
        <f>+'[1]review 2'!N119</f>
        <v>1.9413237327094324</v>
      </c>
      <c r="K27" s="18">
        <f>+'[1]review 2'!O119</f>
        <v>4760.0220735000039</v>
      </c>
      <c r="L27" s="18">
        <f>+'[1]review 2'!P119</f>
        <v>6.0726230403483799</v>
      </c>
      <c r="M27" s="18">
        <f>+'[1]review 2'!Q119</f>
        <v>10637.898265860014</v>
      </c>
      <c r="N27" s="18">
        <f>+'[1]review 2'!R119</f>
        <v>12.794398711685776</v>
      </c>
      <c r="O27" s="1"/>
    </row>
    <row r="28" spans="2:15" ht="15.7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"/>
    </row>
    <row r="29" spans="2:15" ht="15.75">
      <c r="B29" s="17" t="s">
        <v>23</v>
      </c>
      <c r="C29" s="18">
        <f>+'[1]review 2'!F126</f>
        <v>29222.951779546682</v>
      </c>
      <c r="D29" s="18">
        <f>+'[1]review 2'!H126</f>
        <v>30316.389442813681</v>
      </c>
      <c r="E29" s="18">
        <f>+'[1]review 2'!I126</f>
        <v>364.06999999999971</v>
      </c>
      <c r="F29" s="18">
        <f>+'[1]review 2'!J126</f>
        <v>1.2154985215589016</v>
      </c>
      <c r="G29" s="18">
        <f>+'[1]review 2'!K126</f>
        <v>1330.9521687663109</v>
      </c>
      <c r="H29" s="18">
        <f>+'[1]review 2'!L126</f>
        <v>5.2026251236071737</v>
      </c>
      <c r="I29" s="18">
        <f>+'[1]review 2'!M126</f>
        <v>1093.4376632669992</v>
      </c>
      <c r="J29" s="18">
        <f>+'[1]review 2'!N126</f>
        <v>3.7417084746117353</v>
      </c>
      <c r="K29" s="18">
        <f>+'[1]review 2'!O126</f>
        <v>788.77246859831212</v>
      </c>
      <c r="L29" s="18">
        <f>+'[1]review 2'!P126</f>
        <v>3.0192826662414847</v>
      </c>
      <c r="M29" s="18">
        <f>+'[1]review 2'!Q126</f>
        <v>3403.1180189650004</v>
      </c>
      <c r="N29" s="18">
        <f>+'[1]review 2'!R126</f>
        <v>12.644757916532557</v>
      </c>
      <c r="O29" s="1"/>
    </row>
    <row r="30" spans="2:15" ht="15.7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"/>
    </row>
    <row r="31" spans="2:15" ht="15.75">
      <c r="B31" s="17" t="s">
        <v>24</v>
      </c>
      <c r="C31" s="18">
        <f>+'[1]review 2'!F133</f>
        <v>256.51612734359998</v>
      </c>
      <c r="D31" s="18">
        <f>+'[1]review 2'!H133</f>
        <v>256.96724743760001</v>
      </c>
      <c r="E31" s="22" t="s">
        <v>25</v>
      </c>
      <c r="F31" s="22" t="s">
        <v>25</v>
      </c>
      <c r="G31" s="18">
        <f>+'[1]review 2'!K133</f>
        <v>3.3485347650000108</v>
      </c>
      <c r="H31" s="18">
        <f>+'[1]review 2'!L133</f>
        <v>1.3348499294716869</v>
      </c>
      <c r="I31" s="18">
        <f>+'[1]review 2'!M133</f>
        <v>0.45112009400003217</v>
      </c>
      <c r="J31" s="18">
        <f>+'[1]review 2'!N133</f>
        <v>0.17586422291326842</v>
      </c>
      <c r="K31" s="18">
        <f>+'[1]review 2'!O133</f>
        <v>24.493308104600004</v>
      </c>
      <c r="L31" s="18">
        <f>+'[1]review 2'!P133</f>
        <v>10.66270867815942</v>
      </c>
      <c r="M31" s="18">
        <f>+'[1]review 2'!Q133</f>
        <v>2.7639393329999962</v>
      </c>
      <c r="N31" s="18">
        <f>+'[1]review 2'!R133</f>
        <v>1.087294793135692</v>
      </c>
      <c r="O31" s="1"/>
    </row>
    <row r="32" spans="2:15" ht="15.7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"/>
    </row>
    <row r="33" spans="2:15" ht="15.75">
      <c r="B33" s="17" t="s">
        <v>26</v>
      </c>
      <c r="C33" s="18">
        <f>+'[1]review 2'!F136</f>
        <v>22004.750585770002</v>
      </c>
      <c r="D33" s="18">
        <f>+'[1]review 2'!H136</f>
        <v>25846.249432499986</v>
      </c>
      <c r="E33" s="18">
        <f>+'[1]review 2'!I136</f>
        <v>714.02304880000884</v>
      </c>
      <c r="F33" s="18">
        <f>+'[1]review 2'!J136</f>
        <v>2.841065641773397</v>
      </c>
      <c r="G33" s="18">
        <f>+'[1]review 2'!K136</f>
        <v>1454.5146989699278</v>
      </c>
      <c r="H33" s="18">
        <f>+'[1]review 2'!L136</f>
        <v>7.0625489927941292</v>
      </c>
      <c r="I33" s="18">
        <f>+'[1]review 2'!M136</f>
        <v>3841.4988467299845</v>
      </c>
      <c r="J33" s="18">
        <f>+'[1]review 2'!N136</f>
        <v>17.457588677302251</v>
      </c>
      <c r="K33" s="18">
        <f>+'[1]review 2'!O136</f>
        <v>2466.7365309699235</v>
      </c>
      <c r="L33" s="18">
        <f>+'[1]review 2'!P136</f>
        <v>12.596615787903467</v>
      </c>
      <c r="M33" s="18">
        <f>+'[1]review 2'!Q136</f>
        <v>3796.9792075300356</v>
      </c>
      <c r="N33" s="18">
        <f>+'[1]review 2'!R136</f>
        <v>17.220430285398301</v>
      </c>
      <c r="O33" s="1"/>
    </row>
    <row r="34" spans="2:15" ht="15.7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"/>
    </row>
    <row r="35" spans="2:15" ht="15.75">
      <c r="B35" s="17" t="s">
        <v>27</v>
      </c>
      <c r="C35" s="18">
        <f>+'[1]review 2'!F138</f>
        <v>9069.9002999999993</v>
      </c>
      <c r="D35" s="18">
        <f>+'[1]review 2'!H138</f>
        <v>10976.020300000002</v>
      </c>
      <c r="E35" s="18">
        <f>+'[1]review 2'!I138</f>
        <v>369.24000000000342</v>
      </c>
      <c r="F35" s="18">
        <f>+'[1]review 2'!J138</f>
        <v>3.4811694930647659</v>
      </c>
      <c r="G35" s="18">
        <f>+'[1]review 2'!K138</f>
        <v>381.23999999999796</v>
      </c>
      <c r="H35" s="18">
        <f>+'[1]review 2'!L138</f>
        <v>4.5748157878855764</v>
      </c>
      <c r="I35" s="18">
        <f>+'[1]review 2'!M138</f>
        <v>1906.1200000000026</v>
      </c>
      <c r="J35" s="18">
        <f>+'[1]review 2'!N138</f>
        <v>21.015887021382174</v>
      </c>
      <c r="K35" s="18">
        <f>+'[1]review 2'!O138</f>
        <v>-510.45000000000073</v>
      </c>
      <c r="L35" s="18">
        <f>+'[1]review 2'!P138</f>
        <v>-5.5332491799609897</v>
      </c>
      <c r="M35" s="18">
        <f>+'[1]review 2'!Q138</f>
        <v>2261.3300000000036</v>
      </c>
      <c r="N35" s="18">
        <f>+'[1]review 2'!R138</f>
        <v>25.948483791787801</v>
      </c>
      <c r="O35" s="1"/>
    </row>
    <row r="36" spans="2:15" ht="15.75">
      <c r="B36" s="2" t="s">
        <v>28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2:15" ht="15.75" customHeight="1">
      <c r="B37" s="2" t="s">
        <v>29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8.75" customHeight="1">
      <c r="B38" s="6"/>
      <c r="C38" s="3"/>
      <c r="D38" s="3"/>
      <c r="E38" s="3"/>
      <c r="F38" s="3"/>
      <c r="G38" s="3"/>
      <c r="H38" s="3"/>
      <c r="I38" s="6"/>
      <c r="J38" s="7"/>
      <c r="K38" s="7"/>
      <c r="L38" s="7"/>
      <c r="M38" s="7"/>
      <c r="N38" s="3"/>
      <c r="O38" s="8"/>
    </row>
    <row r="39" spans="2:15" ht="15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5" ht="15.75">
      <c r="B40" s="1"/>
      <c r="C40" s="1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15">
    <mergeCell ref="K6:L6"/>
    <mergeCell ref="M6:N6"/>
    <mergeCell ref="B39:O39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horizontalDpi="4294967295" verticalDpi="4294967295" r:id="rId1"/>
  <ignoredErrors>
    <ignoredError sqref="G6:N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Priyaranjan, Nalin</dc:creator>
  <cp:lastModifiedBy>Nitin Bhoir</cp:lastModifiedBy>
  <dcterms:created xsi:type="dcterms:W3CDTF">2018-09-26T06:22:06Z</dcterms:created>
  <dcterms:modified xsi:type="dcterms:W3CDTF">2018-09-26T11:41:56Z</dcterms:modified>
</cp:coreProperties>
</file>