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itin Bhoir\2023\Nov.,2023\22.11.2023\pr- (Reserve Money)\"/>
    </mc:Choice>
  </mc:AlternateContent>
  <bookViews>
    <workbookView xWindow="-105" yWindow="-105" windowWidth="23250" windowHeight="12570"/>
  </bookViews>
  <sheets>
    <sheet name="Press release (crores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M6" i="1"/>
  <c r="K6" i="1"/>
</calcChain>
</file>

<file path=xl/sharedStrings.xml><?xml version="1.0" encoding="utf-8"?>
<sst xmlns="http://schemas.openxmlformats.org/spreadsheetml/2006/main" count="34" uniqueCount="26">
  <si>
    <t xml:space="preserve">Statement 1: Reserve Money </t>
  </si>
  <si>
    <t>(₹ crore)</t>
  </si>
  <si>
    <t>Outstanding  as on</t>
  </si>
  <si>
    <t>Variations over</t>
  </si>
  <si>
    <t>Week</t>
  </si>
  <si>
    <t>Financial Year so far</t>
  </si>
  <si>
    <t>Year-on-year</t>
  </si>
  <si>
    <t>2022-23</t>
  </si>
  <si>
    <t>2023-24</t>
  </si>
  <si>
    <t>ITEM</t>
  </si>
  <si>
    <t>Amount</t>
  </si>
  <si>
    <t>%</t>
  </si>
  <si>
    <t>Reserve Money</t>
  </si>
  <si>
    <t>Components (i+ii+iii)</t>
  </si>
  <si>
    <t xml:space="preserve">  i) Currency in Circulation</t>
  </si>
  <si>
    <t xml:space="preserve"> ii) Bankers' Deposits with RBI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</si>
  <si>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</si>
  <si>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</si>
  <si>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</si>
  <si>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</si>
  <si>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to Banks (includes NABARD)</t>
  </si>
  <si>
    <t xml:space="preserve"> iii) Net Foreign Exchange Assets of RBI </t>
  </si>
  <si>
    <t xml:space="preserve"> iv) Govt.'s Currency Liabilities to the Public</t>
  </si>
  <si>
    <t xml:space="preserve">  v) Net Non-Monetary Liabilities of RBI</t>
  </si>
  <si>
    <t>Note: Data are provisional.</t>
  </si>
  <si>
    <t>iii) 'Other' Deposits with 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</si>
</sst>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_)"/>
    <numFmt numFmtId="166" formatCode="mmm\ dd"/>
    <numFmt numFmtId="167" formatCode="mmm\ d"/>
    <numFmt numFmtId="168" formatCode="#,##0.0"/>
    <numFmt numFmtId="169" formatCode="0_)"/>
    <numFmt numFmtId="170" formatCode="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Rupee Foradian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0" xfId="1" applyNumberFormat="1"/>
    <xf numFmtId="169" fontId="1" fillId="0" borderId="0" xfId="1" applyNumberFormat="1"/>
    <xf numFmtId="1" fontId="4" fillId="0" borderId="1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3" fontId="1" fillId="0" borderId="0" xfId="1" applyNumberFormat="1" applyBorder="1"/>
    <xf numFmtId="1" fontId="2" fillId="0" borderId="7" xfId="1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5" fillId="0" borderId="7" xfId="1" applyNumberFormat="1" applyFont="1" applyBorder="1"/>
    <xf numFmtId="1" fontId="5" fillId="0" borderId="7" xfId="1" applyNumberFormat="1" applyFont="1" applyBorder="1" applyAlignment="1">
      <alignment horizontal="right"/>
    </xf>
    <xf numFmtId="3" fontId="5" fillId="0" borderId="7" xfId="2" applyNumberFormat="1" applyFont="1" applyBorder="1" applyAlignment="1">
      <alignment horizontal="right"/>
    </xf>
    <xf numFmtId="168" fontId="5" fillId="0" borderId="7" xfId="2" applyNumberFormat="1" applyFont="1" applyBorder="1" applyAlignment="1">
      <alignment horizontal="right"/>
    </xf>
    <xf numFmtId="1" fontId="6" fillId="0" borderId="7" xfId="1" applyNumberFormat="1" applyFont="1" applyBorder="1"/>
    <xf numFmtId="3" fontId="1" fillId="0" borderId="7" xfId="1" applyNumberFormat="1" applyBorder="1"/>
    <xf numFmtId="168" fontId="6" fillId="0" borderId="7" xfId="2" applyNumberFormat="1" applyFont="1" applyBorder="1" applyAlignment="1">
      <alignment horizontal="right"/>
    </xf>
    <xf numFmtId="1" fontId="7" fillId="0" borderId="7" xfId="1" applyNumberFormat="1" applyFont="1" applyBorder="1"/>
    <xf numFmtId="168" fontId="1" fillId="0" borderId="7" xfId="1" applyNumberFormat="1" applyBorder="1"/>
    <xf numFmtId="3" fontId="6" fillId="0" borderId="7" xfId="2" applyNumberFormat="1" applyFont="1" applyBorder="1" applyAlignment="1">
      <alignment horizontal="right"/>
    </xf>
    <xf numFmtId="170" fontId="6" fillId="0" borderId="7" xfId="2" applyNumberFormat="1" applyFont="1" applyBorder="1" applyAlignment="1">
      <alignment horizontal="right"/>
    </xf>
    <xf numFmtId="1" fontId="8" fillId="0" borderId="7" xfId="1" applyNumberFormat="1" applyFont="1" applyBorder="1" applyAlignment="1">
      <alignment horizontal="left" vertical="top" wrapText="1"/>
    </xf>
    <xf numFmtId="1" fontId="3" fillId="0" borderId="4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" fontId="4" fillId="0" borderId="5" xfId="1" applyNumberFormat="1" applyFont="1" applyBorder="1" applyAlignment="1">
      <alignment horizontal="center" vertical="center"/>
    </xf>
    <xf numFmtId="166" fontId="4" fillId="0" borderId="7" xfId="1" applyNumberFormat="1" applyFont="1" applyBorder="1" applyAlignment="1">
      <alignment horizontal="center" vertical="center"/>
    </xf>
    <xf numFmtId="167" fontId="4" fillId="0" borderId="7" xfId="1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MC\Reserve%20Money\Nov%2017,%202023\RMCOMP%20Nov%2017%202023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Data"/>
      <sheetName val="DEIOandFMOD"/>
      <sheetName val="RMCompilation"/>
      <sheetName val="review Bn"/>
      <sheetName val="Review (crore)"/>
      <sheetName val="Weekly Variation"/>
      <sheetName val="Growth"/>
      <sheetName val="CTG"/>
      <sheetName val="WFCR"/>
      <sheetName val="Press release (crores)"/>
      <sheetName val="SDDS"/>
      <sheetName val="WSS_CIMS"/>
      <sheetName val="WSS"/>
      <sheetName val="Time Series"/>
      <sheetName val="Monthly Dashboard"/>
      <sheetName val="Liquidity Drivers (2)"/>
      <sheetName val="MPD"/>
    </sheetNames>
    <sheetDataSet>
      <sheetData sheetId="0"/>
      <sheetData sheetId="1"/>
      <sheetData sheetId="2"/>
      <sheetData sheetId="3"/>
      <sheetData sheetId="4">
        <row r="6">
          <cell r="F6">
            <v>44883</v>
          </cell>
          <cell r="I6">
            <v>45247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P35"/>
  <sheetViews>
    <sheetView showGridLines="0" tabSelected="1" zoomScaleNormal="100" workbookViewId="0">
      <selection activeCell="A2" sqref="A2"/>
    </sheetView>
  </sheetViews>
  <sheetFormatPr defaultColWidth="10.85546875" defaultRowHeight="15" x14ac:dyDescent="0.2"/>
  <cols>
    <col min="1" max="1" width="2.7109375" style="1" customWidth="1"/>
    <col min="2" max="2" width="53.7109375" style="1" customWidth="1"/>
    <col min="3" max="4" width="14.5703125" style="1" bestFit="1" customWidth="1"/>
    <col min="5" max="5" width="13.5703125" style="1" bestFit="1" customWidth="1"/>
    <col min="6" max="6" width="11.140625" style="1" bestFit="1" customWidth="1"/>
    <col min="7" max="7" width="13.85546875" style="1" bestFit="1" customWidth="1"/>
    <col min="8" max="8" width="11.140625" style="1" bestFit="1" customWidth="1"/>
    <col min="9" max="9" width="13.5703125" style="1" bestFit="1" customWidth="1"/>
    <col min="10" max="10" width="11.140625" style="1" bestFit="1" customWidth="1"/>
    <col min="11" max="11" width="13.85546875" style="1" bestFit="1" customWidth="1"/>
    <col min="12" max="12" width="11.140625" style="1" bestFit="1" customWidth="1"/>
    <col min="13" max="13" width="13.85546875" style="1" bestFit="1" customWidth="1"/>
    <col min="14" max="14" width="11.140625" style="1" bestFit="1" customWidth="1"/>
    <col min="15" max="16" width="14.28515625" style="1" bestFit="1" customWidth="1"/>
    <col min="17" max="17" width="14.28515625" style="1" customWidth="1"/>
    <col min="18" max="26" width="10.85546875" style="1"/>
    <col min="27" max="27" width="12.7109375" style="1" bestFit="1" customWidth="1"/>
    <col min="28" max="16384" width="10.85546875" style="1"/>
  </cols>
  <sheetData>
    <row r="2" spans="2:16" ht="18.75" x14ac:dyDescent="0.3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6" ht="16.5" x14ac:dyDescent="0.25">
      <c r="B3" s="20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6" ht="15.75" x14ac:dyDescent="0.2">
      <c r="B4" s="3" t="s">
        <v>9</v>
      </c>
      <c r="C4" s="7" t="s">
        <v>2</v>
      </c>
      <c r="D4" s="7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</row>
    <row r="5" spans="2:16" ht="15.75" x14ac:dyDescent="0.2">
      <c r="B5" s="23"/>
      <c r="C5" s="7">
        <f>YEAR(C7)</f>
        <v>2023</v>
      </c>
      <c r="D5" s="7">
        <v>2023</v>
      </c>
      <c r="E5" s="7" t="s">
        <v>4</v>
      </c>
      <c r="F5" s="7"/>
      <c r="G5" s="7" t="s">
        <v>5</v>
      </c>
      <c r="H5" s="7"/>
      <c r="I5" s="7"/>
      <c r="J5" s="7"/>
      <c r="K5" s="7" t="s">
        <v>6</v>
      </c>
      <c r="L5" s="7"/>
      <c r="M5" s="7"/>
      <c r="N5" s="7"/>
    </row>
    <row r="6" spans="2:16" ht="15.75" x14ac:dyDescent="0.2">
      <c r="B6" s="23"/>
      <c r="C6" s="7"/>
      <c r="D6" s="7"/>
      <c r="E6" s="7"/>
      <c r="F6" s="7"/>
      <c r="G6" s="7" t="s">
        <v>7</v>
      </c>
      <c r="H6" s="7"/>
      <c r="I6" s="7" t="s">
        <v>8</v>
      </c>
      <c r="J6" s="7"/>
      <c r="K6" s="7">
        <f>YEAR('[1]review Bn'!F6)</f>
        <v>2022</v>
      </c>
      <c r="L6" s="7"/>
      <c r="M6" s="7">
        <f>YEAR('[1]review Bn'!I6)</f>
        <v>2023</v>
      </c>
      <c r="N6" s="7"/>
    </row>
    <row r="7" spans="2:16" ht="15.75" x14ac:dyDescent="0.2">
      <c r="B7" s="4"/>
      <c r="C7" s="24">
        <v>45016</v>
      </c>
      <c r="D7" s="25">
        <v>45247</v>
      </c>
      <c r="E7" s="24" t="s">
        <v>10</v>
      </c>
      <c r="F7" s="24" t="s">
        <v>11</v>
      </c>
      <c r="G7" s="24" t="s">
        <v>10</v>
      </c>
      <c r="H7" s="24" t="s">
        <v>11</v>
      </c>
      <c r="I7" s="24" t="s">
        <v>10</v>
      </c>
      <c r="J7" s="24" t="s">
        <v>11</v>
      </c>
      <c r="K7" s="24" t="s">
        <v>10</v>
      </c>
      <c r="L7" s="24" t="s">
        <v>11</v>
      </c>
      <c r="M7" s="24" t="s">
        <v>10</v>
      </c>
      <c r="N7" s="24" t="s">
        <v>11</v>
      </c>
    </row>
    <row r="8" spans="2:16" ht="15.75" x14ac:dyDescent="0.2"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6">
        <v>7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</row>
    <row r="9" spans="2:16" ht="15.75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16" ht="15.75" x14ac:dyDescent="0.25">
      <c r="B10" s="8" t="s">
        <v>12</v>
      </c>
      <c r="C10" s="10">
        <v>4386758.8573440276</v>
      </c>
      <c r="D10" s="10">
        <v>4403169.0122222276</v>
      </c>
      <c r="E10" s="10">
        <v>-18624.399999999878</v>
      </c>
      <c r="F10" s="11">
        <v>-0.42119561598061972</v>
      </c>
      <c r="G10" s="10">
        <v>90178.757596500509</v>
      </c>
      <c r="H10" s="11">
        <v>2.2163005145800545</v>
      </c>
      <c r="I10" s="10">
        <v>16410.15487820041</v>
      </c>
      <c r="J10" s="11">
        <v>0.37408381476742431</v>
      </c>
      <c r="K10" s="10">
        <v>391171.10675200017</v>
      </c>
      <c r="L10" s="11">
        <v>10.381689796057806</v>
      </c>
      <c r="M10" s="10">
        <v>244103.52183590003</v>
      </c>
      <c r="N10" s="11">
        <v>5.8691915864307704</v>
      </c>
      <c r="P10" s="2"/>
    </row>
    <row r="11" spans="2:16" ht="15.75" x14ac:dyDescent="0.25">
      <c r="B11" s="12"/>
      <c r="C11" s="13"/>
      <c r="D11" s="13"/>
      <c r="E11" s="13"/>
      <c r="F11" s="14"/>
      <c r="G11" s="13"/>
      <c r="H11" s="14"/>
      <c r="I11" s="13"/>
      <c r="J11" s="14"/>
      <c r="K11" s="13"/>
      <c r="L11" s="14"/>
      <c r="M11" s="13"/>
      <c r="N11" s="14"/>
    </row>
    <row r="12" spans="2:16" ht="15.75" x14ac:dyDescent="0.25">
      <c r="B12" s="8" t="s">
        <v>13</v>
      </c>
      <c r="C12" s="13"/>
      <c r="D12" s="13"/>
      <c r="E12" s="13"/>
      <c r="F12" s="14"/>
      <c r="G12" s="13"/>
      <c r="H12" s="14"/>
      <c r="I12" s="13"/>
      <c r="J12" s="14"/>
      <c r="K12" s="13"/>
      <c r="L12" s="14"/>
      <c r="M12" s="13"/>
      <c r="N12" s="14"/>
    </row>
    <row r="13" spans="2:16" x14ac:dyDescent="0.2">
      <c r="B13" s="15" t="s">
        <v>14</v>
      </c>
      <c r="C13" s="13">
        <v>3378520.7165410598</v>
      </c>
      <c r="D13" s="13">
        <v>3355799.7081718603</v>
      </c>
      <c r="E13" s="13">
        <v>-5933.9099999997416</v>
      </c>
      <c r="F13" s="16">
        <v>-0.17651339082680362</v>
      </c>
      <c r="G13" s="13">
        <v>84708.931728600146</v>
      </c>
      <c r="H13" s="16">
        <v>2.7031460121133324</v>
      </c>
      <c r="I13" s="13">
        <v>-22721.008369199262</v>
      </c>
      <c r="J13" s="16">
        <v>-0.6725135133242901</v>
      </c>
      <c r="K13" s="13">
        <v>229954.11629660011</v>
      </c>
      <c r="L13" s="16">
        <v>7.6947072435199475</v>
      </c>
      <c r="M13" s="13">
        <v>137374.30870520038</v>
      </c>
      <c r="N13" s="16">
        <v>4.2683701392601892</v>
      </c>
    </row>
    <row r="14" spans="2:16" ht="15.75" x14ac:dyDescent="0.25">
      <c r="B14" s="15"/>
      <c r="C14" s="13"/>
      <c r="D14" s="13"/>
      <c r="E14" s="13"/>
      <c r="F14" s="14"/>
      <c r="G14" s="13"/>
      <c r="H14" s="14"/>
      <c r="I14" s="13"/>
      <c r="J14" s="14"/>
      <c r="K14" s="13"/>
      <c r="L14" s="14"/>
      <c r="M14" s="13"/>
      <c r="N14" s="14"/>
    </row>
    <row r="15" spans="2:16" x14ac:dyDescent="0.2">
      <c r="B15" s="15" t="s">
        <v>15</v>
      </c>
      <c r="C15" s="13">
        <v>930476.97000000009</v>
      </c>
      <c r="D15" s="13">
        <v>973005.04</v>
      </c>
      <c r="E15" s="13">
        <v>-11633.369999999923</v>
      </c>
      <c r="F15" s="16">
        <v>-1.1814865113783164</v>
      </c>
      <c r="G15" s="13">
        <v>-6795.509999999922</v>
      </c>
      <c r="H15" s="16">
        <v>-0.77510063119365824</v>
      </c>
      <c r="I15" s="13">
        <v>42528.069999999934</v>
      </c>
      <c r="J15" s="16">
        <v>4.5705666417514808</v>
      </c>
      <c r="K15" s="13">
        <v>138368.85000000012</v>
      </c>
      <c r="L15" s="16">
        <v>18.914171024238843</v>
      </c>
      <c r="M15" s="13">
        <v>103074.38999999996</v>
      </c>
      <c r="N15" s="16">
        <v>11.848575515760935</v>
      </c>
    </row>
    <row r="16" spans="2:16" ht="15.75" x14ac:dyDescent="0.25">
      <c r="B16" s="15"/>
      <c r="C16" s="13"/>
      <c r="D16" s="13"/>
      <c r="E16" s="13"/>
      <c r="F16" s="14"/>
      <c r="G16" s="13"/>
      <c r="H16" s="14"/>
      <c r="I16" s="13"/>
      <c r="J16" s="14"/>
      <c r="K16" s="13"/>
      <c r="L16" s="14"/>
      <c r="M16" s="13"/>
      <c r="N16" s="14"/>
    </row>
    <row r="17" spans="2:15" x14ac:dyDescent="0.2">
      <c r="B17" s="15" t="s">
        <v>25</v>
      </c>
      <c r="C17" s="13">
        <v>77761.17080296803</v>
      </c>
      <c r="D17" s="13">
        <v>74364.264050368001</v>
      </c>
      <c r="E17" s="13">
        <v>-1057.1199999999408</v>
      </c>
      <c r="F17" s="16">
        <v>-1.4016184047934925</v>
      </c>
      <c r="G17" s="13">
        <v>12265.335867900103</v>
      </c>
      <c r="H17" s="16">
        <v>20.986437994107117</v>
      </c>
      <c r="I17" s="13">
        <v>-3396.9067526000345</v>
      </c>
      <c r="J17" s="16">
        <v>-4.3683842688109058</v>
      </c>
      <c r="K17" s="13">
        <v>22848.140455400153</v>
      </c>
      <c r="L17" s="16">
        <v>47.738235764107657</v>
      </c>
      <c r="M17" s="13">
        <v>3654.8231306999696</v>
      </c>
      <c r="N17" s="16">
        <v>5.1687908759626051</v>
      </c>
    </row>
    <row r="18" spans="2:15" ht="15.75" x14ac:dyDescent="0.25">
      <c r="B18" s="15"/>
      <c r="C18" s="13"/>
      <c r="D18" s="13"/>
      <c r="E18" s="13"/>
      <c r="F18" s="14"/>
      <c r="G18" s="13"/>
      <c r="H18" s="14"/>
      <c r="I18" s="13"/>
      <c r="J18" s="17"/>
      <c r="K18" s="13"/>
      <c r="L18" s="17"/>
      <c r="M18" s="13"/>
      <c r="N18" s="14"/>
    </row>
    <row r="19" spans="2:15" ht="15.75" x14ac:dyDescent="0.25">
      <c r="B19" s="15"/>
      <c r="C19" s="13"/>
      <c r="D19" s="13"/>
      <c r="E19" s="13"/>
      <c r="F19" s="17"/>
      <c r="G19" s="13"/>
      <c r="H19" s="17"/>
      <c r="I19" s="13"/>
      <c r="J19" s="17"/>
      <c r="K19" s="13"/>
      <c r="L19" s="17"/>
      <c r="M19" s="13"/>
      <c r="N19" s="17"/>
    </row>
    <row r="20" spans="2:15" ht="15.75" x14ac:dyDescent="0.25">
      <c r="B20" s="8" t="s">
        <v>16</v>
      </c>
      <c r="C20" s="13"/>
      <c r="D20" s="13"/>
      <c r="E20" s="13"/>
      <c r="F20" s="17"/>
      <c r="G20" s="13"/>
      <c r="H20" s="17"/>
      <c r="I20" s="13"/>
      <c r="J20" s="17"/>
      <c r="K20" s="13"/>
      <c r="L20" s="17"/>
      <c r="M20" s="13"/>
      <c r="N20" s="17"/>
    </row>
    <row r="21" spans="2:15" ht="15.75" x14ac:dyDescent="0.25">
      <c r="B21" s="15"/>
      <c r="C21" s="13"/>
      <c r="D21" s="13"/>
      <c r="E21" s="13"/>
      <c r="F21" s="17"/>
      <c r="G21" s="13"/>
      <c r="H21" s="17"/>
      <c r="I21" s="13"/>
      <c r="J21" s="17"/>
      <c r="K21" s="13"/>
      <c r="L21" s="17"/>
      <c r="M21" s="13"/>
      <c r="N21" s="17"/>
    </row>
    <row r="22" spans="2:15" ht="15.75" x14ac:dyDescent="0.25">
      <c r="B22" s="15" t="s">
        <v>17</v>
      </c>
      <c r="C22" s="13">
        <v>1451125.5499999998</v>
      </c>
      <c r="D22" s="13">
        <v>1102322.7</v>
      </c>
      <c r="E22" s="13">
        <v>-1748.7600000000384</v>
      </c>
      <c r="F22" s="13"/>
      <c r="G22" s="13">
        <v>-224549.36000000016</v>
      </c>
      <c r="H22" s="13"/>
      <c r="I22" s="13">
        <v>-348802.85000000003</v>
      </c>
      <c r="J22" s="13"/>
      <c r="K22" s="13">
        <v>32083.120000000054</v>
      </c>
      <c r="L22" s="13"/>
      <c r="M22" s="13">
        <v>-123724.32000000008</v>
      </c>
      <c r="N22" s="17"/>
    </row>
    <row r="23" spans="2:15" ht="15.75" x14ac:dyDescent="0.25">
      <c r="B23" s="15" t="s">
        <v>18</v>
      </c>
      <c r="C23" s="13">
        <v>1450376.3199999998</v>
      </c>
      <c r="D23" s="13">
        <v>1085027.32</v>
      </c>
      <c r="E23" s="13">
        <v>926.10999999997148</v>
      </c>
      <c r="F23" s="13"/>
      <c r="G23" s="13">
        <v>-228565.76000000024</v>
      </c>
      <c r="H23" s="13"/>
      <c r="I23" s="13">
        <v>-365349</v>
      </c>
      <c r="J23" s="13"/>
      <c r="K23" s="13">
        <v>35030.89</v>
      </c>
      <c r="L23" s="13"/>
      <c r="M23" s="13">
        <v>-135379.19</v>
      </c>
      <c r="N23" s="17"/>
    </row>
    <row r="24" spans="2:15" ht="15.75" x14ac:dyDescent="0.25">
      <c r="B24" s="15"/>
      <c r="C24" s="13"/>
      <c r="D24" s="13"/>
      <c r="E24" s="13"/>
      <c r="F24" s="17"/>
      <c r="G24" s="13"/>
      <c r="H24" s="17"/>
      <c r="I24" s="13"/>
      <c r="J24" s="17"/>
      <c r="K24" s="13"/>
      <c r="L24" s="17"/>
      <c r="M24" s="13"/>
      <c r="N24" s="17"/>
    </row>
    <row r="25" spans="2:15" ht="15.75" x14ac:dyDescent="0.25">
      <c r="B25" s="15" t="s">
        <v>19</v>
      </c>
      <c r="C25" s="13">
        <v>-94442.7</v>
      </c>
      <c r="D25" s="13">
        <v>64362.930000000015</v>
      </c>
      <c r="E25" s="13">
        <v>13601</v>
      </c>
      <c r="F25" s="13"/>
      <c r="G25" s="13">
        <v>512843.06000000006</v>
      </c>
      <c r="H25" s="13"/>
      <c r="I25" s="13">
        <v>158805.63</v>
      </c>
      <c r="J25" s="13"/>
      <c r="K25" s="13">
        <v>680778.7</v>
      </c>
      <c r="L25" s="13"/>
      <c r="M25" s="13">
        <v>95221.48</v>
      </c>
      <c r="N25" s="17"/>
    </row>
    <row r="26" spans="2:15" ht="15.75" x14ac:dyDescent="0.25">
      <c r="B26" s="15" t="s">
        <v>20</v>
      </c>
      <c r="C26" s="13">
        <v>-120991.66</v>
      </c>
      <c r="D26" s="13">
        <v>59123.100000000013</v>
      </c>
      <c r="E26" s="13">
        <v>13556</v>
      </c>
      <c r="F26" s="13"/>
      <c r="G26" s="13">
        <v>514752.49000000005</v>
      </c>
      <c r="H26" s="13"/>
      <c r="I26" s="13">
        <v>180114.76</v>
      </c>
      <c r="J26" s="13"/>
      <c r="K26" s="13">
        <v>670751.88</v>
      </c>
      <c r="L26" s="13"/>
      <c r="M26" s="13">
        <v>104642.76</v>
      </c>
      <c r="N26" s="17"/>
    </row>
    <row r="27" spans="2:15" ht="15.75" x14ac:dyDescent="0.25">
      <c r="B27" s="15"/>
      <c r="C27" s="13"/>
      <c r="D27" s="13"/>
      <c r="E27" s="13"/>
      <c r="F27" s="17"/>
      <c r="G27" s="13"/>
      <c r="H27" s="17"/>
      <c r="I27" s="13"/>
      <c r="J27" s="17"/>
      <c r="K27" s="13"/>
      <c r="L27" s="17"/>
      <c r="M27" s="13"/>
      <c r="N27" s="17"/>
    </row>
    <row r="28" spans="2:15" x14ac:dyDescent="0.2">
      <c r="B28" s="15" t="s">
        <v>21</v>
      </c>
      <c r="C28" s="13">
        <v>4587355.4208029676</v>
      </c>
      <c r="D28" s="13">
        <v>4813223.9940503687</v>
      </c>
      <c r="E28" s="13">
        <v>36758.140000000276</v>
      </c>
      <c r="F28" s="16">
        <v>0.76956773319817517</v>
      </c>
      <c r="G28" s="13">
        <v>-126268.51413209952</v>
      </c>
      <c r="H28" s="16">
        <v>-2.8422983210517803</v>
      </c>
      <c r="I28" s="13">
        <v>225868.57324740122</v>
      </c>
      <c r="J28" s="16">
        <v>4.9237208048698644</v>
      </c>
      <c r="K28" s="13">
        <v>-269823.69954460009</v>
      </c>
      <c r="L28" s="16">
        <v>-5.883595103402798</v>
      </c>
      <c r="M28" s="13">
        <v>497013.22313070053</v>
      </c>
      <c r="N28" s="16">
        <v>11.515035977374209</v>
      </c>
    </row>
    <row r="29" spans="2:15" ht="15.75" x14ac:dyDescent="0.25">
      <c r="B29" s="15"/>
      <c r="C29" s="13"/>
      <c r="D29" s="13"/>
      <c r="E29" s="13"/>
      <c r="F29" s="17"/>
      <c r="G29" s="13"/>
      <c r="H29" s="17"/>
      <c r="I29" s="13"/>
      <c r="J29" s="17"/>
      <c r="K29" s="13"/>
      <c r="L29" s="17"/>
      <c r="M29" s="13"/>
      <c r="N29" s="17"/>
    </row>
    <row r="30" spans="2:15" x14ac:dyDescent="0.2">
      <c r="B30" s="15" t="s">
        <v>22</v>
      </c>
      <c r="C30" s="13">
        <v>30285.476541060001</v>
      </c>
      <c r="D30" s="13">
        <v>31939.328171860001</v>
      </c>
      <c r="E30" s="13"/>
      <c r="F30" s="13"/>
      <c r="G30" s="13">
        <v>1198.7417286000039</v>
      </c>
      <c r="H30" s="16">
        <v>4.279237072934686</v>
      </c>
      <c r="I30" s="13">
        <v>1653.8516307999998</v>
      </c>
      <c r="J30" s="16">
        <v>5.460873724597878</v>
      </c>
      <c r="K30" s="13">
        <v>1770.6562966000035</v>
      </c>
      <c r="L30" s="16">
        <v>6.4525790623590193</v>
      </c>
      <c r="M30" s="13">
        <v>2727.608705199998</v>
      </c>
      <c r="N30" s="16">
        <v>9.3373781311061812</v>
      </c>
    </row>
    <row r="31" spans="2:15" ht="15.75" x14ac:dyDescent="0.25">
      <c r="B31" s="15"/>
      <c r="C31" s="13"/>
      <c r="D31" s="13"/>
      <c r="E31" s="13"/>
      <c r="F31" s="17"/>
      <c r="G31" s="13"/>
      <c r="H31" s="17"/>
      <c r="I31" s="13"/>
      <c r="J31" s="17"/>
      <c r="K31" s="13"/>
      <c r="L31" s="17"/>
      <c r="M31" s="13"/>
      <c r="N31" s="17"/>
    </row>
    <row r="32" spans="2:15" x14ac:dyDescent="0.2">
      <c r="B32" s="15" t="s">
        <v>23</v>
      </c>
      <c r="C32" s="13">
        <v>1587564.8900000001</v>
      </c>
      <c r="D32" s="13">
        <v>1608679.9399999997</v>
      </c>
      <c r="E32" s="13">
        <v>67234.779999999766</v>
      </c>
      <c r="F32" s="16">
        <v>4.3618016225760368</v>
      </c>
      <c r="G32" s="13">
        <v>73045.169999999955</v>
      </c>
      <c r="H32" s="16">
        <v>5.5823579100440384</v>
      </c>
      <c r="I32" s="13">
        <v>21115.04999999961</v>
      </c>
      <c r="J32" s="16">
        <v>1.330027524103258</v>
      </c>
      <c r="K32" s="13">
        <v>53637.669999999525</v>
      </c>
      <c r="L32" s="16">
        <v>4.0392616113859345</v>
      </c>
      <c r="M32" s="13">
        <v>227134.4699999998</v>
      </c>
      <c r="N32" s="16">
        <v>16.440607633420839</v>
      </c>
      <c r="O32" s="5"/>
    </row>
    <row r="33" spans="2:14" ht="15.75" x14ac:dyDescent="0.25"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 ht="20.25" x14ac:dyDescent="0.2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2:14" ht="20.25" x14ac:dyDescent="0.2">
      <c r="B35" s="19" t="s">
        <v>24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</sheetData>
  <mergeCells count="16">
    <mergeCell ref="B34:N34"/>
    <mergeCell ref="B35:N35"/>
    <mergeCell ref="B3:N3"/>
    <mergeCell ref="B4:B7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K6:L6"/>
    <mergeCell ref="M6:N6"/>
  </mergeCell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 (crores)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Kartikey Bhargav</dc:creator>
  <cp:lastModifiedBy>RBIWebsite Support, Nitin</cp:lastModifiedBy>
  <dcterms:created xsi:type="dcterms:W3CDTF">2023-11-22T04:59:07Z</dcterms:created>
  <dcterms:modified xsi:type="dcterms:W3CDTF">2023-11-22T10:33:18Z</dcterms:modified>
</cp:coreProperties>
</file>