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4"/>
  </bookViews>
  <sheets>
    <sheet name="S1" sheetId="1" state="hidden" r:id="rId1"/>
    <sheet name="S2" sheetId="2" state="hidden" r:id="rId2"/>
    <sheet name="S3" sheetId="3" state="hidden" r:id="rId3"/>
    <sheet name="S4" sheetId="4" state="hidden" r:id="rId4"/>
    <sheet name="Statement 2" sheetId="5" r:id="rId5"/>
    <sheet name=" S5" sheetId="6" state="hidden" r:id="rId6"/>
    <sheet name=" S6" sheetId="7" state="hidden" r:id="rId7"/>
  </sheets>
  <definedNames/>
  <calcPr fullCalcOnLoad="1"/>
</workbook>
</file>

<file path=xl/sharedStrings.xml><?xml version="1.0" encoding="utf-8"?>
<sst xmlns="http://schemas.openxmlformats.org/spreadsheetml/2006/main" count="687" uniqueCount="220">
  <si>
    <t>Statement 1: Deployment of Gross Bank Credit by Major Sectors</t>
  </si>
  <si>
    <t>Sr.No</t>
  </si>
  <si>
    <t>Sector</t>
  </si>
  <si>
    <t>Outstanding as on</t>
  </si>
  <si>
    <t>Variation</t>
  </si>
  <si>
    <t>Dec.18, 2009(49) / Dec.19, 2008(49)</t>
  </si>
  <si>
    <t>Dec.17, 2010(47) / Dec.18, 2009(49)</t>
  </si>
  <si>
    <t>Abs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</si>
  <si>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</si>
  <si>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</si>
  <si>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</si>
  <si>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</si>
  <si>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</si>
  <si>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</si>
  <si>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</si>
  <si>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</si>
  <si>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</si>
  <si>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</si>
  <si>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</si>
  <si>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</si>
  <si>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</si>
  <si>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</si>
  <si>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</si>
  <si>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</si>
  <si>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</si>
  <si>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</si>
  <si>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</si>
  <si>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</si>
  <si>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</si>
  <si>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</si>
  <si>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</si>
  <si>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</si>
  <si>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</si>
  <si>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</si>
  <si>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</si>
  <si>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</si>
  <si>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</si>
  <si>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</si>
  <si>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</si>
  <si>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</si>
  <si>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</si>
  <si>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</si>
  <si>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</si>
  <si>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</si>
  <si>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</si>
  <si>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</si>
  <si>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</si>
  <si>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</si>
  <si>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</si>
  <si>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</si>
  <si>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</si>
  <si>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</si>
  <si>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</si>
  <si>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</si>
  <si>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</si>
  <si>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</si>
  <si>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</si>
  <si>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</si>
  <si>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</si>
  <si>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</si>
  <si>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</si>
  <si>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</si>
  <si>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</si>
  <si>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</si>
  <si>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</si>
  <si>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</si>
  <si>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</si>
  <si>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</si>
  <si>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</si>
  <si>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</si>
  <si>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</si>
  <si>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</si>
  <si>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</si>
  <si>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</si>
  <si>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</si>
  <si>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</si>
  <si>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</si>
  <si>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</si>
  <si>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</si>
  <si>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</si>
  <si>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</si>
  <si>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</si>
  <si>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</si>
  <si>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</si>
  <si>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</si>
  <si>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Services + Personal Loan</t>
  </si>
  <si>
    <t xml:space="preserve">Other Services </t>
  </si>
  <si>
    <t>Note: Export credit extended by foreign banks only is eligible for inclusion under priority sector advances.</t>
  </si>
  <si>
    <t>Dec.19, 2008</t>
  </si>
  <si>
    <t>Dec.18, 2009</t>
  </si>
  <si>
    <t>Dec.17, 2010</t>
  </si>
  <si>
    <t>Annual Variation - 47 Banks</t>
  </si>
  <si>
    <t>Statement 2: Industry-wise Deployment of Gross Bank Credit</t>
  </si>
  <si>
    <t>Annual Variation - All Banks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</si>
  <si>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</si>
  <si>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</si>
  <si>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</si>
  <si>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</si>
  <si>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</si>
  <si>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</si>
  <si>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</si>
  <si>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</si>
  <si>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</si>
  <si>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</si>
  <si>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</si>
  <si>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</si>
  <si>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</si>
  <si>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</si>
  <si>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</si>
  <si>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</si>
  <si>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</si>
  <si>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</si>
  <si>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</si>
  <si>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</si>
  <si>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</si>
  <si>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</si>
  <si>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</si>
  <si>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</si>
  <si>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</si>
  <si>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</si>
  <si>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</si>
  <si>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</si>
  <si>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</si>
  <si>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</si>
  <si>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</si>
  <si>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</si>
  <si>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</si>
  <si>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</si>
  <si>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</si>
  <si>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</si>
  <si>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</si>
  <si>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</si>
  <si>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</si>
  <si>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</si>
  <si>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</si>
  <si>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</si>
  <si>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</si>
  <si>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</si>
  <si>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</si>
  <si>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</si>
  <si>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</si>
  <si>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</si>
  <si>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</si>
  <si>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</si>
  <si>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</si>
  <si>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</si>
  <si>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</si>
  <si>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</si>
  <si>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</si>
  <si>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</si>
  <si>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</si>
  <si>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</si>
  <si>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</si>
  <si>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</si>
  <si>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</si>
  <si>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</si>
  <si>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</si>
  <si>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</si>
  <si>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</si>
  <si>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</si>
  <si>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</si>
  <si>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</si>
  <si>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</si>
  <si>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</si>
  <si>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</si>
  <si>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</si>
  <si>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</si>
  <si>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</si>
  <si>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</si>
  <si>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Dec.18, 2009 / Dec.19, 2008</t>
  </si>
  <si>
    <t>Dec.17, 2010 / Dec.18, 2009</t>
  </si>
  <si>
    <t>Mar.27, 2009</t>
  </si>
  <si>
    <t>Dec.18, 2009 / Mar.27, 2009</t>
  </si>
  <si>
    <t>Other Services</t>
  </si>
  <si>
    <t>Other services</t>
  </si>
  <si>
    <t>Mar.26, 2010</t>
  </si>
  <si>
    <t>Dec.17, 2010 / Mar.26, 2010</t>
  </si>
  <si>
    <t>Dec.17, 2010/ Mar.26, 2010</t>
  </si>
  <si>
    <t>Statement 3: Deployment of Gross Bank Credit by Major Sectors</t>
  </si>
  <si>
    <t>Mar.27, 2009 / Mar.28, 2008</t>
  </si>
  <si>
    <t>Mar.26, 2010 / Mar.27, 2009</t>
  </si>
  <si>
    <t>Nov.20, 2009 / Nov.21, 2008</t>
  </si>
  <si>
    <t>Jan.29, 2010 / Jan.30, 2009</t>
  </si>
  <si>
    <t>Feb.26, 2010 / Feb.27, 2009</t>
  </si>
  <si>
    <t>Apr.23, 2010 / Apr.24, 2009</t>
  </si>
  <si>
    <t>May.21, 2010 / May.22, 2009</t>
  </si>
  <si>
    <t>Jun.18, 2010 / Jun.19, 2009</t>
  </si>
  <si>
    <t>Jul.30, 2010 / Jul.31, 2009</t>
  </si>
  <si>
    <t>Aug.27, 2010 / Aug.28, 2009</t>
  </si>
  <si>
    <t>Sep.24, 2010 / Sep.25, 2009</t>
  </si>
  <si>
    <t>Oct.22, 2010 / Oct.23, 2009</t>
  </si>
  <si>
    <t>Nov.19, 2010 / Nov.20, 2009</t>
  </si>
  <si>
    <t>Agriculture  Activities</t>
  </si>
  <si>
    <t>Industry (Micro , Medium and Large)</t>
  </si>
  <si>
    <t xml:space="preserve">Micro </t>
  </si>
  <si>
    <t xml:space="preserve">Tourism, Hotels </t>
  </si>
  <si>
    <t>Micro  Enterprises</t>
  </si>
  <si>
    <t>State - sponsored Orgs. for SC/ST</t>
  </si>
  <si>
    <t>Services + Personal Loans</t>
  </si>
  <si>
    <t>(Per cent)</t>
  </si>
  <si>
    <t>Statement 4: Composition of Incremental Non-food Gross Bank Credit</t>
  </si>
  <si>
    <t xml:space="preserve">Other services </t>
  </si>
  <si>
    <t>Statement 1: Deployment of Bank Credit by Major Sectors</t>
  </si>
  <si>
    <t>Statement 2: Industry-wise Deployment of Bank Credit</t>
  </si>
  <si>
    <t>Note:</t>
  </si>
  <si>
    <t>Variation(Financial Year)</t>
  </si>
  <si>
    <t>Variation(Y-oY)</t>
  </si>
  <si>
    <t>Dec.17, 2010 /    Dec.18, 2009</t>
  </si>
  <si>
    <t>Variation (Y-oY)</t>
  </si>
  <si>
    <t>Variation (Financial Year)</t>
  </si>
  <si>
    <t>(Rs. Crore)</t>
  </si>
  <si>
    <t>(Rs.crore)</t>
  </si>
  <si>
    <t>Variation (Y-o-Y)</t>
  </si>
  <si>
    <t>Jan. 30, 2009</t>
  </si>
  <si>
    <t>Jan.29, 2010</t>
  </si>
  <si>
    <t xml:space="preserve">Jan. 28, 2011 </t>
  </si>
  <si>
    <t>Jan.28, 2011 / Jan.29, 2010</t>
  </si>
  <si>
    <t>Jan.29, 2010 / Mar.27, 2009</t>
  </si>
  <si>
    <t>Jan. 28, 2011  / Mar.26, 2010</t>
  </si>
  <si>
    <t>Note: Data are provisional and relate to select banks which cover 95 per cent of total non-food crdit extended by all scheduled commercial banks.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</si>
</sst>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1" fillId="20" borderId="10" xfId="0" applyFont="1" applyFill="1" applyBorder="1" applyAlignment="1">
      <alignment horizontal="left" vertical="top"/>
    </xf>
    <xf numFmtId="0" fontId="1" fillId="20" borderId="10" xfId="0" applyFont="1" applyFill="1" applyBorder="1" applyAlignment="1">
      <alignment horizontal="right" vertical="top"/>
    </xf>
    <xf numFmtId="169" fontId="1" fillId="20" borderId="10" xfId="0" applyNumberFormat="1" applyFont="1" applyFill="1" applyBorder="1" applyAlignment="1">
      <alignment horizontal="right" vertical="top"/>
    </xf>
    <xf numFmtId="0" fontId="0" fillId="20" borderId="10" xfId="0" applyFill="1" applyBorder="1" applyAlignment="1">
      <alignment vertical="top"/>
    </xf>
    <xf numFmtId="169" fontId="0" fillId="20" borderId="10" xfId="0" applyNumberFormat="1" applyFill="1" applyBorder="1" applyAlignment="1">
      <alignment vertical="top"/>
    </xf>
    <xf numFmtId="0" fontId="1" fillId="20" borderId="10" xfId="0" applyFont="1" applyFill="1" applyBorder="1" applyAlignment="1">
      <alignment vertical="top"/>
    </xf>
    <xf numFmtId="169" fontId="1" fillId="20" borderId="10" xfId="0" applyNumberFormat="1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169" fontId="0" fillId="24" borderId="10" xfId="0" applyNumberFormat="1" applyFill="1" applyBorder="1" applyAlignment="1">
      <alignment vertical="top"/>
    </xf>
    <xf numFmtId="0" fontId="0" fillId="24" borderId="10" xfId="0" applyFill="1" applyBorder="1" applyAlignment="1">
      <alignment horizontal="left" vertical="top"/>
    </xf>
    <xf numFmtId="0" fontId="1" fillId="24" borderId="0" xfId="0" applyFont="1" applyFill="1" applyAlignment="1">
      <alignment vertical="top"/>
    </xf>
    <xf numFmtId="0" fontId="0" fillId="24" borderId="0" xfId="0" applyFont="1" applyFill="1" applyAlignment="1">
      <alignment vertical="top"/>
    </xf>
    <xf numFmtId="0" fontId="0" fillId="20" borderId="0" xfId="0" applyFill="1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2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20" borderId="10" xfId="0" applyFont="1" applyFill="1" applyBorder="1" applyAlignment="1">
      <alignment/>
    </xf>
    <xf numFmtId="0" fontId="2" fillId="2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horizontal="right"/>
    </xf>
    <xf numFmtId="173" fontId="0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69" fontId="1" fillId="20" borderId="10" xfId="0" applyNumberFormat="1" applyFont="1" applyFill="1" applyBorder="1" applyAlignment="1">
      <alignment horizontal="right"/>
    </xf>
    <xf numFmtId="169" fontId="2" fillId="0" borderId="10" xfId="0" applyNumberFormat="1" applyFont="1" applyBorder="1" applyAlignment="1">
      <alignment/>
    </xf>
    <xf numFmtId="173" fontId="1" fillId="20" borderId="10" xfId="42" applyNumberFormat="1" applyFont="1" applyFill="1" applyBorder="1" applyAlignment="1">
      <alignment horizontal="right" vertical="top"/>
    </xf>
    <xf numFmtId="173" fontId="2" fillId="20" borderId="10" xfId="42" applyNumberFormat="1" applyFont="1" applyFill="1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20" borderId="10" xfId="0" applyFill="1" applyBorder="1" applyAlignment="1">
      <alignment/>
    </xf>
    <xf numFmtId="169" fontId="0" fillId="20" borderId="10" xfId="0" applyNumberFormat="1" applyFill="1" applyBorder="1" applyAlignment="1">
      <alignment/>
    </xf>
    <xf numFmtId="169" fontId="1" fillId="20" borderId="10" xfId="0" applyNumberFormat="1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169" fontId="0" fillId="0" borderId="10" xfId="0" applyNumberFormat="1" applyFill="1" applyBorder="1" applyAlignment="1">
      <alignment vertical="top"/>
    </xf>
    <xf numFmtId="0" fontId="1" fillId="24" borderId="1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73" fontId="1" fillId="20" borderId="10" xfId="42" applyNumberFormat="1" applyFont="1" applyFill="1" applyBorder="1" applyAlignment="1">
      <alignment vertical="top"/>
    </xf>
    <xf numFmtId="173" fontId="0" fillId="0" borderId="10" xfId="42" applyNumberFormat="1" applyFont="1" applyFill="1" applyBorder="1" applyAlignment="1">
      <alignment vertical="top"/>
    </xf>
    <xf numFmtId="169" fontId="1" fillId="0" borderId="10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3" fontId="1" fillId="24" borderId="10" xfId="42" applyNumberFormat="1" applyFont="1" applyFill="1" applyBorder="1" applyAlignment="1">
      <alignment horizontal="right" vertical="top"/>
    </xf>
    <xf numFmtId="0" fontId="0" fillId="24" borderId="0" xfId="0" applyFill="1" applyAlignment="1">
      <alignment/>
    </xf>
    <xf numFmtId="169" fontId="1" fillId="24" borderId="10" xfId="0" applyNumberFormat="1" applyFont="1" applyFill="1" applyBorder="1" applyAlignment="1">
      <alignment horizontal="right" vertical="top"/>
    </xf>
    <xf numFmtId="0" fontId="0" fillId="24" borderId="10" xfId="0" applyFont="1" applyFill="1" applyBorder="1" applyAlignment="1">
      <alignment vertical="top"/>
    </xf>
    <xf numFmtId="173" fontId="0" fillId="24" borderId="10" xfId="42" applyNumberFormat="1" applyFont="1" applyFill="1" applyBorder="1" applyAlignment="1">
      <alignment vertical="top"/>
    </xf>
    <xf numFmtId="0" fontId="0" fillId="24" borderId="0" xfId="0" applyFont="1" applyFill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/>
    </xf>
    <xf numFmtId="173" fontId="1" fillId="24" borderId="10" xfId="42" applyNumberFormat="1" applyFont="1" applyFill="1" applyBorder="1" applyAlignment="1">
      <alignment vertical="top"/>
    </xf>
    <xf numFmtId="169" fontId="0" fillId="24" borderId="10" xfId="0" applyNumberFormat="1" applyFont="1" applyFill="1" applyBorder="1" applyAlignment="1">
      <alignment horizontal="right" vertical="top"/>
    </xf>
    <xf numFmtId="0" fontId="1" fillId="24" borderId="11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0" fillId="20" borderId="0" xfId="0" applyFill="1" applyBorder="1" applyAlignment="1">
      <alignment vertical="top"/>
    </xf>
    <xf numFmtId="0" fontId="1" fillId="2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24" borderId="11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/>
    </xf>
    <xf numFmtId="0" fontId="1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0" fillId="24" borderId="12" xfId="0" applyFont="1" applyFill="1" applyBorder="1" applyAlignment="1">
      <alignment horizontal="right"/>
    </xf>
    <xf numFmtId="0" fontId="0" fillId="24" borderId="13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" sqref="F1:I16384"/>
    </sheetView>
  </sheetViews>
  <sheetFormatPr defaultColWidth="9.140625" defaultRowHeight="12.75"/>
  <cols>
    <col min="1" max="1" width="9.140625" style="11" customWidth="1"/>
    <col min="2" max="2" width="39.00390625" style="11" customWidth="1"/>
    <col min="3" max="5" width="12.140625" style="11" bestFit="1" customWidth="1"/>
    <col min="6" max="6" width="9.140625" style="11" customWidth="1"/>
    <col min="7" max="7" width="9.57421875" style="11" bestFit="1" customWidth="1"/>
    <col min="8" max="8" width="9.140625" style="11" customWidth="1"/>
    <col min="9" max="9" width="8.140625" style="11" customWidth="1"/>
    <col min="10" max="16384" width="9.140625" style="11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2.75">
      <c r="A2" s="84" t="s">
        <v>0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6" t="s">
        <v>91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18"/>
      <c r="B4" s="18"/>
      <c r="C4" s="18"/>
      <c r="D4" s="18"/>
      <c r="E4" s="18"/>
      <c r="F4" s="18"/>
      <c r="G4" s="18"/>
      <c r="H4" s="18"/>
      <c r="I4" s="18"/>
    </row>
    <row r="5" spans="1:9" ht="12.75" customHeight="1">
      <c r="A5" s="81" t="s">
        <v>1</v>
      </c>
      <c r="B5" s="81" t="s">
        <v>2</v>
      </c>
      <c r="C5" s="81" t="s">
        <v>3</v>
      </c>
      <c r="D5" s="80"/>
      <c r="E5" s="80"/>
      <c r="F5" s="81" t="s">
        <v>4</v>
      </c>
      <c r="G5" s="80"/>
      <c r="H5" s="80"/>
      <c r="I5" s="80"/>
    </row>
    <row r="6" spans="1:9" ht="27.75" customHeight="1">
      <c r="A6" s="80"/>
      <c r="B6" s="80"/>
      <c r="C6" s="79" t="s">
        <v>88</v>
      </c>
      <c r="D6" s="79" t="s">
        <v>89</v>
      </c>
      <c r="E6" s="79" t="s">
        <v>90</v>
      </c>
      <c r="F6" s="81" t="s">
        <v>5</v>
      </c>
      <c r="G6" s="80"/>
      <c r="H6" s="81" t="s">
        <v>6</v>
      </c>
      <c r="I6" s="80"/>
    </row>
    <row r="7" spans="1:9" ht="12.75">
      <c r="A7" s="80"/>
      <c r="B7" s="80"/>
      <c r="C7" s="80"/>
      <c r="D7" s="80"/>
      <c r="E7" s="80"/>
      <c r="F7" s="12" t="s">
        <v>7</v>
      </c>
      <c r="G7" s="12" t="s">
        <v>8</v>
      </c>
      <c r="H7" s="12" t="s">
        <v>7</v>
      </c>
      <c r="I7" s="12" t="s">
        <v>8</v>
      </c>
    </row>
    <row r="8" spans="1:9" ht="18" customHeight="1">
      <c r="A8" s="1" t="s">
        <v>9</v>
      </c>
      <c r="B8" s="1" t="s">
        <v>10</v>
      </c>
      <c r="C8" s="2">
        <v>2521218</v>
      </c>
      <c r="D8" s="2">
        <v>2801925</v>
      </c>
      <c r="E8" s="2">
        <v>3451764</v>
      </c>
      <c r="F8" s="2">
        <v>280707</v>
      </c>
      <c r="G8" s="3">
        <v>11.1</v>
      </c>
      <c r="H8" s="2">
        <v>649839</v>
      </c>
      <c r="I8" s="3">
        <v>23.2</v>
      </c>
    </row>
    <row r="9" spans="1:9" ht="18" customHeight="1">
      <c r="A9" s="1" t="s">
        <v>11</v>
      </c>
      <c r="B9" s="1" t="s">
        <v>12</v>
      </c>
      <c r="C9" s="2">
        <v>51417</v>
      </c>
      <c r="D9" s="2">
        <v>47500</v>
      </c>
      <c r="E9" s="2">
        <v>59904</v>
      </c>
      <c r="F9" s="2">
        <v>-3917</v>
      </c>
      <c r="G9" s="3">
        <v>-7.6</v>
      </c>
      <c r="H9" s="2">
        <v>12404</v>
      </c>
      <c r="I9" s="3">
        <v>26.1</v>
      </c>
    </row>
    <row r="10" spans="1:9" ht="18" customHeight="1">
      <c r="A10" s="1" t="s">
        <v>13</v>
      </c>
      <c r="B10" s="1" t="s">
        <v>14</v>
      </c>
      <c r="C10" s="2">
        <v>2469801</v>
      </c>
      <c r="D10" s="2">
        <v>2754425</v>
      </c>
      <c r="E10" s="2">
        <v>3391860</v>
      </c>
      <c r="F10" s="2">
        <v>284624</v>
      </c>
      <c r="G10" s="3">
        <v>11.5</v>
      </c>
      <c r="H10" s="2">
        <v>637435</v>
      </c>
      <c r="I10" s="3">
        <v>23.1</v>
      </c>
    </row>
    <row r="11" spans="1:9" ht="18" customHeight="1">
      <c r="A11" s="1" t="s">
        <v>15</v>
      </c>
      <c r="B11" s="1" t="s">
        <v>16</v>
      </c>
      <c r="C11" s="2">
        <v>289255</v>
      </c>
      <c r="D11" s="2">
        <v>348099</v>
      </c>
      <c r="E11" s="2">
        <v>421316</v>
      </c>
      <c r="F11" s="2">
        <v>58844</v>
      </c>
      <c r="G11" s="3">
        <v>20.3</v>
      </c>
      <c r="H11" s="2">
        <v>73217</v>
      </c>
      <c r="I11" s="3">
        <v>21</v>
      </c>
    </row>
    <row r="12" spans="1:9" ht="18" customHeight="1">
      <c r="A12" s="1" t="s">
        <v>17</v>
      </c>
      <c r="B12" s="1" t="s">
        <v>18</v>
      </c>
      <c r="C12" s="2">
        <v>1018610</v>
      </c>
      <c r="D12" s="2">
        <v>1178415</v>
      </c>
      <c r="E12" s="2">
        <v>1501367</v>
      </c>
      <c r="F12" s="2">
        <v>159805</v>
      </c>
      <c r="G12" s="3">
        <v>15.7</v>
      </c>
      <c r="H12" s="2">
        <v>322952</v>
      </c>
      <c r="I12" s="3">
        <v>27.4</v>
      </c>
    </row>
    <row r="13" spans="1:9" ht="18" customHeight="1">
      <c r="A13" s="13" t="s">
        <v>19</v>
      </c>
      <c r="B13" s="13" t="s">
        <v>20</v>
      </c>
      <c r="C13" s="13">
        <v>155560</v>
      </c>
      <c r="D13" s="13">
        <v>192052</v>
      </c>
      <c r="E13" s="13">
        <v>220929</v>
      </c>
      <c r="F13" s="13">
        <v>36492</v>
      </c>
      <c r="G13" s="14">
        <v>23.5</v>
      </c>
      <c r="H13" s="13">
        <v>28877</v>
      </c>
      <c r="I13" s="14">
        <v>15</v>
      </c>
    </row>
    <row r="14" spans="1:9" ht="18" customHeight="1">
      <c r="A14" s="13" t="s">
        <v>21</v>
      </c>
      <c r="B14" s="13" t="s">
        <v>22</v>
      </c>
      <c r="C14" s="13">
        <f>122104-8400</f>
        <v>113704</v>
      </c>
      <c r="D14" s="13">
        <v>121498</v>
      </c>
      <c r="E14" s="13">
        <v>158917</v>
      </c>
      <c r="F14" s="13">
        <f>D14-C14</f>
        <v>7794</v>
      </c>
      <c r="G14" s="14">
        <f>F14/C14*100</f>
        <v>6.8546401182016465</v>
      </c>
      <c r="H14" s="13">
        <v>37419</v>
      </c>
      <c r="I14" s="14">
        <v>30.8</v>
      </c>
    </row>
    <row r="15" spans="1:9" ht="18" customHeight="1">
      <c r="A15" s="13" t="s">
        <v>23</v>
      </c>
      <c r="B15" s="13" t="s">
        <v>24</v>
      </c>
      <c r="C15" s="13">
        <f>740946+8400</f>
        <v>749346</v>
      </c>
      <c r="D15" s="13">
        <v>864866</v>
      </c>
      <c r="E15" s="13">
        <v>1121522</v>
      </c>
      <c r="F15" s="13">
        <f>D15-C15</f>
        <v>115520</v>
      </c>
      <c r="G15" s="14">
        <f>F15/C15*100</f>
        <v>15.416109514163018</v>
      </c>
      <c r="H15" s="13">
        <v>256656</v>
      </c>
      <c r="I15" s="14">
        <v>29.7</v>
      </c>
    </row>
    <row r="16" spans="1:9" ht="18" customHeight="1">
      <c r="A16" s="4" t="s">
        <v>25</v>
      </c>
      <c r="B16" s="4" t="s">
        <v>26</v>
      </c>
      <c r="C16" s="5">
        <v>593288</v>
      </c>
      <c r="D16" s="5">
        <v>661793</v>
      </c>
      <c r="E16" s="5">
        <v>827182</v>
      </c>
      <c r="F16" s="5">
        <v>68505</v>
      </c>
      <c r="G16" s="6">
        <v>11.5</v>
      </c>
      <c r="H16" s="5">
        <v>165389</v>
      </c>
      <c r="I16" s="6">
        <v>25</v>
      </c>
    </row>
    <row r="17" spans="1:9" ht="18" customHeight="1">
      <c r="A17" s="13" t="s">
        <v>27</v>
      </c>
      <c r="B17" s="13" t="s">
        <v>28</v>
      </c>
      <c r="C17" s="13">
        <v>38159</v>
      </c>
      <c r="D17" s="13">
        <v>45366</v>
      </c>
      <c r="E17" s="13">
        <v>57098</v>
      </c>
      <c r="F17" s="13">
        <v>7207</v>
      </c>
      <c r="G17" s="14">
        <v>18.9</v>
      </c>
      <c r="H17" s="13">
        <v>11732</v>
      </c>
      <c r="I17" s="14">
        <v>25.9</v>
      </c>
    </row>
    <row r="18" spans="1:9" ht="18" customHeight="1">
      <c r="A18" s="13" t="s">
        <v>29</v>
      </c>
      <c r="B18" s="13" t="s">
        <v>30</v>
      </c>
      <c r="C18" s="13">
        <v>8369</v>
      </c>
      <c r="D18" s="13">
        <v>10608</v>
      </c>
      <c r="E18" s="13">
        <v>15210</v>
      </c>
      <c r="F18" s="13">
        <v>2239</v>
      </c>
      <c r="G18" s="14">
        <v>26.7</v>
      </c>
      <c r="H18" s="13">
        <v>4602</v>
      </c>
      <c r="I18" s="14">
        <v>43.4</v>
      </c>
    </row>
    <row r="19" spans="1:9" ht="18" customHeight="1">
      <c r="A19" s="13" t="s">
        <v>31</v>
      </c>
      <c r="B19" s="13" t="s">
        <v>32</v>
      </c>
      <c r="C19" s="13">
        <v>12442</v>
      </c>
      <c r="D19" s="13">
        <v>16677</v>
      </c>
      <c r="E19" s="13">
        <v>26955</v>
      </c>
      <c r="F19" s="13">
        <v>4235</v>
      </c>
      <c r="G19" s="14">
        <v>34</v>
      </c>
      <c r="H19" s="13">
        <v>10278</v>
      </c>
      <c r="I19" s="14">
        <v>61.6</v>
      </c>
    </row>
    <row r="20" spans="1:9" ht="18" customHeight="1">
      <c r="A20" s="13" t="s">
        <v>33</v>
      </c>
      <c r="B20" s="13" t="s">
        <v>34</v>
      </c>
      <c r="C20" s="13">
        <v>8290</v>
      </c>
      <c r="D20" s="13">
        <v>9499</v>
      </c>
      <c r="E20" s="13">
        <v>8573</v>
      </c>
      <c r="F20" s="13">
        <v>1209</v>
      </c>
      <c r="G20" s="14">
        <v>14.6</v>
      </c>
      <c r="H20" s="13">
        <v>-925</v>
      </c>
      <c r="I20" s="14">
        <v>-9.7</v>
      </c>
    </row>
    <row r="21" spans="1:9" ht="18" customHeight="1">
      <c r="A21" s="13" t="s">
        <v>35</v>
      </c>
      <c r="B21" s="13" t="s">
        <v>36</v>
      </c>
      <c r="C21" s="13">
        <v>40106</v>
      </c>
      <c r="D21" s="13">
        <v>42283</v>
      </c>
      <c r="E21" s="13">
        <v>56286</v>
      </c>
      <c r="F21" s="13">
        <v>2177</v>
      </c>
      <c r="G21" s="14">
        <v>5.4</v>
      </c>
      <c r="H21" s="13">
        <v>14003</v>
      </c>
      <c r="I21" s="14">
        <v>33.1</v>
      </c>
    </row>
    <row r="22" spans="1:9" ht="18" customHeight="1">
      <c r="A22" s="13" t="s">
        <v>37</v>
      </c>
      <c r="B22" s="13" t="s">
        <v>38</v>
      </c>
      <c r="C22" s="13">
        <v>139820</v>
      </c>
      <c r="D22" s="13">
        <v>157983</v>
      </c>
      <c r="E22" s="13">
        <v>176879</v>
      </c>
      <c r="F22" s="13">
        <v>18164</v>
      </c>
      <c r="G22" s="14">
        <v>13</v>
      </c>
      <c r="H22" s="13">
        <v>18896</v>
      </c>
      <c r="I22" s="14">
        <v>12</v>
      </c>
    </row>
    <row r="23" spans="1:9" ht="18" customHeight="1">
      <c r="A23" s="13" t="s">
        <v>39</v>
      </c>
      <c r="B23" s="13" t="s">
        <v>40</v>
      </c>
      <c r="C23" s="13">
        <v>66638</v>
      </c>
      <c r="D23" s="13">
        <v>81665</v>
      </c>
      <c r="E23" s="13">
        <v>96325</v>
      </c>
      <c r="F23" s="13">
        <v>15026</v>
      </c>
      <c r="G23" s="14">
        <v>22.5</v>
      </c>
      <c r="H23" s="13">
        <v>14660</v>
      </c>
      <c r="I23" s="14">
        <v>18</v>
      </c>
    </row>
    <row r="24" spans="1:9" ht="18" customHeight="1">
      <c r="A24" s="13" t="s">
        <v>41</v>
      </c>
      <c r="B24" s="13" t="s">
        <v>42</v>
      </c>
      <c r="C24" s="13">
        <v>73181</v>
      </c>
      <c r="D24" s="13">
        <v>76319</v>
      </c>
      <c r="E24" s="13">
        <v>80554</v>
      </c>
      <c r="F24" s="13">
        <v>3138</v>
      </c>
      <c r="G24" s="14">
        <v>4.3</v>
      </c>
      <c r="H24" s="13">
        <v>4236</v>
      </c>
      <c r="I24" s="14">
        <v>5.6</v>
      </c>
    </row>
    <row r="25" spans="1:9" ht="18" customHeight="1">
      <c r="A25" s="13" t="s">
        <v>43</v>
      </c>
      <c r="B25" s="13" t="s">
        <v>44</v>
      </c>
      <c r="C25" s="13">
        <v>76437</v>
      </c>
      <c r="D25" s="13">
        <v>87558</v>
      </c>
      <c r="E25" s="13">
        <v>105427</v>
      </c>
      <c r="F25" s="13">
        <v>11122</v>
      </c>
      <c r="G25" s="14">
        <v>14.6</v>
      </c>
      <c r="H25" s="13">
        <v>17869</v>
      </c>
      <c r="I25" s="14">
        <v>20.4</v>
      </c>
    </row>
    <row r="26" spans="1:9" ht="18" customHeight="1">
      <c r="A26" s="13" t="s">
        <v>45</v>
      </c>
      <c r="B26" s="13" t="s">
        <v>46</v>
      </c>
      <c r="C26" s="13">
        <v>86102</v>
      </c>
      <c r="D26" s="13">
        <v>102911</v>
      </c>
      <c r="E26" s="13">
        <v>142885</v>
      </c>
      <c r="F26" s="13">
        <v>16810</v>
      </c>
      <c r="G26" s="14">
        <v>19.5</v>
      </c>
      <c r="H26" s="13">
        <v>39974</v>
      </c>
      <c r="I26" s="14">
        <v>38.8</v>
      </c>
    </row>
    <row r="27" spans="1:9" ht="18" customHeight="1">
      <c r="A27" s="15">
        <v>3.9</v>
      </c>
      <c r="B27" s="13" t="s">
        <v>86</v>
      </c>
      <c r="C27" s="13">
        <v>183564</v>
      </c>
      <c r="D27" s="13">
        <v>188909</v>
      </c>
      <c r="E27" s="13">
        <v>237869</v>
      </c>
      <c r="F27" s="13">
        <v>5345</v>
      </c>
      <c r="G27" s="14">
        <v>2.9117909829814126</v>
      </c>
      <c r="H27" s="13">
        <v>48960</v>
      </c>
      <c r="I27" s="14">
        <v>25.917240576150423</v>
      </c>
    </row>
    <row r="28" spans="1:9" ht="18" customHeight="1">
      <c r="A28" s="4" t="s">
        <v>47</v>
      </c>
      <c r="B28" s="4" t="s">
        <v>48</v>
      </c>
      <c r="C28" s="5">
        <v>568648</v>
      </c>
      <c r="D28" s="5">
        <v>566118</v>
      </c>
      <c r="E28" s="5">
        <v>641994</v>
      </c>
      <c r="F28" s="5">
        <v>-2530</v>
      </c>
      <c r="G28" s="6">
        <v>-0.4</v>
      </c>
      <c r="H28" s="5">
        <v>75876</v>
      </c>
      <c r="I28" s="6">
        <v>13.4</v>
      </c>
    </row>
    <row r="29" spans="1:9" ht="18" customHeight="1">
      <c r="A29" s="13" t="s">
        <v>49</v>
      </c>
      <c r="B29" s="13" t="s">
        <v>50</v>
      </c>
      <c r="C29" s="13">
        <v>9129</v>
      </c>
      <c r="D29" s="13">
        <v>7883</v>
      </c>
      <c r="E29" s="13">
        <v>9038</v>
      </c>
      <c r="F29" s="13">
        <v>-1247</v>
      </c>
      <c r="G29" s="14">
        <v>-13.7</v>
      </c>
      <c r="H29" s="13">
        <v>1155</v>
      </c>
      <c r="I29" s="14">
        <v>14.7</v>
      </c>
    </row>
    <row r="30" spans="1:9" ht="18" customHeight="1">
      <c r="A30" s="13" t="s">
        <v>51</v>
      </c>
      <c r="B30" s="13" t="s">
        <v>52</v>
      </c>
      <c r="C30" s="13">
        <v>273071</v>
      </c>
      <c r="D30" s="13">
        <v>293649</v>
      </c>
      <c r="E30" s="13">
        <v>332533</v>
      </c>
      <c r="F30" s="13">
        <v>20577</v>
      </c>
      <c r="G30" s="14">
        <v>7.5</v>
      </c>
      <c r="H30" s="13">
        <v>38885</v>
      </c>
      <c r="I30" s="14">
        <v>13.2</v>
      </c>
    </row>
    <row r="31" spans="1:9" ht="18" customHeight="1">
      <c r="A31" s="13" t="s">
        <v>53</v>
      </c>
      <c r="B31" s="13" t="s">
        <v>54</v>
      </c>
      <c r="C31" s="13">
        <v>49739</v>
      </c>
      <c r="D31" s="13">
        <v>44660</v>
      </c>
      <c r="E31" s="13">
        <v>54866</v>
      </c>
      <c r="F31" s="13">
        <v>-5079</v>
      </c>
      <c r="G31" s="14">
        <v>-10.2</v>
      </c>
      <c r="H31" s="13">
        <v>10206</v>
      </c>
      <c r="I31" s="14">
        <v>22.9</v>
      </c>
    </row>
    <row r="32" spans="1:9" ht="18" customHeight="1">
      <c r="A32" s="13" t="s">
        <v>55</v>
      </c>
      <c r="B32" s="13" t="s">
        <v>56</v>
      </c>
      <c r="C32" s="13">
        <v>3236</v>
      </c>
      <c r="D32" s="13">
        <v>2510</v>
      </c>
      <c r="E32" s="13">
        <v>2845</v>
      </c>
      <c r="F32" s="13">
        <v>-727</v>
      </c>
      <c r="G32" s="14">
        <v>-22.5</v>
      </c>
      <c r="H32" s="13">
        <v>336</v>
      </c>
      <c r="I32" s="14">
        <v>13.4</v>
      </c>
    </row>
    <row r="33" spans="1:9" ht="18" customHeight="1">
      <c r="A33" s="13" t="s">
        <v>57</v>
      </c>
      <c r="B33" s="13" t="s">
        <v>58</v>
      </c>
      <c r="C33" s="13">
        <v>29359</v>
      </c>
      <c r="D33" s="13">
        <v>21944</v>
      </c>
      <c r="E33" s="13">
        <v>18198</v>
      </c>
      <c r="F33" s="13">
        <v>-7415</v>
      </c>
      <c r="G33" s="14">
        <v>-25.3</v>
      </c>
      <c r="H33" s="13">
        <v>-3746</v>
      </c>
      <c r="I33" s="14">
        <v>-17.1</v>
      </c>
    </row>
    <row r="34" spans="1:9" ht="18" customHeight="1">
      <c r="A34" s="13" t="s">
        <v>59</v>
      </c>
      <c r="B34" s="13" t="s">
        <v>60</v>
      </c>
      <c r="C34" s="13">
        <v>26760</v>
      </c>
      <c r="D34" s="13">
        <v>35019</v>
      </c>
      <c r="E34" s="13">
        <v>42788</v>
      </c>
      <c r="F34" s="13">
        <v>8259</v>
      </c>
      <c r="G34" s="14">
        <v>30.9</v>
      </c>
      <c r="H34" s="13">
        <v>7769</v>
      </c>
      <c r="I34" s="14">
        <v>22.2</v>
      </c>
    </row>
    <row r="35" spans="1:9" ht="18" customHeight="1">
      <c r="A35" s="13" t="s">
        <v>61</v>
      </c>
      <c r="B35" s="13" t="s">
        <v>62</v>
      </c>
      <c r="C35" s="13">
        <v>62740</v>
      </c>
      <c r="D35" s="13">
        <v>59304</v>
      </c>
      <c r="E35" s="13">
        <v>75245</v>
      </c>
      <c r="F35" s="13">
        <v>-3436</v>
      </c>
      <c r="G35" s="14">
        <v>-5.5</v>
      </c>
      <c r="H35" s="13">
        <v>15941</v>
      </c>
      <c r="I35" s="14">
        <v>26.9</v>
      </c>
    </row>
    <row r="36" spans="1:9" ht="18" customHeight="1">
      <c r="A36" s="13" t="s">
        <v>63</v>
      </c>
      <c r="B36" s="13" t="s">
        <v>64</v>
      </c>
      <c r="C36" s="13">
        <v>114613</v>
      </c>
      <c r="D36" s="13">
        <v>101150</v>
      </c>
      <c r="E36" s="13">
        <v>106481</v>
      </c>
      <c r="F36" s="13">
        <v>-13464</v>
      </c>
      <c r="G36" s="14">
        <v>-11.7</v>
      </c>
      <c r="H36" s="13">
        <v>5331</v>
      </c>
      <c r="I36" s="14">
        <v>5.3</v>
      </c>
    </row>
    <row r="37" spans="1:9" ht="18" customHeight="1">
      <c r="A37" s="4" t="s">
        <v>65</v>
      </c>
      <c r="B37" s="4" t="s">
        <v>66</v>
      </c>
      <c r="C37" s="5">
        <v>822365</v>
      </c>
      <c r="D37" s="5">
        <v>940261</v>
      </c>
      <c r="E37" s="5">
        <v>1169793</v>
      </c>
      <c r="F37" s="5">
        <v>117896</v>
      </c>
      <c r="G37" s="6">
        <v>14.3</v>
      </c>
      <c r="H37" s="5">
        <v>229531</v>
      </c>
      <c r="I37" s="6">
        <v>24.4</v>
      </c>
    </row>
    <row r="38" spans="1:9" ht="18" customHeight="1">
      <c r="A38" s="13" t="s">
        <v>67</v>
      </c>
      <c r="B38" s="13" t="s">
        <v>16</v>
      </c>
      <c r="C38" s="13">
        <v>289255</v>
      </c>
      <c r="D38" s="13">
        <v>348099</v>
      </c>
      <c r="E38" s="13">
        <v>421316</v>
      </c>
      <c r="F38" s="13">
        <v>58844</v>
      </c>
      <c r="G38" s="14">
        <v>20.3</v>
      </c>
      <c r="H38" s="13">
        <v>73217</v>
      </c>
      <c r="I38" s="14">
        <v>21</v>
      </c>
    </row>
    <row r="39" spans="1:9" ht="18" customHeight="1">
      <c r="A39" s="7" t="s">
        <v>68</v>
      </c>
      <c r="B39" s="7" t="s">
        <v>69</v>
      </c>
      <c r="C39" s="7">
        <v>283213</v>
      </c>
      <c r="D39" s="7">
        <v>335217</v>
      </c>
      <c r="E39" s="7">
        <v>416684</v>
      </c>
      <c r="F39" s="7">
        <v>52004</v>
      </c>
      <c r="G39" s="8">
        <v>18.4</v>
      </c>
      <c r="H39" s="7">
        <v>81467</v>
      </c>
      <c r="I39" s="8">
        <v>24.3</v>
      </c>
    </row>
    <row r="40" spans="1:9" ht="18" customHeight="1">
      <c r="A40" s="13" t="s">
        <v>70</v>
      </c>
      <c r="B40" s="13" t="s">
        <v>71</v>
      </c>
      <c r="C40" s="13">
        <v>155560</v>
      </c>
      <c r="D40" s="13">
        <v>192052</v>
      </c>
      <c r="E40" s="13">
        <v>220929</v>
      </c>
      <c r="F40" s="13">
        <v>36492</v>
      </c>
      <c r="G40" s="14">
        <v>23.5</v>
      </c>
      <c r="H40" s="13">
        <v>28877</v>
      </c>
      <c r="I40" s="14">
        <v>15</v>
      </c>
    </row>
    <row r="41" spans="1:9" ht="18" customHeight="1">
      <c r="A41" s="13" t="s">
        <v>72</v>
      </c>
      <c r="B41" s="13" t="s">
        <v>26</v>
      </c>
      <c r="C41" s="13">
        <v>127654</v>
      </c>
      <c r="D41" s="13">
        <v>143165</v>
      </c>
      <c r="E41" s="13">
        <v>195755</v>
      </c>
      <c r="F41" s="13">
        <v>15511</v>
      </c>
      <c r="G41" s="14">
        <v>12.150813918874457</v>
      </c>
      <c r="H41" s="13">
        <v>52590</v>
      </c>
      <c r="I41" s="14">
        <v>36.7338385778647</v>
      </c>
    </row>
    <row r="42" spans="1:9" ht="18" customHeight="1">
      <c r="A42" s="13" t="s">
        <v>73</v>
      </c>
      <c r="B42" s="13" t="s">
        <v>74</v>
      </c>
      <c r="C42" s="13">
        <v>187333</v>
      </c>
      <c r="D42" s="13">
        <v>212191</v>
      </c>
      <c r="E42" s="13">
        <v>233084</v>
      </c>
      <c r="F42" s="13">
        <v>24858</v>
      </c>
      <c r="G42" s="14">
        <v>13.3</v>
      </c>
      <c r="H42" s="13">
        <v>20893</v>
      </c>
      <c r="I42" s="14">
        <v>9.8</v>
      </c>
    </row>
    <row r="43" spans="1:9" ht="18" customHeight="1">
      <c r="A43" s="13" t="s">
        <v>75</v>
      </c>
      <c r="B43" s="13" t="s">
        <v>76</v>
      </c>
      <c r="C43" s="13">
        <v>15194</v>
      </c>
      <c r="D43" s="13">
        <v>18934</v>
      </c>
      <c r="E43" s="13">
        <v>29806</v>
      </c>
      <c r="F43" s="13">
        <v>3740</v>
      </c>
      <c r="G43" s="14">
        <v>24.6</v>
      </c>
      <c r="H43" s="13">
        <v>10872</v>
      </c>
      <c r="I43" s="14">
        <v>57.4</v>
      </c>
    </row>
    <row r="44" spans="1:9" ht="18" customHeight="1">
      <c r="A44" s="13" t="s">
        <v>77</v>
      </c>
      <c r="B44" s="13" t="s">
        <v>78</v>
      </c>
      <c r="C44" s="13">
        <v>26020</v>
      </c>
      <c r="D44" s="13">
        <v>34513</v>
      </c>
      <c r="E44" s="13">
        <v>41403</v>
      </c>
      <c r="F44" s="13">
        <v>8493</v>
      </c>
      <c r="G44" s="14">
        <v>32.6</v>
      </c>
      <c r="H44" s="13">
        <v>6890</v>
      </c>
      <c r="I44" s="14">
        <v>20</v>
      </c>
    </row>
    <row r="45" spans="1:9" ht="18" customHeight="1">
      <c r="A45" s="13" t="s">
        <v>79</v>
      </c>
      <c r="B45" s="13" t="s">
        <v>80</v>
      </c>
      <c r="C45" s="13">
        <v>2234</v>
      </c>
      <c r="D45" s="13">
        <v>2718</v>
      </c>
      <c r="E45" s="13">
        <v>2635</v>
      </c>
      <c r="F45" s="13">
        <v>484</v>
      </c>
      <c r="G45" s="14">
        <v>21.7</v>
      </c>
      <c r="H45" s="13">
        <v>-83</v>
      </c>
      <c r="I45" s="14">
        <v>-3.1</v>
      </c>
    </row>
    <row r="46" spans="1:9" ht="18" customHeight="1">
      <c r="A46" s="13" t="s">
        <v>81</v>
      </c>
      <c r="B46" s="13" t="s">
        <v>82</v>
      </c>
      <c r="C46" s="13">
        <v>121366</v>
      </c>
      <c r="D46" s="13">
        <v>150872</v>
      </c>
      <c r="E46" s="13">
        <v>190093</v>
      </c>
      <c r="F46" s="13">
        <v>29506</v>
      </c>
      <c r="G46" s="14">
        <v>24.3</v>
      </c>
      <c r="H46" s="13">
        <v>39221</v>
      </c>
      <c r="I46" s="14">
        <v>26</v>
      </c>
    </row>
    <row r="47" spans="1:9" ht="18" customHeight="1">
      <c r="A47" s="13" t="s">
        <v>83</v>
      </c>
      <c r="B47" s="13" t="s">
        <v>84</v>
      </c>
      <c r="C47" s="13">
        <v>25561</v>
      </c>
      <c r="D47" s="13">
        <v>22180</v>
      </c>
      <c r="E47" s="13">
        <v>31596</v>
      </c>
      <c r="F47" s="13">
        <v>-3381</v>
      </c>
      <c r="G47" s="14">
        <v>-13.2</v>
      </c>
      <c r="H47" s="13">
        <v>9416</v>
      </c>
      <c r="I47" s="14">
        <v>42.5</v>
      </c>
    </row>
    <row r="48" spans="1:9" s="16" customFormat="1" ht="18" customHeight="1">
      <c r="A48" s="9"/>
      <c r="B48" s="9" t="s">
        <v>85</v>
      </c>
      <c r="C48" s="9">
        <v>1161936</v>
      </c>
      <c r="D48" s="9">
        <v>1227911</v>
      </c>
      <c r="E48" s="9">
        <v>1469176</v>
      </c>
      <c r="F48" s="9">
        <v>65975</v>
      </c>
      <c r="G48" s="10">
        <v>5.7</v>
      </c>
      <c r="H48" s="9">
        <v>241265</v>
      </c>
      <c r="I48" s="10">
        <v>19.6</v>
      </c>
    </row>
    <row r="49" spans="1:9" s="17" customFormat="1" ht="18" customHeight="1">
      <c r="A49" s="82" t="s">
        <v>87</v>
      </c>
      <c r="B49" s="83"/>
      <c r="C49" s="83"/>
      <c r="D49" s="83"/>
      <c r="E49" s="83"/>
      <c r="F49" s="83"/>
      <c r="G49" s="83"/>
      <c r="H49" s="83"/>
      <c r="I49" s="83"/>
    </row>
  </sheetData>
  <sheetProtection/>
  <mergeCells count="12">
    <mergeCell ref="A49:I49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  <mergeCell ref="H6:I6"/>
  </mergeCells>
  <printOptions gridLines="1"/>
  <pageMargins left="0.75" right="0.75" top="1" bottom="1" header="0.5" footer="0.5"/>
  <pageSetup fitToHeight="1" fitToWidth="1"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zoomScalePageLayoutView="0" workbookViewId="0" topLeftCell="A1">
      <selection activeCell="F1" sqref="F1:I1638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5" width="12.8515625" style="0" bestFit="1" customWidth="1"/>
    <col min="6" max="6" width="11.00390625" style="0" bestFit="1" customWidth="1"/>
    <col min="7" max="7" width="8.140625" style="0" customWidth="1"/>
    <col min="8" max="8" width="11.00390625" style="0" bestFit="1" customWidth="1"/>
  </cols>
  <sheetData>
    <row r="2" spans="1:9" ht="12.75">
      <c r="A2" s="89" t="s">
        <v>92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91</v>
      </c>
      <c r="B3" s="90"/>
      <c r="C3" s="90"/>
      <c r="D3" s="90"/>
      <c r="E3" s="90"/>
      <c r="F3" s="90"/>
      <c r="G3" s="90"/>
      <c r="H3" s="90"/>
      <c r="I3" s="90"/>
    </row>
    <row r="5" spans="1:9" ht="12.75" customHeight="1">
      <c r="A5" s="87" t="s">
        <v>1</v>
      </c>
      <c r="B5" s="87" t="s">
        <v>94</v>
      </c>
      <c r="C5" s="87" t="s">
        <v>3</v>
      </c>
      <c r="D5" s="88"/>
      <c r="E5" s="88"/>
      <c r="F5" s="87" t="s">
        <v>4</v>
      </c>
      <c r="G5" s="88"/>
      <c r="H5" s="88"/>
      <c r="I5" s="88"/>
    </row>
    <row r="6" spans="1:9" ht="30" customHeight="1">
      <c r="A6" s="88"/>
      <c r="B6" s="88"/>
      <c r="C6" s="87" t="s">
        <v>88</v>
      </c>
      <c r="D6" s="87" t="s">
        <v>89</v>
      </c>
      <c r="E6" s="87" t="s">
        <v>90</v>
      </c>
      <c r="F6" s="87" t="s">
        <v>169</v>
      </c>
      <c r="G6" s="88"/>
      <c r="H6" s="87" t="s">
        <v>170</v>
      </c>
      <c r="I6" s="88"/>
    </row>
    <row r="7" spans="1:9" ht="12.75">
      <c r="A7" s="88"/>
      <c r="B7" s="88"/>
      <c r="C7" s="88"/>
      <c r="D7" s="88"/>
      <c r="E7" s="88"/>
      <c r="F7" s="19" t="s">
        <v>7</v>
      </c>
      <c r="G7" s="19" t="s">
        <v>8</v>
      </c>
      <c r="H7" s="19" t="s">
        <v>7</v>
      </c>
      <c r="I7" s="19" t="s">
        <v>8</v>
      </c>
    </row>
    <row r="8" spans="1:9" ht="19.5" customHeight="1">
      <c r="A8" s="21" t="s">
        <v>19</v>
      </c>
      <c r="B8" s="21" t="s">
        <v>95</v>
      </c>
      <c r="C8" s="29">
        <v>13331</v>
      </c>
      <c r="D8" s="29">
        <v>15895</v>
      </c>
      <c r="E8" s="29">
        <v>20791</v>
      </c>
      <c r="F8" s="29">
        <v>2564</v>
      </c>
      <c r="G8" s="32">
        <v>19.2</v>
      </c>
      <c r="H8" s="29">
        <v>4897</v>
      </c>
      <c r="I8" s="32">
        <v>30.8</v>
      </c>
    </row>
    <row r="9" spans="1:9" ht="19.5" customHeight="1">
      <c r="A9" s="21" t="s">
        <v>21</v>
      </c>
      <c r="B9" s="21" t="s">
        <v>96</v>
      </c>
      <c r="C9" s="29">
        <v>52660</v>
      </c>
      <c r="D9" s="29">
        <v>55641</v>
      </c>
      <c r="E9" s="29">
        <v>73878</v>
      </c>
      <c r="F9" s="29">
        <v>2981</v>
      </c>
      <c r="G9" s="32">
        <v>5.7</v>
      </c>
      <c r="H9" s="29">
        <v>18236</v>
      </c>
      <c r="I9" s="32">
        <v>32.8</v>
      </c>
    </row>
    <row r="10" spans="1:9" ht="19.5" customHeight="1">
      <c r="A10" s="20" t="s">
        <v>97</v>
      </c>
      <c r="B10" s="20" t="s">
        <v>98</v>
      </c>
      <c r="C10" s="30">
        <v>16615</v>
      </c>
      <c r="D10" s="30">
        <v>16227</v>
      </c>
      <c r="E10" s="30">
        <v>19166</v>
      </c>
      <c r="F10" s="30">
        <v>-388</v>
      </c>
      <c r="G10" s="24">
        <v>-2.3</v>
      </c>
      <c r="H10" s="30">
        <v>2938</v>
      </c>
      <c r="I10" s="24">
        <v>18.1</v>
      </c>
    </row>
    <row r="11" spans="1:9" ht="19.5" customHeight="1">
      <c r="A11" s="20" t="s">
        <v>99</v>
      </c>
      <c r="B11" s="20" t="s">
        <v>100</v>
      </c>
      <c r="C11" s="30">
        <v>7092</v>
      </c>
      <c r="D11" s="30">
        <v>8755</v>
      </c>
      <c r="E11" s="30">
        <v>13551</v>
      </c>
      <c r="F11" s="30">
        <v>1663</v>
      </c>
      <c r="G11" s="24">
        <v>23.5</v>
      </c>
      <c r="H11" s="30">
        <v>4796</v>
      </c>
      <c r="I11" s="24">
        <v>54.8</v>
      </c>
    </row>
    <row r="12" spans="1:9" ht="19.5" customHeight="1">
      <c r="A12" s="20" t="s">
        <v>101</v>
      </c>
      <c r="B12" s="20" t="s">
        <v>102</v>
      </c>
      <c r="C12" s="30">
        <v>2398</v>
      </c>
      <c r="D12" s="30">
        <v>2129</v>
      </c>
      <c r="E12" s="30">
        <v>2415</v>
      </c>
      <c r="F12" s="30">
        <v>-269</v>
      </c>
      <c r="G12" s="24">
        <v>-11.2</v>
      </c>
      <c r="H12" s="30">
        <v>286</v>
      </c>
      <c r="I12" s="24">
        <v>13.4</v>
      </c>
    </row>
    <row r="13" spans="1:9" ht="19.5" customHeight="1">
      <c r="A13" s="20" t="s">
        <v>103</v>
      </c>
      <c r="B13" s="20" t="s">
        <v>104</v>
      </c>
      <c r="C13" s="30">
        <v>26555</v>
      </c>
      <c r="D13" s="30">
        <v>28530</v>
      </c>
      <c r="E13" s="30">
        <v>38746</v>
      </c>
      <c r="F13" s="30">
        <v>1975</v>
      </c>
      <c r="G13" s="24">
        <v>7.4</v>
      </c>
      <c r="H13" s="30">
        <v>10216</v>
      </c>
      <c r="I13" s="24">
        <v>35.8</v>
      </c>
    </row>
    <row r="14" spans="1:9" ht="19.5" customHeight="1">
      <c r="A14" s="21" t="s">
        <v>23</v>
      </c>
      <c r="B14" s="21" t="s">
        <v>105</v>
      </c>
      <c r="C14" s="29">
        <v>7738</v>
      </c>
      <c r="D14" s="29">
        <v>10272</v>
      </c>
      <c r="E14" s="29">
        <v>11007</v>
      </c>
      <c r="F14" s="29">
        <v>2534</v>
      </c>
      <c r="G14" s="32">
        <v>32.7</v>
      </c>
      <c r="H14" s="29">
        <v>736</v>
      </c>
      <c r="I14" s="32">
        <v>7.2</v>
      </c>
    </row>
    <row r="15" spans="1:9" ht="19.5" customHeight="1">
      <c r="A15" s="21" t="s">
        <v>106</v>
      </c>
      <c r="B15" s="21" t="s">
        <v>107</v>
      </c>
      <c r="C15" s="29">
        <v>102007</v>
      </c>
      <c r="D15" s="29">
        <v>111368</v>
      </c>
      <c r="E15" s="29">
        <v>130294</v>
      </c>
      <c r="F15" s="29">
        <v>9362</v>
      </c>
      <c r="G15" s="32">
        <v>9.2</v>
      </c>
      <c r="H15" s="29">
        <v>18926</v>
      </c>
      <c r="I15" s="32">
        <v>17</v>
      </c>
    </row>
    <row r="16" spans="1:9" ht="19.5" customHeight="1">
      <c r="A16" s="20" t="s">
        <v>108</v>
      </c>
      <c r="B16" s="20" t="s">
        <v>109</v>
      </c>
      <c r="C16" s="30">
        <v>50514</v>
      </c>
      <c r="D16" s="30">
        <v>56691</v>
      </c>
      <c r="E16" s="30">
        <v>64887</v>
      </c>
      <c r="F16" s="30">
        <v>6177</v>
      </c>
      <c r="G16" s="24">
        <v>12.2</v>
      </c>
      <c r="H16" s="30">
        <v>8197</v>
      </c>
      <c r="I16" s="24">
        <v>14.5</v>
      </c>
    </row>
    <row r="17" spans="1:9" ht="19.5" customHeight="1">
      <c r="A17" s="20" t="s">
        <v>110</v>
      </c>
      <c r="B17" s="20" t="s">
        <v>111</v>
      </c>
      <c r="C17" s="30">
        <v>1433</v>
      </c>
      <c r="D17" s="30">
        <v>1352</v>
      </c>
      <c r="E17" s="30">
        <v>1430</v>
      </c>
      <c r="F17" s="30">
        <v>-81</v>
      </c>
      <c r="G17" s="24">
        <v>-5.7</v>
      </c>
      <c r="H17" s="30">
        <v>78</v>
      </c>
      <c r="I17" s="24">
        <v>5.8</v>
      </c>
    </row>
    <row r="18" spans="1:9" ht="19.5" customHeight="1">
      <c r="A18" s="20" t="s">
        <v>112</v>
      </c>
      <c r="B18" s="20" t="s">
        <v>113</v>
      </c>
      <c r="C18" s="30">
        <v>5288</v>
      </c>
      <c r="D18" s="30">
        <v>11246</v>
      </c>
      <c r="E18" s="30">
        <v>10892</v>
      </c>
      <c r="F18" s="30">
        <v>5958</v>
      </c>
      <c r="G18" s="24">
        <v>112.7</v>
      </c>
      <c r="H18" s="30">
        <v>-354</v>
      </c>
      <c r="I18" s="24">
        <v>-3.1</v>
      </c>
    </row>
    <row r="19" spans="1:9" ht="19.5" customHeight="1">
      <c r="A19" s="20" t="s">
        <v>114</v>
      </c>
      <c r="B19" s="20" t="s">
        <v>115</v>
      </c>
      <c r="C19" s="30">
        <v>44772</v>
      </c>
      <c r="D19" s="30">
        <v>42080</v>
      </c>
      <c r="E19" s="30">
        <v>53085</v>
      </c>
      <c r="F19" s="30">
        <v>-2692</v>
      </c>
      <c r="G19" s="24">
        <v>-6</v>
      </c>
      <c r="H19" s="30">
        <v>11005</v>
      </c>
      <c r="I19" s="24">
        <v>26.2</v>
      </c>
    </row>
    <row r="20" spans="1:9" ht="19.5" customHeight="1">
      <c r="A20" s="21" t="s">
        <v>116</v>
      </c>
      <c r="B20" s="21" t="s">
        <v>117</v>
      </c>
      <c r="C20" s="29">
        <v>5868</v>
      </c>
      <c r="D20" s="29">
        <v>5956</v>
      </c>
      <c r="E20" s="29">
        <v>7019</v>
      </c>
      <c r="F20" s="29">
        <v>88</v>
      </c>
      <c r="G20" s="32">
        <v>1.5</v>
      </c>
      <c r="H20" s="29">
        <v>1062</v>
      </c>
      <c r="I20" s="32">
        <v>17.8</v>
      </c>
    </row>
    <row r="21" spans="1:9" ht="19.5" customHeight="1">
      <c r="A21" s="21" t="s">
        <v>118</v>
      </c>
      <c r="B21" s="21" t="s">
        <v>119</v>
      </c>
      <c r="C21" s="29">
        <v>3945</v>
      </c>
      <c r="D21" s="29">
        <v>4301</v>
      </c>
      <c r="E21" s="29">
        <v>5152</v>
      </c>
      <c r="F21" s="29">
        <v>356</v>
      </c>
      <c r="G21" s="32">
        <v>9</v>
      </c>
      <c r="H21" s="29">
        <v>851</v>
      </c>
      <c r="I21" s="32">
        <v>19.8</v>
      </c>
    </row>
    <row r="22" spans="1:9" ht="19.5" customHeight="1">
      <c r="A22" s="21" t="s">
        <v>120</v>
      </c>
      <c r="B22" s="21" t="s">
        <v>121</v>
      </c>
      <c r="C22" s="29">
        <v>15755</v>
      </c>
      <c r="D22" s="29">
        <v>17896</v>
      </c>
      <c r="E22" s="29">
        <v>20261</v>
      </c>
      <c r="F22" s="29">
        <v>2141</v>
      </c>
      <c r="G22" s="32">
        <v>13.6</v>
      </c>
      <c r="H22" s="29">
        <v>2365</v>
      </c>
      <c r="I22" s="32">
        <v>13.2</v>
      </c>
    </row>
    <row r="23" spans="1:9" ht="19.5" customHeight="1">
      <c r="A23" s="21" t="s">
        <v>122</v>
      </c>
      <c r="B23" s="21" t="s">
        <v>123</v>
      </c>
      <c r="C23" s="29">
        <v>79886</v>
      </c>
      <c r="D23" s="29">
        <v>62110</v>
      </c>
      <c r="E23" s="29">
        <v>57976</v>
      </c>
      <c r="F23" s="29">
        <v>-17776</v>
      </c>
      <c r="G23" s="32">
        <v>-22.3</v>
      </c>
      <c r="H23" s="29">
        <v>-4134</v>
      </c>
      <c r="I23" s="32">
        <v>-6.7</v>
      </c>
    </row>
    <row r="24" spans="1:9" ht="19.5" customHeight="1">
      <c r="A24" s="21" t="s">
        <v>124</v>
      </c>
      <c r="B24" s="21" t="s">
        <v>125</v>
      </c>
      <c r="C24" s="29">
        <v>74619</v>
      </c>
      <c r="D24" s="29">
        <v>76563</v>
      </c>
      <c r="E24" s="29">
        <v>93642</v>
      </c>
      <c r="F24" s="29">
        <v>1945</v>
      </c>
      <c r="G24" s="32">
        <v>2.6</v>
      </c>
      <c r="H24" s="29">
        <v>17079</v>
      </c>
      <c r="I24" s="32">
        <v>22.3</v>
      </c>
    </row>
    <row r="25" spans="1:9" ht="19.5" customHeight="1">
      <c r="A25" s="20" t="s">
        <v>126</v>
      </c>
      <c r="B25" s="20" t="s">
        <v>127</v>
      </c>
      <c r="C25" s="30">
        <v>13359</v>
      </c>
      <c r="D25" s="30">
        <v>12725</v>
      </c>
      <c r="E25" s="30">
        <v>11224</v>
      </c>
      <c r="F25" s="30">
        <v>-634</v>
      </c>
      <c r="G25" s="24">
        <v>-4.7</v>
      </c>
      <c r="H25" s="30">
        <v>-1501</v>
      </c>
      <c r="I25" s="24">
        <v>-11.8</v>
      </c>
    </row>
    <row r="26" spans="1:9" ht="19.5" customHeight="1">
      <c r="A26" s="20" t="s">
        <v>128</v>
      </c>
      <c r="B26" s="20" t="s">
        <v>129</v>
      </c>
      <c r="C26" s="30">
        <v>28318</v>
      </c>
      <c r="D26" s="30">
        <v>31806</v>
      </c>
      <c r="E26" s="30">
        <v>39369</v>
      </c>
      <c r="F26" s="30">
        <v>3488</v>
      </c>
      <c r="G26" s="24">
        <v>12.3</v>
      </c>
      <c r="H26" s="30">
        <v>7562</v>
      </c>
      <c r="I26" s="24">
        <v>23.8</v>
      </c>
    </row>
    <row r="27" spans="1:9" ht="19.5" customHeight="1">
      <c r="A27" s="20" t="s">
        <v>130</v>
      </c>
      <c r="B27" s="20" t="s">
        <v>131</v>
      </c>
      <c r="C27" s="30">
        <v>8046</v>
      </c>
      <c r="D27" s="30">
        <v>9199</v>
      </c>
      <c r="E27" s="30">
        <v>15017</v>
      </c>
      <c r="F27" s="30">
        <v>1153</v>
      </c>
      <c r="G27" s="24">
        <v>14.3</v>
      </c>
      <c r="H27" s="30">
        <v>5819</v>
      </c>
      <c r="I27" s="24">
        <v>63.3</v>
      </c>
    </row>
    <row r="28" spans="1:9" ht="19.5" customHeight="1">
      <c r="A28" s="20" t="s">
        <v>132</v>
      </c>
      <c r="B28" s="20" t="s">
        <v>104</v>
      </c>
      <c r="C28" s="30">
        <v>24896</v>
      </c>
      <c r="D28" s="30">
        <v>22833</v>
      </c>
      <c r="E28" s="30">
        <v>28032</v>
      </c>
      <c r="F28" s="30">
        <v>-2063</v>
      </c>
      <c r="G28" s="24">
        <v>-8.3</v>
      </c>
      <c r="H28" s="30">
        <v>5199</v>
      </c>
      <c r="I28" s="24">
        <v>22.8</v>
      </c>
    </row>
    <row r="29" spans="1:9" ht="19.5" customHeight="1">
      <c r="A29" s="21" t="s">
        <v>133</v>
      </c>
      <c r="B29" s="21" t="s">
        <v>134</v>
      </c>
      <c r="C29" s="29">
        <v>12766</v>
      </c>
      <c r="D29" s="29">
        <v>14121</v>
      </c>
      <c r="E29" s="29">
        <v>19668</v>
      </c>
      <c r="F29" s="29">
        <v>1355</v>
      </c>
      <c r="G29" s="32">
        <v>10.6</v>
      </c>
      <c r="H29" s="29">
        <v>5547</v>
      </c>
      <c r="I29" s="32">
        <v>39.3</v>
      </c>
    </row>
    <row r="30" spans="1:9" ht="19.5" customHeight="1">
      <c r="A30" s="21" t="s">
        <v>135</v>
      </c>
      <c r="B30" s="21" t="s">
        <v>136</v>
      </c>
      <c r="C30" s="29">
        <v>3809</v>
      </c>
      <c r="D30" s="29">
        <v>4781</v>
      </c>
      <c r="E30" s="29">
        <v>4923</v>
      </c>
      <c r="F30" s="29">
        <v>973</v>
      </c>
      <c r="G30" s="32">
        <v>25.5</v>
      </c>
      <c r="H30" s="29">
        <v>142</v>
      </c>
      <c r="I30" s="32">
        <v>3</v>
      </c>
    </row>
    <row r="31" spans="1:9" ht="19.5" customHeight="1">
      <c r="A31" s="21" t="s">
        <v>137</v>
      </c>
      <c r="B31" s="21" t="s">
        <v>138</v>
      </c>
      <c r="C31" s="29">
        <v>18988</v>
      </c>
      <c r="D31" s="29">
        <v>21230</v>
      </c>
      <c r="E31" s="29">
        <v>30017</v>
      </c>
      <c r="F31" s="29">
        <v>2243</v>
      </c>
      <c r="G31" s="32">
        <v>11.8</v>
      </c>
      <c r="H31" s="29">
        <v>8786</v>
      </c>
      <c r="I31" s="32">
        <v>41.4</v>
      </c>
    </row>
    <row r="32" spans="1:9" ht="19.5" customHeight="1">
      <c r="A32" s="21" t="s">
        <v>139</v>
      </c>
      <c r="B32" s="21" t="s">
        <v>140</v>
      </c>
      <c r="C32" s="29">
        <v>125888</v>
      </c>
      <c r="D32" s="29">
        <v>150140</v>
      </c>
      <c r="E32" s="29">
        <v>193099</v>
      </c>
      <c r="F32" s="29">
        <v>24252</v>
      </c>
      <c r="G32" s="32">
        <v>19.3</v>
      </c>
      <c r="H32" s="29">
        <v>42959</v>
      </c>
      <c r="I32" s="32">
        <v>28.6</v>
      </c>
    </row>
    <row r="33" spans="1:9" ht="19.5" customHeight="1">
      <c r="A33" s="20" t="s">
        <v>141</v>
      </c>
      <c r="B33" s="20" t="s">
        <v>142</v>
      </c>
      <c r="C33" s="30">
        <v>96822</v>
      </c>
      <c r="D33" s="30">
        <v>117455</v>
      </c>
      <c r="E33" s="30">
        <v>150603</v>
      </c>
      <c r="F33" s="30">
        <v>20633</v>
      </c>
      <c r="G33" s="24">
        <v>21.3</v>
      </c>
      <c r="H33" s="30">
        <v>33148</v>
      </c>
      <c r="I33" s="24">
        <v>28.2</v>
      </c>
    </row>
    <row r="34" spans="1:9" ht="19.5" customHeight="1">
      <c r="A34" s="20" t="s">
        <v>143</v>
      </c>
      <c r="B34" s="20" t="s">
        <v>144</v>
      </c>
      <c r="C34" s="30">
        <v>29066</v>
      </c>
      <c r="D34" s="30">
        <v>32685</v>
      </c>
      <c r="E34" s="30">
        <v>42496</v>
      </c>
      <c r="F34" s="30">
        <v>3619</v>
      </c>
      <c r="G34" s="24">
        <v>12.4</v>
      </c>
      <c r="H34" s="30">
        <v>9811</v>
      </c>
      <c r="I34" s="24">
        <v>30</v>
      </c>
    </row>
    <row r="35" spans="1:9" ht="19.5" customHeight="1">
      <c r="A35" s="21" t="s">
        <v>145</v>
      </c>
      <c r="B35" s="21" t="s">
        <v>146</v>
      </c>
      <c r="C35" s="29">
        <v>63697</v>
      </c>
      <c r="D35" s="29">
        <v>67369</v>
      </c>
      <c r="E35" s="29">
        <v>88993</v>
      </c>
      <c r="F35" s="29">
        <v>3672</v>
      </c>
      <c r="G35" s="32">
        <v>5.8</v>
      </c>
      <c r="H35" s="29">
        <v>21624</v>
      </c>
      <c r="I35" s="32">
        <v>32.1</v>
      </c>
    </row>
    <row r="36" spans="1:9" ht="19.5" customHeight="1">
      <c r="A36" s="20" t="s">
        <v>147</v>
      </c>
      <c r="B36" s="20" t="s">
        <v>148</v>
      </c>
      <c r="C36" s="30">
        <v>21000</v>
      </c>
      <c r="D36" s="30">
        <v>20335</v>
      </c>
      <c r="E36" s="30">
        <v>24790</v>
      </c>
      <c r="F36" s="30">
        <v>-665</v>
      </c>
      <c r="G36" s="24">
        <v>-3.2</v>
      </c>
      <c r="H36" s="30">
        <v>4454</v>
      </c>
      <c r="I36" s="24">
        <v>21.9</v>
      </c>
    </row>
    <row r="37" spans="1:9" ht="19.5" customHeight="1">
      <c r="A37" s="20" t="s">
        <v>149</v>
      </c>
      <c r="B37" s="20" t="s">
        <v>104</v>
      </c>
      <c r="C37" s="30">
        <v>42697</v>
      </c>
      <c r="D37" s="30">
        <v>47034</v>
      </c>
      <c r="E37" s="30">
        <v>64204</v>
      </c>
      <c r="F37" s="30">
        <v>4337</v>
      </c>
      <c r="G37" s="24">
        <v>10.2</v>
      </c>
      <c r="H37" s="30">
        <v>17170</v>
      </c>
      <c r="I37" s="24">
        <v>36.5</v>
      </c>
    </row>
    <row r="38" spans="1:9" ht="19.5" customHeight="1">
      <c r="A38" s="21" t="s">
        <v>150</v>
      </c>
      <c r="B38" s="21" t="s">
        <v>151</v>
      </c>
      <c r="C38" s="29">
        <v>35793</v>
      </c>
      <c r="D38" s="29">
        <v>37342</v>
      </c>
      <c r="E38" s="29">
        <v>42766</v>
      </c>
      <c r="F38" s="29">
        <v>1549</v>
      </c>
      <c r="G38" s="32">
        <v>4.3</v>
      </c>
      <c r="H38" s="29">
        <v>5424</v>
      </c>
      <c r="I38" s="32">
        <v>14.5</v>
      </c>
    </row>
    <row r="39" spans="1:9" ht="19.5" customHeight="1">
      <c r="A39" s="21" t="s">
        <v>152</v>
      </c>
      <c r="B39" s="21" t="s">
        <v>153</v>
      </c>
      <c r="C39" s="29">
        <v>28127</v>
      </c>
      <c r="D39" s="29">
        <v>29986</v>
      </c>
      <c r="E39" s="29">
        <v>36310</v>
      </c>
      <c r="F39" s="29">
        <v>1858</v>
      </c>
      <c r="G39" s="32">
        <v>6.6</v>
      </c>
      <c r="H39" s="29">
        <v>6325</v>
      </c>
      <c r="I39" s="32">
        <v>21.1</v>
      </c>
    </row>
    <row r="40" spans="1:9" ht="19.5" customHeight="1">
      <c r="A40" s="21" t="s">
        <v>154</v>
      </c>
      <c r="B40" s="21" t="s">
        <v>155</v>
      </c>
      <c r="C40" s="29">
        <v>34920</v>
      </c>
      <c r="D40" s="29">
        <v>40828</v>
      </c>
      <c r="E40" s="29">
        <v>44676</v>
      </c>
      <c r="F40" s="29">
        <v>5908</v>
      </c>
      <c r="G40" s="32">
        <v>16.9</v>
      </c>
      <c r="H40" s="29">
        <v>3848</v>
      </c>
      <c r="I40" s="32">
        <v>9.4</v>
      </c>
    </row>
    <row r="41" spans="1:9" ht="19.5" customHeight="1">
      <c r="A41" s="21" t="s">
        <v>156</v>
      </c>
      <c r="B41" s="21" t="s">
        <v>157</v>
      </c>
      <c r="C41" s="29">
        <v>237313</v>
      </c>
      <c r="D41" s="29">
        <v>339772</v>
      </c>
      <c r="E41" s="29">
        <v>486132</v>
      </c>
      <c r="F41" s="29">
        <v>102459</v>
      </c>
      <c r="G41" s="32">
        <v>43.2</v>
      </c>
      <c r="H41" s="29">
        <v>146360</v>
      </c>
      <c r="I41" s="32">
        <v>43.1</v>
      </c>
    </row>
    <row r="42" spans="1:9" ht="19.5" customHeight="1">
      <c r="A42" s="20" t="s">
        <v>158</v>
      </c>
      <c r="B42" s="20" t="s">
        <v>159</v>
      </c>
      <c r="C42" s="30">
        <v>112058</v>
      </c>
      <c r="D42" s="30">
        <v>166045</v>
      </c>
      <c r="E42" s="30">
        <v>245980</v>
      </c>
      <c r="F42" s="30">
        <v>53987</v>
      </c>
      <c r="G42" s="24">
        <v>48.2</v>
      </c>
      <c r="H42" s="30">
        <v>79935</v>
      </c>
      <c r="I42" s="24">
        <v>48.1</v>
      </c>
    </row>
    <row r="43" spans="1:9" ht="19.5" customHeight="1">
      <c r="A43" s="20" t="s">
        <v>160</v>
      </c>
      <c r="B43" s="20" t="s">
        <v>161</v>
      </c>
      <c r="C43" s="30">
        <v>36125</v>
      </c>
      <c r="D43" s="30">
        <v>52617</v>
      </c>
      <c r="E43" s="30">
        <v>94836</v>
      </c>
      <c r="F43" s="30">
        <v>16493</v>
      </c>
      <c r="G43" s="24">
        <v>45.7</v>
      </c>
      <c r="H43" s="30">
        <v>42219</v>
      </c>
      <c r="I43" s="24">
        <v>80.2</v>
      </c>
    </row>
    <row r="44" spans="1:9" ht="19.5" customHeight="1">
      <c r="A44" s="20" t="s">
        <v>162</v>
      </c>
      <c r="B44" s="20" t="s">
        <v>163</v>
      </c>
      <c r="C44" s="30">
        <v>40734</v>
      </c>
      <c r="D44" s="30">
        <v>65625</v>
      </c>
      <c r="E44" s="30">
        <v>84417</v>
      </c>
      <c r="F44" s="30">
        <v>24891</v>
      </c>
      <c r="G44" s="24">
        <v>61.1</v>
      </c>
      <c r="H44" s="30">
        <v>18792</v>
      </c>
      <c r="I44" s="24">
        <v>28.6</v>
      </c>
    </row>
    <row r="45" spans="1:9" ht="19.5" customHeight="1">
      <c r="A45" s="20" t="s">
        <v>164</v>
      </c>
      <c r="B45" s="20" t="s">
        <v>165</v>
      </c>
      <c r="C45" s="30">
        <v>48397</v>
      </c>
      <c r="D45" s="30">
        <v>55485</v>
      </c>
      <c r="E45" s="30">
        <v>60899</v>
      </c>
      <c r="F45" s="30">
        <v>7089</v>
      </c>
      <c r="G45" s="24">
        <v>14.6</v>
      </c>
      <c r="H45" s="30">
        <v>5414</v>
      </c>
      <c r="I45" s="24">
        <v>9.8</v>
      </c>
    </row>
    <row r="46" spans="1:9" ht="19.5" customHeight="1">
      <c r="A46" s="21" t="s">
        <v>166</v>
      </c>
      <c r="B46" s="21" t="s">
        <v>167</v>
      </c>
      <c r="C46" s="29">
        <v>101500</v>
      </c>
      <c r="D46" s="29">
        <v>112842</v>
      </c>
      <c r="E46" s="29">
        <v>134763</v>
      </c>
      <c r="F46" s="29">
        <v>11342</v>
      </c>
      <c r="G46" s="32">
        <v>11.2</v>
      </c>
      <c r="H46" s="29">
        <v>21921</v>
      </c>
      <c r="I46" s="32">
        <v>19.4</v>
      </c>
    </row>
    <row r="47" spans="1:9" ht="19.5" customHeight="1">
      <c r="A47" s="22"/>
      <c r="B47" s="22" t="s">
        <v>168</v>
      </c>
      <c r="C47" s="31">
        <v>1018610</v>
      </c>
      <c r="D47" s="31">
        <v>1178413</v>
      </c>
      <c r="E47" s="31">
        <v>1501367</v>
      </c>
      <c r="F47" s="31">
        <v>159806</v>
      </c>
      <c r="G47" s="33">
        <v>15.7</v>
      </c>
      <c r="H47" s="31">
        <v>322954</v>
      </c>
      <c r="I47" s="33">
        <v>27.4</v>
      </c>
    </row>
  </sheetData>
  <sheetProtection/>
  <mergeCells count="11">
    <mergeCell ref="H6:I6"/>
    <mergeCell ref="A2:I2"/>
    <mergeCell ref="A3:I3"/>
    <mergeCell ref="A5:A7"/>
    <mergeCell ref="B5:B7"/>
    <mergeCell ref="C5:E5"/>
    <mergeCell ref="F5:I5"/>
    <mergeCell ref="C6:C7"/>
    <mergeCell ref="D6:D7"/>
    <mergeCell ref="E6:E7"/>
    <mergeCell ref="F6:G6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7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7.57421875" style="0" bestFit="1" customWidth="1"/>
    <col min="4" max="4" width="7.57421875" style="0" hidden="1" customWidth="1"/>
    <col min="5" max="6" width="7.57421875" style="0" bestFit="1" customWidth="1"/>
    <col min="7" max="7" width="3.8515625" style="0" customWidth="1"/>
    <col min="8" max="8" width="7.421875" style="0" hidden="1" customWidth="1"/>
    <col min="9" max="9" width="7.57421875" style="0" hidden="1" customWidth="1"/>
    <col min="10" max="10" width="7.57421875" style="0" bestFit="1" customWidth="1"/>
    <col min="11" max="11" width="7.28125" style="0" hidden="1" customWidth="1"/>
    <col min="12" max="12" width="7.8515625" style="0" hidden="1" customWidth="1"/>
    <col min="13" max="14" width="7.57421875" style="0" hidden="1" customWidth="1"/>
    <col min="15" max="16" width="7.7109375" style="0" hidden="1" customWidth="1"/>
    <col min="17" max="17" width="7.140625" style="0" hidden="1" customWidth="1"/>
    <col min="18" max="19" width="7.57421875" style="0" bestFit="1" customWidth="1"/>
  </cols>
  <sheetData>
    <row r="2" spans="1:10" ht="12.75">
      <c r="A2" s="89" t="s">
        <v>178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.75">
      <c r="A3" s="89" t="s">
        <v>91</v>
      </c>
      <c r="B3" s="90"/>
      <c r="C3" s="90"/>
      <c r="D3" s="90"/>
      <c r="E3" s="90"/>
      <c r="F3" s="90"/>
      <c r="G3" s="90"/>
      <c r="H3" s="90"/>
      <c r="I3" s="90"/>
      <c r="J3" s="90"/>
    </row>
    <row r="4" ht="12.75">
      <c r="S4" t="s">
        <v>199</v>
      </c>
    </row>
    <row r="5" spans="1:19" ht="51" customHeight="1">
      <c r="A5" s="19" t="s">
        <v>1</v>
      </c>
      <c r="B5" s="19" t="s">
        <v>2</v>
      </c>
      <c r="C5" s="36" t="s">
        <v>179</v>
      </c>
      <c r="D5" s="36" t="s">
        <v>180</v>
      </c>
      <c r="E5" s="36" t="s">
        <v>181</v>
      </c>
      <c r="F5" s="36" t="s">
        <v>169</v>
      </c>
      <c r="G5" s="36"/>
      <c r="H5" s="36" t="s">
        <v>182</v>
      </c>
      <c r="I5" s="36" t="s">
        <v>183</v>
      </c>
      <c r="J5" s="36" t="s">
        <v>180</v>
      </c>
      <c r="K5" s="36" t="s">
        <v>184</v>
      </c>
      <c r="L5" s="36" t="s">
        <v>185</v>
      </c>
      <c r="M5" s="36" t="s">
        <v>186</v>
      </c>
      <c r="N5" s="36" t="s">
        <v>187</v>
      </c>
      <c r="O5" s="36" t="s">
        <v>188</v>
      </c>
      <c r="P5" s="36" t="s">
        <v>189</v>
      </c>
      <c r="Q5" s="36" t="s">
        <v>190</v>
      </c>
      <c r="R5" s="36" t="s">
        <v>191</v>
      </c>
      <c r="S5" s="36" t="s">
        <v>170</v>
      </c>
    </row>
    <row r="6" spans="1:19" ht="12.75">
      <c r="A6" s="20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8" customHeight="1">
      <c r="A7" s="21" t="s">
        <v>9</v>
      </c>
      <c r="B7" s="21" t="s">
        <v>10</v>
      </c>
      <c r="C7" s="32">
        <v>17.7</v>
      </c>
      <c r="D7" s="32">
        <v>16.7</v>
      </c>
      <c r="E7" s="32">
        <v>9.9</v>
      </c>
      <c r="F7" s="32">
        <v>11.1</v>
      </c>
      <c r="G7" s="32"/>
      <c r="H7" s="32">
        <v>14.6</v>
      </c>
      <c r="I7" s="32">
        <v>15.7</v>
      </c>
      <c r="J7" s="32">
        <v>16.7</v>
      </c>
      <c r="K7" s="32">
        <v>16.9</v>
      </c>
      <c r="L7" s="32">
        <v>17.5</v>
      </c>
      <c r="M7" s="32">
        <v>19.5</v>
      </c>
      <c r="N7" s="32">
        <v>19.8</v>
      </c>
      <c r="O7" s="32">
        <v>19.3</v>
      </c>
      <c r="P7" s="32">
        <v>18.7</v>
      </c>
      <c r="Q7" s="32">
        <v>20.9</v>
      </c>
      <c r="R7" s="32">
        <v>22.3</v>
      </c>
      <c r="S7" s="32">
        <v>23.2</v>
      </c>
    </row>
    <row r="8" spans="1:19" ht="18" customHeight="1">
      <c r="A8" s="21" t="s">
        <v>11</v>
      </c>
      <c r="B8" s="21" t="s">
        <v>12</v>
      </c>
      <c r="C8" s="32">
        <v>4.1</v>
      </c>
      <c r="D8" s="32">
        <v>6.6</v>
      </c>
      <c r="E8" s="32">
        <v>-16.6</v>
      </c>
      <c r="F8" s="32">
        <v>-7.6</v>
      </c>
      <c r="G8" s="32"/>
      <c r="H8" s="32">
        <v>-3.1</v>
      </c>
      <c r="I8" s="32">
        <v>1.9</v>
      </c>
      <c r="J8" s="32">
        <v>6.6</v>
      </c>
      <c r="K8" s="32">
        <v>4.9</v>
      </c>
      <c r="L8" s="32">
        <v>-8.4</v>
      </c>
      <c r="M8" s="32">
        <v>-7.9</v>
      </c>
      <c r="N8" s="32">
        <v>9.2</v>
      </c>
      <c r="O8" s="32">
        <v>-2.8</v>
      </c>
      <c r="P8" s="32">
        <v>17.7</v>
      </c>
      <c r="Q8" s="32">
        <v>31.5</v>
      </c>
      <c r="R8" s="32">
        <v>38.4</v>
      </c>
      <c r="S8" s="32">
        <v>26.1</v>
      </c>
    </row>
    <row r="9" spans="1:19" ht="18" customHeight="1">
      <c r="A9" s="21" t="s">
        <v>13</v>
      </c>
      <c r="B9" s="21" t="s">
        <v>14</v>
      </c>
      <c r="C9" s="32">
        <v>18</v>
      </c>
      <c r="D9" s="32">
        <v>16.8</v>
      </c>
      <c r="E9" s="32">
        <v>10.4</v>
      </c>
      <c r="F9" s="32">
        <v>11.5</v>
      </c>
      <c r="G9" s="32"/>
      <c r="H9" s="32">
        <v>14.9</v>
      </c>
      <c r="I9" s="32">
        <v>15.9</v>
      </c>
      <c r="J9" s="32">
        <v>16.8</v>
      </c>
      <c r="K9" s="32">
        <v>17.1</v>
      </c>
      <c r="L9" s="32">
        <v>18.1</v>
      </c>
      <c r="M9" s="32">
        <v>20.2</v>
      </c>
      <c r="N9" s="32">
        <v>20</v>
      </c>
      <c r="O9" s="32">
        <v>19.7</v>
      </c>
      <c r="P9" s="32">
        <v>18.7</v>
      </c>
      <c r="Q9" s="32">
        <v>20.8</v>
      </c>
      <c r="R9" s="32">
        <v>22.1</v>
      </c>
      <c r="S9" s="32">
        <v>23.1</v>
      </c>
    </row>
    <row r="10" spans="1:19" ht="18" customHeight="1">
      <c r="A10" s="21" t="s">
        <v>15</v>
      </c>
      <c r="B10" s="21" t="s">
        <v>192</v>
      </c>
      <c r="C10" s="32">
        <v>23</v>
      </c>
      <c r="D10" s="32">
        <v>22.9</v>
      </c>
      <c r="E10" s="32">
        <v>21.4</v>
      </c>
      <c r="F10" s="32">
        <v>20.3</v>
      </c>
      <c r="G10" s="32"/>
      <c r="H10" s="32">
        <v>22.7</v>
      </c>
      <c r="I10" s="32">
        <v>24.4</v>
      </c>
      <c r="J10" s="32">
        <v>22.9</v>
      </c>
      <c r="K10" s="32">
        <v>21.9</v>
      </c>
      <c r="L10" s="32">
        <v>21</v>
      </c>
      <c r="M10" s="32">
        <v>21.7</v>
      </c>
      <c r="N10" s="32">
        <v>19.9</v>
      </c>
      <c r="O10" s="32">
        <v>19.9</v>
      </c>
      <c r="P10" s="32">
        <v>19.3</v>
      </c>
      <c r="Q10" s="32">
        <v>20.4</v>
      </c>
      <c r="R10" s="32">
        <v>20</v>
      </c>
      <c r="S10" s="32">
        <v>21</v>
      </c>
    </row>
    <row r="11" spans="1:19" ht="18" customHeight="1">
      <c r="A11" s="21" t="s">
        <v>17</v>
      </c>
      <c r="B11" s="21" t="s">
        <v>193</v>
      </c>
      <c r="C11" s="32">
        <v>22.8</v>
      </c>
      <c r="D11" s="32">
        <v>24.4</v>
      </c>
      <c r="E11" s="32">
        <v>14.2</v>
      </c>
      <c r="F11" s="32">
        <v>15.7</v>
      </c>
      <c r="G11" s="32"/>
      <c r="H11" s="32">
        <v>20.1</v>
      </c>
      <c r="I11" s="32">
        <v>20.1</v>
      </c>
      <c r="J11" s="32">
        <v>24.4</v>
      </c>
      <c r="K11" s="32">
        <v>24.4</v>
      </c>
      <c r="L11" s="32">
        <v>25.8</v>
      </c>
      <c r="M11" s="32">
        <v>29.2</v>
      </c>
      <c r="N11" s="32">
        <v>27.7</v>
      </c>
      <c r="O11" s="32">
        <v>26.5</v>
      </c>
      <c r="P11" s="32">
        <v>24.4</v>
      </c>
      <c r="Q11" s="32">
        <v>24.8</v>
      </c>
      <c r="R11" s="32">
        <v>27</v>
      </c>
      <c r="S11" s="32">
        <v>27.4</v>
      </c>
    </row>
    <row r="12" spans="1:19" ht="18" customHeight="1">
      <c r="A12" s="20" t="s">
        <v>19</v>
      </c>
      <c r="B12" s="20" t="s">
        <v>194</v>
      </c>
      <c r="C12" s="24">
        <v>27.4</v>
      </c>
      <c r="D12" s="24">
        <v>22.1</v>
      </c>
      <c r="E12" s="24">
        <v>19.7</v>
      </c>
      <c r="F12" s="24">
        <v>23.5</v>
      </c>
      <c r="G12" s="24"/>
      <c r="H12" s="24">
        <v>25.1</v>
      </c>
      <c r="I12" s="24">
        <v>28.6</v>
      </c>
      <c r="J12" s="24">
        <v>22.1</v>
      </c>
      <c r="K12" s="24">
        <v>15.2</v>
      </c>
      <c r="L12" s="24">
        <v>14.8</v>
      </c>
      <c r="M12" s="24">
        <v>16.7</v>
      </c>
      <c r="N12" s="24">
        <v>14.4</v>
      </c>
      <c r="O12" s="24">
        <v>15.5</v>
      </c>
      <c r="P12" s="24">
        <v>15.4</v>
      </c>
      <c r="Q12" s="24">
        <v>15.3</v>
      </c>
      <c r="R12" s="24">
        <v>16.3</v>
      </c>
      <c r="S12" s="24">
        <v>15</v>
      </c>
    </row>
    <row r="13" spans="1:19" ht="18" customHeight="1">
      <c r="A13" s="20" t="s">
        <v>21</v>
      </c>
      <c r="B13" s="20" t="s">
        <v>22</v>
      </c>
      <c r="C13" s="24">
        <v>10.2</v>
      </c>
      <c r="D13" s="24">
        <v>8.6</v>
      </c>
      <c r="E13" s="24">
        <v>9.5</v>
      </c>
      <c r="F13" s="24">
        <v>6.9</v>
      </c>
      <c r="G13" s="24"/>
      <c r="H13" s="24">
        <v>0.5</v>
      </c>
      <c r="I13" s="24">
        <v>-6.8</v>
      </c>
      <c r="J13" s="24">
        <v>8.6</v>
      </c>
      <c r="K13" s="24">
        <v>9.1</v>
      </c>
      <c r="L13" s="24">
        <v>10.2</v>
      </c>
      <c r="M13" s="24">
        <v>11.9</v>
      </c>
      <c r="N13" s="24">
        <v>12.9</v>
      </c>
      <c r="O13" s="24">
        <v>14.6</v>
      </c>
      <c r="P13" s="24">
        <v>14.2</v>
      </c>
      <c r="Q13" s="24">
        <v>21.1</v>
      </c>
      <c r="R13" s="24">
        <v>26.1</v>
      </c>
      <c r="S13" s="24">
        <v>30.8</v>
      </c>
    </row>
    <row r="14" spans="1:19" ht="18" customHeight="1">
      <c r="A14" s="20" t="s">
        <v>23</v>
      </c>
      <c r="B14" s="20" t="s">
        <v>24</v>
      </c>
      <c r="C14" s="24">
        <v>24.1</v>
      </c>
      <c r="D14" s="24">
        <v>27.4</v>
      </c>
      <c r="E14" s="24">
        <v>15.2</v>
      </c>
      <c r="F14" s="24">
        <v>16.7</v>
      </c>
      <c r="G14" s="24"/>
      <c r="H14" s="24">
        <v>22.2</v>
      </c>
      <c r="I14" s="24">
        <v>23.3</v>
      </c>
      <c r="J14" s="24">
        <v>27.4</v>
      </c>
      <c r="K14" s="24">
        <v>29.2</v>
      </c>
      <c r="L14" s="24">
        <v>31.1</v>
      </c>
      <c r="M14" s="24">
        <v>35.1</v>
      </c>
      <c r="N14" s="24">
        <v>33.5</v>
      </c>
      <c r="O14" s="24">
        <v>31.1</v>
      </c>
      <c r="P14" s="24">
        <v>28</v>
      </c>
      <c r="Q14" s="24">
        <v>27.5</v>
      </c>
      <c r="R14" s="24">
        <v>29.5</v>
      </c>
      <c r="S14" s="24">
        <v>29.7</v>
      </c>
    </row>
    <row r="15" spans="1:19" ht="18" customHeight="1">
      <c r="A15" s="21" t="s">
        <v>25</v>
      </c>
      <c r="B15" s="21" t="s">
        <v>26</v>
      </c>
      <c r="C15" s="32">
        <v>17.7</v>
      </c>
      <c r="D15" s="32">
        <v>12.5</v>
      </c>
      <c r="E15" s="32">
        <v>8.5</v>
      </c>
      <c r="F15" s="32">
        <v>11.5</v>
      </c>
      <c r="G15" s="32"/>
      <c r="H15" s="32">
        <v>14.2</v>
      </c>
      <c r="I15" s="32">
        <v>15.4</v>
      </c>
      <c r="J15" s="32">
        <v>12.5</v>
      </c>
      <c r="K15" s="32">
        <v>13.7</v>
      </c>
      <c r="L15" s="32">
        <v>15</v>
      </c>
      <c r="M15" s="32">
        <v>16.2</v>
      </c>
      <c r="N15" s="32">
        <v>17.4</v>
      </c>
      <c r="O15" s="32">
        <v>18.2</v>
      </c>
      <c r="P15" s="32">
        <v>17.4</v>
      </c>
      <c r="Q15" s="32">
        <v>21.5</v>
      </c>
      <c r="R15" s="32">
        <v>22.5</v>
      </c>
      <c r="S15" s="32">
        <v>25</v>
      </c>
    </row>
    <row r="16" spans="1:19" ht="18" customHeight="1">
      <c r="A16" s="20" t="s">
        <v>27</v>
      </c>
      <c r="B16" s="20" t="s">
        <v>28</v>
      </c>
      <c r="C16" s="24">
        <v>6.7</v>
      </c>
      <c r="D16" s="24">
        <v>33.6</v>
      </c>
      <c r="E16" s="24">
        <v>19.9</v>
      </c>
      <c r="F16" s="24">
        <v>18.9</v>
      </c>
      <c r="G16" s="24"/>
      <c r="H16" s="24">
        <v>36.5</v>
      </c>
      <c r="I16" s="24">
        <v>27.6</v>
      </c>
      <c r="J16" s="24">
        <v>33.6</v>
      </c>
      <c r="K16" s="24">
        <v>32.5</v>
      </c>
      <c r="L16" s="24">
        <v>33.7</v>
      </c>
      <c r="M16" s="24">
        <v>35.8</v>
      </c>
      <c r="N16" s="24">
        <v>36.5</v>
      </c>
      <c r="O16" s="24">
        <v>35.4</v>
      </c>
      <c r="P16" s="24">
        <v>37.5</v>
      </c>
      <c r="Q16" s="24">
        <v>28.9</v>
      </c>
      <c r="R16" s="24">
        <v>28.3</v>
      </c>
      <c r="S16" s="24">
        <v>25.9</v>
      </c>
    </row>
    <row r="17" spans="1:19" ht="18" customHeight="1">
      <c r="A17" s="20" t="s">
        <v>29</v>
      </c>
      <c r="B17" s="20" t="s">
        <v>30</v>
      </c>
      <c r="C17" s="24">
        <v>17.4</v>
      </c>
      <c r="D17" s="24">
        <v>29.5</v>
      </c>
      <c r="E17" s="24">
        <v>30.1</v>
      </c>
      <c r="F17" s="24">
        <v>26.8</v>
      </c>
      <c r="G17" s="24"/>
      <c r="H17" s="24">
        <v>41.5</v>
      </c>
      <c r="I17" s="24">
        <v>36.9</v>
      </c>
      <c r="J17" s="24">
        <v>29.5</v>
      </c>
      <c r="K17" s="24">
        <v>38.2</v>
      </c>
      <c r="L17" s="24">
        <v>52.8</v>
      </c>
      <c r="M17" s="24">
        <v>31.5</v>
      </c>
      <c r="N17" s="24">
        <v>41</v>
      </c>
      <c r="O17" s="24">
        <v>50.5</v>
      </c>
      <c r="P17" s="24">
        <v>47.6</v>
      </c>
      <c r="Q17" s="24">
        <v>50.9</v>
      </c>
      <c r="R17" s="24">
        <v>38.5</v>
      </c>
      <c r="S17" s="24">
        <v>43.4</v>
      </c>
    </row>
    <row r="18" spans="1:19" ht="18" customHeight="1">
      <c r="A18" s="20" t="s">
        <v>31</v>
      </c>
      <c r="B18" s="20" t="s">
        <v>195</v>
      </c>
      <c r="C18" s="24">
        <v>11.6</v>
      </c>
      <c r="D18" s="24">
        <v>42.5</v>
      </c>
      <c r="E18" s="24">
        <v>22.7</v>
      </c>
      <c r="F18" s="24">
        <v>34</v>
      </c>
      <c r="G18" s="24"/>
      <c r="H18" s="24">
        <v>38.5</v>
      </c>
      <c r="I18" s="24">
        <v>35.9</v>
      </c>
      <c r="J18" s="24">
        <v>42.5</v>
      </c>
      <c r="K18" s="24">
        <v>47.7</v>
      </c>
      <c r="L18" s="24">
        <v>53.4</v>
      </c>
      <c r="M18" s="24">
        <v>59.8</v>
      </c>
      <c r="N18" s="24">
        <v>56.8</v>
      </c>
      <c r="O18" s="24">
        <v>54.5</v>
      </c>
      <c r="P18" s="24">
        <v>60</v>
      </c>
      <c r="Q18" s="24">
        <v>67.6</v>
      </c>
      <c r="R18" s="24">
        <v>69</v>
      </c>
      <c r="S18" s="24">
        <v>61.6</v>
      </c>
    </row>
    <row r="19" spans="1:19" ht="18" customHeight="1">
      <c r="A19" s="20" t="s">
        <v>33</v>
      </c>
      <c r="B19" s="20" t="s">
        <v>34</v>
      </c>
      <c r="C19" s="24">
        <v>24.6</v>
      </c>
      <c r="D19" s="24">
        <v>-2.3</v>
      </c>
      <c r="E19" s="24">
        <v>16.4</v>
      </c>
      <c r="F19" s="24">
        <v>14.6</v>
      </c>
      <c r="G19" s="24"/>
      <c r="H19" s="24">
        <v>12.3</v>
      </c>
      <c r="I19" s="24">
        <v>4.9</v>
      </c>
      <c r="J19" s="24">
        <v>-2.3</v>
      </c>
      <c r="K19" s="24">
        <v>-7.4</v>
      </c>
      <c r="L19" s="24">
        <v>-6</v>
      </c>
      <c r="M19" s="24">
        <v>-8.4</v>
      </c>
      <c r="N19" s="24">
        <v>-3.4</v>
      </c>
      <c r="O19" s="24">
        <v>-1</v>
      </c>
      <c r="P19" s="24">
        <v>-7.8</v>
      </c>
      <c r="Q19" s="24">
        <v>-11.7</v>
      </c>
      <c r="R19" s="24">
        <v>-10.6</v>
      </c>
      <c r="S19" s="24">
        <v>-9.7</v>
      </c>
    </row>
    <row r="20" spans="1:19" ht="18" customHeight="1">
      <c r="A20" s="20" t="s">
        <v>35</v>
      </c>
      <c r="B20" s="20" t="s">
        <v>36</v>
      </c>
      <c r="C20" s="24">
        <v>66.5</v>
      </c>
      <c r="D20" s="24">
        <v>-1.9</v>
      </c>
      <c r="E20" s="24">
        <v>-5.4</v>
      </c>
      <c r="F20" s="24">
        <v>5.4</v>
      </c>
      <c r="G20" s="24"/>
      <c r="H20" s="24">
        <v>9.5</v>
      </c>
      <c r="I20" s="24">
        <v>9.3</v>
      </c>
      <c r="J20" s="24">
        <v>-1.9</v>
      </c>
      <c r="K20" s="24">
        <v>10.6</v>
      </c>
      <c r="L20" s="24">
        <v>12.9</v>
      </c>
      <c r="M20" s="24">
        <v>13</v>
      </c>
      <c r="N20" s="24">
        <v>18.1</v>
      </c>
      <c r="O20" s="24">
        <v>10.8</v>
      </c>
      <c r="P20" s="24">
        <v>15.9</v>
      </c>
      <c r="Q20" s="24">
        <v>16.5</v>
      </c>
      <c r="R20" s="24">
        <v>40.9</v>
      </c>
      <c r="S20" s="24">
        <v>33.1</v>
      </c>
    </row>
    <row r="21" spans="1:19" ht="18" customHeight="1">
      <c r="A21" s="20" t="s">
        <v>37</v>
      </c>
      <c r="B21" s="20" t="s">
        <v>38</v>
      </c>
      <c r="C21" s="24">
        <v>16.6</v>
      </c>
      <c r="D21" s="24">
        <v>13.9</v>
      </c>
      <c r="E21" s="24">
        <v>14.4</v>
      </c>
      <c r="F21" s="24">
        <v>13</v>
      </c>
      <c r="G21" s="24"/>
      <c r="H21" s="24">
        <v>21.9</v>
      </c>
      <c r="I21" s="24">
        <v>19.4</v>
      </c>
      <c r="J21" s="24">
        <v>13.9</v>
      </c>
      <c r="K21" s="24">
        <v>14.8</v>
      </c>
      <c r="L21" s="24">
        <v>13.1</v>
      </c>
      <c r="M21" s="24">
        <v>16.3</v>
      </c>
      <c r="N21" s="24">
        <v>13.2</v>
      </c>
      <c r="O21" s="24">
        <v>14.4</v>
      </c>
      <c r="P21" s="24">
        <v>10.6</v>
      </c>
      <c r="Q21" s="24">
        <v>12.6</v>
      </c>
      <c r="R21" s="24">
        <v>12.1</v>
      </c>
      <c r="S21" s="24">
        <v>12</v>
      </c>
    </row>
    <row r="22" spans="1:19" ht="18" customHeight="1">
      <c r="A22" s="20" t="s">
        <v>39</v>
      </c>
      <c r="B22" s="20" t="s">
        <v>40</v>
      </c>
      <c r="C22" s="24">
        <v>20.9</v>
      </c>
      <c r="D22" s="24">
        <v>28.1</v>
      </c>
      <c r="E22" s="24">
        <v>27.4</v>
      </c>
      <c r="F22" s="24">
        <v>22.5</v>
      </c>
      <c r="G22" s="24"/>
      <c r="H22" s="24">
        <v>38.3</v>
      </c>
      <c r="I22" s="24">
        <v>33.8</v>
      </c>
      <c r="J22" s="24">
        <v>28.1</v>
      </c>
      <c r="K22" s="24">
        <v>31.2</v>
      </c>
      <c r="L22" s="24">
        <v>29.9</v>
      </c>
      <c r="M22" s="24">
        <v>32.9</v>
      </c>
      <c r="N22" s="24">
        <v>29.9</v>
      </c>
      <c r="O22" s="24">
        <v>32</v>
      </c>
      <c r="P22" s="24">
        <v>23.5</v>
      </c>
      <c r="Q22" s="24">
        <v>19.2</v>
      </c>
      <c r="R22" s="24">
        <v>17.4</v>
      </c>
      <c r="S22" s="24">
        <v>18</v>
      </c>
    </row>
    <row r="23" spans="1:19" ht="18" customHeight="1">
      <c r="A23" s="20" t="s">
        <v>41</v>
      </c>
      <c r="B23" s="20" t="s">
        <v>42</v>
      </c>
      <c r="C23" s="24">
        <v>13</v>
      </c>
      <c r="D23" s="24">
        <v>1.5</v>
      </c>
      <c r="E23" s="24">
        <v>3</v>
      </c>
      <c r="F23" s="24">
        <v>4.3</v>
      </c>
      <c r="G23" s="24"/>
      <c r="H23" s="24">
        <v>8</v>
      </c>
      <c r="I23" s="24">
        <v>6.9</v>
      </c>
      <c r="J23" s="24">
        <v>1.5</v>
      </c>
      <c r="K23" s="24">
        <v>0.2</v>
      </c>
      <c r="L23" s="24">
        <v>-2.1</v>
      </c>
      <c r="M23" s="24">
        <v>1.1</v>
      </c>
      <c r="N23" s="24">
        <v>-2.3</v>
      </c>
      <c r="O23" s="24">
        <v>-1.7</v>
      </c>
      <c r="P23" s="24">
        <v>-1.9</v>
      </c>
      <c r="Q23" s="24">
        <v>5.7</v>
      </c>
      <c r="R23" s="24">
        <v>6.3</v>
      </c>
      <c r="S23" s="24">
        <v>5.6</v>
      </c>
    </row>
    <row r="24" spans="1:19" ht="18" customHeight="1">
      <c r="A24" s="20" t="s">
        <v>43</v>
      </c>
      <c r="B24" s="20" t="s">
        <v>44</v>
      </c>
      <c r="C24" s="24">
        <v>46.3</v>
      </c>
      <c r="D24" s="24">
        <v>-0.3</v>
      </c>
      <c r="E24" s="24">
        <v>15.3</v>
      </c>
      <c r="F24" s="24">
        <v>14.6</v>
      </c>
      <c r="G24" s="24"/>
      <c r="H24" s="24">
        <v>-0.1</v>
      </c>
      <c r="I24" s="24">
        <v>0.9</v>
      </c>
      <c r="J24" s="24">
        <v>-0.3</v>
      </c>
      <c r="K24" s="24">
        <v>-0.4</v>
      </c>
      <c r="L24" s="24">
        <v>1.2</v>
      </c>
      <c r="M24" s="24">
        <v>-4.5</v>
      </c>
      <c r="N24" s="24">
        <v>2.4</v>
      </c>
      <c r="O24" s="24">
        <v>2.4</v>
      </c>
      <c r="P24" s="24">
        <v>7.9</v>
      </c>
      <c r="Q24" s="24">
        <v>17.6</v>
      </c>
      <c r="R24" s="24">
        <v>19.1</v>
      </c>
      <c r="S24" s="24">
        <v>20.4</v>
      </c>
    </row>
    <row r="25" spans="1:19" ht="18" customHeight="1">
      <c r="A25" s="20" t="s">
        <v>45</v>
      </c>
      <c r="B25" s="20" t="s">
        <v>46</v>
      </c>
      <c r="C25" s="24">
        <v>25.2</v>
      </c>
      <c r="D25" s="24">
        <v>14.8</v>
      </c>
      <c r="E25" s="24">
        <v>19.5</v>
      </c>
      <c r="F25" s="24">
        <v>19.5</v>
      </c>
      <c r="G25" s="24"/>
      <c r="H25" s="24">
        <v>17.1</v>
      </c>
      <c r="I25" s="24">
        <v>19.8</v>
      </c>
      <c r="J25" s="24">
        <v>14.8</v>
      </c>
      <c r="K25" s="24">
        <v>15.1</v>
      </c>
      <c r="L25" s="24">
        <v>17.5</v>
      </c>
      <c r="M25" s="24">
        <v>25</v>
      </c>
      <c r="N25" s="24">
        <v>10.9</v>
      </c>
      <c r="O25" s="24">
        <v>11.3</v>
      </c>
      <c r="P25" s="24">
        <v>18.5</v>
      </c>
      <c r="Q25" s="24">
        <v>26.1</v>
      </c>
      <c r="R25" s="24">
        <v>30.9</v>
      </c>
      <c r="S25" s="24">
        <v>38.8</v>
      </c>
    </row>
    <row r="26" spans="1:19" ht="18" customHeight="1">
      <c r="A26" s="20">
        <v>3.9</v>
      </c>
      <c r="B26" s="20" t="s">
        <v>173</v>
      </c>
      <c r="C26" s="24">
        <v>8.6</v>
      </c>
      <c r="D26" s="24"/>
      <c r="E26" s="24">
        <v>-7.4</v>
      </c>
      <c r="F26" s="24">
        <v>2.9</v>
      </c>
      <c r="G26" s="24"/>
      <c r="H26" s="24"/>
      <c r="I26" s="24"/>
      <c r="J26" s="24">
        <v>9.2</v>
      </c>
      <c r="K26" s="24"/>
      <c r="L26" s="24"/>
      <c r="M26" s="24"/>
      <c r="N26" s="24"/>
      <c r="O26" s="24"/>
      <c r="P26" s="24"/>
      <c r="Q26" s="24"/>
      <c r="R26" s="24">
        <v>23.4</v>
      </c>
      <c r="S26" s="24">
        <v>25.9</v>
      </c>
    </row>
    <row r="27" spans="1:19" ht="18" customHeight="1">
      <c r="A27" s="21" t="s">
        <v>47</v>
      </c>
      <c r="B27" s="21" t="s">
        <v>48</v>
      </c>
      <c r="C27" s="32">
        <v>7.8</v>
      </c>
      <c r="D27" s="32">
        <v>4.1</v>
      </c>
      <c r="E27" s="32">
        <v>0.1</v>
      </c>
      <c r="F27" s="32">
        <v>-0.4</v>
      </c>
      <c r="G27" s="32"/>
      <c r="H27" s="32">
        <v>2.3</v>
      </c>
      <c r="I27" s="32">
        <v>4.1</v>
      </c>
      <c r="J27" s="32">
        <v>4.1</v>
      </c>
      <c r="K27" s="32">
        <v>4.4</v>
      </c>
      <c r="L27" s="32">
        <v>5.6</v>
      </c>
      <c r="M27" s="32">
        <v>6.6</v>
      </c>
      <c r="N27" s="32">
        <v>8</v>
      </c>
      <c r="O27" s="32">
        <v>7.9</v>
      </c>
      <c r="P27" s="32">
        <v>8.6</v>
      </c>
      <c r="Q27" s="32">
        <v>12</v>
      </c>
      <c r="R27" s="32">
        <v>12.6</v>
      </c>
      <c r="S27" s="32">
        <v>13.4</v>
      </c>
    </row>
    <row r="28" spans="1:19" ht="18" customHeight="1">
      <c r="A28" s="20" t="s">
        <v>49</v>
      </c>
      <c r="B28" s="20" t="s">
        <v>50</v>
      </c>
      <c r="C28" s="24">
        <v>-16.4</v>
      </c>
      <c r="D28" s="24">
        <v>1.3</v>
      </c>
      <c r="E28" s="24">
        <v>-11.8</v>
      </c>
      <c r="F28" s="24">
        <v>-13.7</v>
      </c>
      <c r="G28" s="24"/>
      <c r="H28" s="24">
        <v>-2.1</v>
      </c>
      <c r="I28" s="24">
        <v>-1.3</v>
      </c>
      <c r="J28" s="24">
        <v>1.3</v>
      </c>
      <c r="K28" s="24">
        <v>7.6</v>
      </c>
      <c r="L28" s="24">
        <v>1.8</v>
      </c>
      <c r="M28" s="24">
        <v>7.2</v>
      </c>
      <c r="N28" s="24">
        <v>14.4</v>
      </c>
      <c r="O28" s="24">
        <v>16.7</v>
      </c>
      <c r="P28" s="24">
        <v>12.5</v>
      </c>
      <c r="Q28" s="24">
        <v>10.1</v>
      </c>
      <c r="R28" s="24">
        <v>11.2</v>
      </c>
      <c r="S28" s="24">
        <v>14.7</v>
      </c>
    </row>
    <row r="29" spans="1:19" ht="18" customHeight="1">
      <c r="A29" s="20" t="s">
        <v>51</v>
      </c>
      <c r="B29" s="20" t="s">
        <v>52</v>
      </c>
      <c r="C29" s="24">
        <v>7.3</v>
      </c>
      <c r="D29" s="24">
        <v>7.7</v>
      </c>
      <c r="E29" s="24">
        <v>7.3</v>
      </c>
      <c r="F29" s="24">
        <v>7.5</v>
      </c>
      <c r="G29" s="24"/>
      <c r="H29" s="24">
        <v>7.3</v>
      </c>
      <c r="I29" s="24">
        <v>8.3</v>
      </c>
      <c r="J29" s="24">
        <v>7.7</v>
      </c>
      <c r="K29" s="24">
        <v>8.2</v>
      </c>
      <c r="L29" s="24">
        <v>9.6</v>
      </c>
      <c r="M29" s="24">
        <v>9.7</v>
      </c>
      <c r="N29" s="24">
        <v>11.3</v>
      </c>
      <c r="O29" s="24">
        <v>10.9</v>
      </c>
      <c r="P29" s="24">
        <v>10.4</v>
      </c>
      <c r="Q29" s="24">
        <v>12.4</v>
      </c>
      <c r="R29" s="24">
        <v>12.2</v>
      </c>
      <c r="S29" s="24">
        <v>13.2</v>
      </c>
    </row>
    <row r="30" spans="1:19" ht="18" customHeight="1">
      <c r="A30" s="20" t="s">
        <v>53</v>
      </c>
      <c r="B30" s="20" t="s">
        <v>54</v>
      </c>
      <c r="C30" s="24">
        <v>8.1</v>
      </c>
      <c r="D30" s="24">
        <v>0</v>
      </c>
      <c r="E30" s="24">
        <v>-11.8</v>
      </c>
      <c r="F30" s="24">
        <v>-10.2</v>
      </c>
      <c r="G30" s="24"/>
      <c r="H30" s="24">
        <v>-3.4</v>
      </c>
      <c r="I30" s="24">
        <v>1.6</v>
      </c>
      <c r="J30" s="24">
        <v>0</v>
      </c>
      <c r="K30" s="24">
        <v>2.7</v>
      </c>
      <c r="L30" s="24">
        <v>2.4</v>
      </c>
      <c r="M30" s="24">
        <v>4</v>
      </c>
      <c r="N30" s="24">
        <v>7</v>
      </c>
      <c r="O30" s="24">
        <v>9.6</v>
      </c>
      <c r="P30" s="24">
        <v>13.7</v>
      </c>
      <c r="Q30" s="24">
        <v>15.1</v>
      </c>
      <c r="R30" s="24">
        <v>19.6</v>
      </c>
      <c r="S30" s="24">
        <v>22.9</v>
      </c>
    </row>
    <row r="31" spans="1:19" ht="18" customHeight="1">
      <c r="A31" s="20" t="s">
        <v>55</v>
      </c>
      <c r="B31" s="20" t="s">
        <v>56</v>
      </c>
      <c r="C31" s="24">
        <v>-43.9</v>
      </c>
      <c r="D31" s="24">
        <v>25.2</v>
      </c>
      <c r="E31" s="24">
        <v>-36.8</v>
      </c>
      <c r="F31" s="24">
        <v>-22.5</v>
      </c>
      <c r="G31" s="24"/>
      <c r="H31" s="24">
        <v>2.4</v>
      </c>
      <c r="I31" s="24">
        <v>16</v>
      </c>
      <c r="J31" s="24">
        <v>25.2</v>
      </c>
      <c r="K31" s="24">
        <v>22.5</v>
      </c>
      <c r="L31" s="24">
        <v>26</v>
      </c>
      <c r="M31" s="24">
        <v>15.7</v>
      </c>
      <c r="N31" s="24">
        <v>21</v>
      </c>
      <c r="O31" s="24">
        <v>8.7</v>
      </c>
      <c r="P31" s="24">
        <v>12.7</v>
      </c>
      <c r="Q31" s="24">
        <v>18.4</v>
      </c>
      <c r="R31" s="24">
        <v>25.1</v>
      </c>
      <c r="S31" s="24">
        <v>13.4</v>
      </c>
    </row>
    <row r="32" spans="1:19" ht="18" customHeight="1">
      <c r="A32" s="20" t="s">
        <v>57</v>
      </c>
      <c r="B32" s="20" t="s">
        <v>58</v>
      </c>
      <c r="C32" s="24">
        <v>4.8</v>
      </c>
      <c r="D32" s="24">
        <v>-28.1</v>
      </c>
      <c r="E32" s="24">
        <v>-24.7</v>
      </c>
      <c r="F32" s="24">
        <v>-25.3</v>
      </c>
      <c r="G32" s="24"/>
      <c r="H32" s="24">
        <v>-26.3</v>
      </c>
      <c r="I32" s="24">
        <v>-28.3</v>
      </c>
      <c r="J32" s="24">
        <v>-28.1</v>
      </c>
      <c r="K32" s="24">
        <v>-27.6</v>
      </c>
      <c r="L32" s="24">
        <v>-27.4</v>
      </c>
      <c r="M32" s="24">
        <v>-27</v>
      </c>
      <c r="N32" s="24">
        <v>-26.5</v>
      </c>
      <c r="O32" s="24">
        <v>-23.4</v>
      </c>
      <c r="P32" s="24">
        <v>-23.7</v>
      </c>
      <c r="Q32" s="24">
        <v>-21.8</v>
      </c>
      <c r="R32" s="24">
        <v>-16.5</v>
      </c>
      <c r="S32" s="24">
        <v>-17.1</v>
      </c>
    </row>
    <row r="33" spans="1:19" ht="18" customHeight="1">
      <c r="A33" s="20" t="s">
        <v>59</v>
      </c>
      <c r="B33" s="20" t="s">
        <v>60</v>
      </c>
      <c r="C33" s="24">
        <v>39.2</v>
      </c>
      <c r="D33" s="24">
        <v>29</v>
      </c>
      <c r="E33" s="24">
        <v>31</v>
      </c>
      <c r="F33" s="24">
        <v>30.9</v>
      </c>
      <c r="G33" s="24"/>
      <c r="H33" s="24">
        <v>30.3</v>
      </c>
      <c r="I33" s="24">
        <v>31.2</v>
      </c>
      <c r="J33" s="24">
        <v>29</v>
      </c>
      <c r="K33" s="24">
        <v>29.9</v>
      </c>
      <c r="L33" s="24">
        <v>28.8</v>
      </c>
      <c r="M33" s="24">
        <v>28.3</v>
      </c>
      <c r="N33" s="24">
        <v>28.1</v>
      </c>
      <c r="O33" s="24">
        <v>26.4</v>
      </c>
      <c r="P33" s="24">
        <v>23.6</v>
      </c>
      <c r="Q33" s="24">
        <v>23.9</v>
      </c>
      <c r="R33" s="24">
        <v>23.2</v>
      </c>
      <c r="S33" s="24">
        <v>22.2</v>
      </c>
    </row>
    <row r="34" spans="1:19" ht="18" customHeight="1">
      <c r="A34" s="20" t="s">
        <v>61</v>
      </c>
      <c r="B34" s="20" t="s">
        <v>62</v>
      </c>
      <c r="C34" s="24">
        <v>5.8</v>
      </c>
      <c r="D34" s="24">
        <v>2.9</v>
      </c>
      <c r="E34" s="24">
        <v>-3.5</v>
      </c>
      <c r="F34" s="24">
        <v>-5.5</v>
      </c>
      <c r="G34" s="24"/>
      <c r="H34" s="24">
        <v>-2.1</v>
      </c>
      <c r="I34" s="24">
        <v>0</v>
      </c>
      <c r="J34" s="24">
        <v>2.9</v>
      </c>
      <c r="K34" s="24">
        <v>6.4</v>
      </c>
      <c r="L34" s="24">
        <v>7.3</v>
      </c>
      <c r="M34" s="24">
        <v>11</v>
      </c>
      <c r="N34" s="24">
        <v>14.8</v>
      </c>
      <c r="O34" s="24">
        <v>15.2</v>
      </c>
      <c r="P34" s="24">
        <v>16.1</v>
      </c>
      <c r="Q34" s="24">
        <v>25.4</v>
      </c>
      <c r="R34" s="24">
        <v>25.6</v>
      </c>
      <c r="S34" s="24">
        <v>26.9</v>
      </c>
    </row>
    <row r="35" spans="1:19" ht="18" customHeight="1">
      <c r="A35" s="20" t="s">
        <v>63</v>
      </c>
      <c r="B35" s="20" t="s">
        <v>64</v>
      </c>
      <c r="C35" s="24">
        <v>9</v>
      </c>
      <c r="D35" s="24">
        <v>-1.2</v>
      </c>
      <c r="E35" s="24">
        <v>-8.5</v>
      </c>
      <c r="F35" s="24">
        <v>-11.7</v>
      </c>
      <c r="G35" s="24"/>
      <c r="H35" s="24">
        <v>-4.5</v>
      </c>
      <c r="I35" s="24">
        <v>-1.5</v>
      </c>
      <c r="J35" s="24">
        <v>-1.2</v>
      </c>
      <c r="K35" s="24">
        <v>-4.9</v>
      </c>
      <c r="L35" s="24">
        <v>-2.7</v>
      </c>
      <c r="M35" s="24">
        <v>-1.3</v>
      </c>
      <c r="N35" s="24">
        <v>-2.3</v>
      </c>
      <c r="O35" s="24">
        <v>-4</v>
      </c>
      <c r="P35" s="24">
        <v>-0.3</v>
      </c>
      <c r="Q35" s="24">
        <v>5.6</v>
      </c>
      <c r="R35" s="24">
        <v>5.7</v>
      </c>
      <c r="S35" s="24">
        <v>5.3</v>
      </c>
    </row>
    <row r="36" spans="1:19" ht="18" customHeight="1">
      <c r="A36" s="21" t="s">
        <v>65</v>
      </c>
      <c r="B36" s="21" t="s">
        <v>66</v>
      </c>
      <c r="C36" s="32">
        <v>24.6</v>
      </c>
      <c r="D36" s="32">
        <v>17.1</v>
      </c>
      <c r="E36" s="32">
        <v>15.4</v>
      </c>
      <c r="F36" s="32">
        <v>14.3</v>
      </c>
      <c r="G36" s="32"/>
      <c r="H36" s="32">
        <v>15.9</v>
      </c>
      <c r="I36" s="32">
        <v>17.3</v>
      </c>
      <c r="J36" s="32">
        <v>17.1</v>
      </c>
      <c r="K36" s="32">
        <v>17.4</v>
      </c>
      <c r="L36" s="32">
        <v>16.7</v>
      </c>
      <c r="M36" s="32">
        <v>16.2</v>
      </c>
      <c r="N36" s="32">
        <v>14.8</v>
      </c>
      <c r="O36" s="32">
        <v>14</v>
      </c>
      <c r="P36" s="32">
        <v>19.1</v>
      </c>
      <c r="Q36" s="32">
        <v>19.9</v>
      </c>
      <c r="R36" s="32">
        <v>21</v>
      </c>
      <c r="S36" s="32">
        <v>24.4</v>
      </c>
    </row>
    <row r="37" spans="1:19" ht="18" customHeight="1">
      <c r="A37" s="20" t="s">
        <v>67</v>
      </c>
      <c r="B37" s="20" t="s">
        <v>192</v>
      </c>
      <c r="C37" s="24">
        <v>23</v>
      </c>
      <c r="D37" s="24">
        <v>22.9</v>
      </c>
      <c r="E37" s="24">
        <v>21.4</v>
      </c>
      <c r="F37" s="24">
        <v>20.3</v>
      </c>
      <c r="G37" s="24"/>
      <c r="H37" s="24">
        <v>22.7</v>
      </c>
      <c r="I37" s="24">
        <v>24.4</v>
      </c>
      <c r="J37" s="24">
        <v>22.9</v>
      </c>
      <c r="K37" s="24">
        <v>21.9</v>
      </c>
      <c r="L37" s="24">
        <v>21</v>
      </c>
      <c r="M37" s="24">
        <v>21.7</v>
      </c>
      <c r="N37" s="24">
        <v>19.9</v>
      </c>
      <c r="O37" s="24">
        <v>19.9</v>
      </c>
      <c r="P37" s="24">
        <v>19.3</v>
      </c>
      <c r="Q37" s="24">
        <v>20.4</v>
      </c>
      <c r="R37" s="24">
        <v>20</v>
      </c>
      <c r="S37" s="24">
        <v>21</v>
      </c>
    </row>
    <row r="38" spans="1:19" ht="18" customHeight="1">
      <c r="A38" s="37" t="s">
        <v>68</v>
      </c>
      <c r="B38" s="37" t="s">
        <v>196</v>
      </c>
      <c r="C38" s="38">
        <v>22.7</v>
      </c>
      <c r="D38" s="38">
        <v>20.8</v>
      </c>
      <c r="E38" s="38">
        <v>19.2</v>
      </c>
      <c r="F38" s="38">
        <v>18.4</v>
      </c>
      <c r="G38" s="38"/>
      <c r="H38" s="38">
        <v>22.8</v>
      </c>
      <c r="I38" s="38">
        <v>32.6</v>
      </c>
      <c r="J38" s="38">
        <v>20.8</v>
      </c>
      <c r="K38" s="38">
        <v>21.1</v>
      </c>
      <c r="L38" s="38">
        <v>17.9</v>
      </c>
      <c r="M38" s="38">
        <v>18.4</v>
      </c>
      <c r="N38" s="38">
        <v>19.7</v>
      </c>
      <c r="O38" s="38">
        <v>21</v>
      </c>
      <c r="P38" s="38">
        <v>19.6</v>
      </c>
      <c r="Q38" s="38">
        <v>20</v>
      </c>
      <c r="R38" s="38">
        <v>21.6</v>
      </c>
      <c r="S38" s="38">
        <v>24.3</v>
      </c>
    </row>
    <row r="39" spans="1:19" ht="18" customHeight="1">
      <c r="A39" s="20" t="s">
        <v>70</v>
      </c>
      <c r="B39" s="20" t="s">
        <v>71</v>
      </c>
      <c r="C39" s="24">
        <v>27.4</v>
      </c>
      <c r="D39" s="24">
        <v>22.1</v>
      </c>
      <c r="E39" s="24">
        <v>19.7</v>
      </c>
      <c r="F39" s="24">
        <v>23.5</v>
      </c>
      <c r="G39" s="24"/>
      <c r="H39" s="24">
        <v>25.1</v>
      </c>
      <c r="I39" s="24">
        <v>28.6</v>
      </c>
      <c r="J39" s="24">
        <v>22.1</v>
      </c>
      <c r="K39" s="24">
        <v>15.2</v>
      </c>
      <c r="L39" s="24">
        <v>14.8</v>
      </c>
      <c r="M39" s="24">
        <v>16.7</v>
      </c>
      <c r="N39" s="24">
        <v>14.4</v>
      </c>
      <c r="O39" s="24">
        <v>15.5</v>
      </c>
      <c r="P39" s="24">
        <v>15.4</v>
      </c>
      <c r="Q39" s="24">
        <v>15.3</v>
      </c>
      <c r="R39" s="24">
        <v>16.3</v>
      </c>
      <c r="S39" s="24">
        <v>15</v>
      </c>
    </row>
    <row r="40" spans="1:19" ht="18" customHeight="1">
      <c r="A40" s="20" t="s">
        <v>72</v>
      </c>
      <c r="B40" s="20" t="s">
        <v>26</v>
      </c>
      <c r="C40" s="24">
        <v>17.4</v>
      </c>
      <c r="D40" s="24"/>
      <c r="E40" s="24">
        <v>19.6</v>
      </c>
      <c r="F40" s="24">
        <v>12.2</v>
      </c>
      <c r="G40" s="24"/>
      <c r="H40" s="24"/>
      <c r="I40" s="24"/>
      <c r="J40" s="24">
        <v>20.7</v>
      </c>
      <c r="K40" s="24"/>
      <c r="L40" s="24"/>
      <c r="M40" s="24"/>
      <c r="N40" s="24"/>
      <c r="O40" s="24"/>
      <c r="P40" s="24"/>
      <c r="Q40" s="24"/>
      <c r="R40" s="24">
        <v>27.1</v>
      </c>
      <c r="S40" s="24">
        <v>36.7</v>
      </c>
    </row>
    <row r="41" spans="1:19" ht="18" customHeight="1">
      <c r="A41" s="20" t="s">
        <v>73</v>
      </c>
      <c r="B41" s="20" t="s">
        <v>74</v>
      </c>
      <c r="C41" s="24">
        <v>9.1</v>
      </c>
      <c r="D41" s="24">
        <v>10.5</v>
      </c>
      <c r="E41" s="24">
        <v>15.3</v>
      </c>
      <c r="F41" s="24">
        <v>13.3</v>
      </c>
      <c r="G41" s="24"/>
      <c r="H41" s="24">
        <v>12.6</v>
      </c>
      <c r="I41" s="24">
        <v>12.8</v>
      </c>
      <c r="J41" s="24">
        <v>10.5</v>
      </c>
      <c r="K41" s="24">
        <v>11.9</v>
      </c>
      <c r="L41" s="24">
        <v>12.9</v>
      </c>
      <c r="M41" s="24">
        <v>10.6</v>
      </c>
      <c r="N41" s="24">
        <v>12.7</v>
      </c>
      <c r="O41" s="24">
        <v>8.8</v>
      </c>
      <c r="P41" s="24">
        <v>8.9</v>
      </c>
      <c r="Q41" s="24">
        <v>9.3</v>
      </c>
      <c r="R41" s="24">
        <v>9</v>
      </c>
      <c r="S41" s="24">
        <v>9.8</v>
      </c>
    </row>
    <row r="42" spans="1:19" ht="18" customHeight="1">
      <c r="A42" s="20" t="s">
        <v>75</v>
      </c>
      <c r="B42" s="20" t="s">
        <v>76</v>
      </c>
      <c r="C42" s="24">
        <v>23.9</v>
      </c>
      <c r="D42" s="24">
        <v>31.9</v>
      </c>
      <c r="E42" s="24">
        <v>21.8</v>
      </c>
      <c r="F42" s="24">
        <v>24.6</v>
      </c>
      <c r="G42" s="24"/>
      <c r="H42" s="24">
        <v>24.9</v>
      </c>
      <c r="I42" s="24">
        <v>22.9</v>
      </c>
      <c r="J42" s="24">
        <v>31.9</v>
      </c>
      <c r="K42" s="24">
        <v>29.9</v>
      </c>
      <c r="L42" s="24">
        <v>28</v>
      </c>
      <c r="M42" s="24">
        <v>33</v>
      </c>
      <c r="N42" s="24">
        <v>37.4</v>
      </c>
      <c r="O42" s="24">
        <v>43.2</v>
      </c>
      <c r="P42" s="24">
        <v>27</v>
      </c>
      <c r="Q42" s="24">
        <v>50.6</v>
      </c>
      <c r="R42" s="24">
        <v>51.4</v>
      </c>
      <c r="S42" s="24">
        <v>57.4</v>
      </c>
    </row>
    <row r="43" spans="1:19" ht="18" customHeight="1">
      <c r="A43" s="20" t="s">
        <v>77</v>
      </c>
      <c r="B43" s="20" t="s">
        <v>78</v>
      </c>
      <c r="C43" s="24">
        <v>43.3</v>
      </c>
      <c r="D43" s="24">
        <v>30.1</v>
      </c>
      <c r="E43" s="24">
        <v>29.3</v>
      </c>
      <c r="F43" s="24">
        <v>32.6</v>
      </c>
      <c r="G43" s="24"/>
      <c r="H43" s="24">
        <v>33.8</v>
      </c>
      <c r="I43" s="24">
        <v>30.1</v>
      </c>
      <c r="J43" s="24">
        <v>30.1</v>
      </c>
      <c r="K43" s="24">
        <v>29.4</v>
      </c>
      <c r="L43" s="24">
        <v>27.1</v>
      </c>
      <c r="M43" s="24">
        <v>33.3</v>
      </c>
      <c r="N43" s="24">
        <v>27.4</v>
      </c>
      <c r="O43" s="24">
        <v>25.9</v>
      </c>
      <c r="P43" s="24">
        <v>23.1</v>
      </c>
      <c r="Q43" s="24">
        <v>19.1</v>
      </c>
      <c r="R43" s="24">
        <v>21.3</v>
      </c>
      <c r="S43" s="24">
        <v>20</v>
      </c>
    </row>
    <row r="44" spans="1:19" ht="18" customHeight="1">
      <c r="A44" s="20" t="s">
        <v>79</v>
      </c>
      <c r="B44" s="20" t="s">
        <v>197</v>
      </c>
      <c r="C44" s="24">
        <v>43.6</v>
      </c>
      <c r="D44" s="24">
        <v>12.2</v>
      </c>
      <c r="E44" s="24">
        <v>3.4</v>
      </c>
      <c r="F44" s="24">
        <v>21.7</v>
      </c>
      <c r="G44" s="24"/>
      <c r="H44" s="24">
        <v>19.4</v>
      </c>
      <c r="I44" s="24">
        <v>18.3</v>
      </c>
      <c r="J44" s="24">
        <v>12.2</v>
      </c>
      <c r="K44" s="24">
        <v>-17.9</v>
      </c>
      <c r="L44" s="24">
        <v>-11</v>
      </c>
      <c r="M44" s="24">
        <v>-20.9</v>
      </c>
      <c r="N44" s="24">
        <v>-0.4</v>
      </c>
      <c r="O44" s="24">
        <v>3.8</v>
      </c>
      <c r="P44" s="24">
        <v>10.9</v>
      </c>
      <c r="Q44" s="24">
        <v>8.5</v>
      </c>
      <c r="R44" s="24">
        <v>9.2</v>
      </c>
      <c r="S44" s="24">
        <v>-3.1</v>
      </c>
    </row>
    <row r="45" spans="1:19" ht="18" customHeight="1">
      <c r="A45" s="20" t="s">
        <v>81</v>
      </c>
      <c r="B45" s="20" t="s">
        <v>82</v>
      </c>
      <c r="C45" s="24">
        <v>30.4</v>
      </c>
      <c r="D45" s="24">
        <v>26.9</v>
      </c>
      <c r="E45" s="24">
        <v>22.2</v>
      </c>
      <c r="F45" s="24">
        <v>24.3</v>
      </c>
      <c r="G45" s="24"/>
      <c r="H45" s="24">
        <v>25.1</v>
      </c>
      <c r="I45" s="24">
        <v>27.2</v>
      </c>
      <c r="J45" s="24">
        <v>26.9</v>
      </c>
      <c r="K45" s="24">
        <v>28.4</v>
      </c>
      <c r="L45" s="24">
        <v>29.6</v>
      </c>
      <c r="M45" s="24">
        <v>29.9</v>
      </c>
      <c r="N45" s="24">
        <v>30.4</v>
      </c>
      <c r="O45" s="24">
        <v>30.7</v>
      </c>
      <c r="P45" s="24">
        <v>31.3</v>
      </c>
      <c r="Q45" s="24">
        <v>27.7</v>
      </c>
      <c r="R45" s="24">
        <v>29.8</v>
      </c>
      <c r="S45" s="24">
        <v>26</v>
      </c>
    </row>
    <row r="46" spans="1:19" ht="18" customHeight="1">
      <c r="A46" s="20" t="s">
        <v>83</v>
      </c>
      <c r="B46" s="20" t="s">
        <v>84</v>
      </c>
      <c r="C46" s="24">
        <v>8.3</v>
      </c>
      <c r="D46" s="24">
        <v>10.5</v>
      </c>
      <c r="E46" s="24">
        <v>-27.2</v>
      </c>
      <c r="F46" s="24">
        <v>-13.2</v>
      </c>
      <c r="G46" s="24"/>
      <c r="H46" s="24">
        <v>-4.7</v>
      </c>
      <c r="I46" s="24">
        <v>14.4</v>
      </c>
      <c r="J46" s="24">
        <v>10.5</v>
      </c>
      <c r="K46" s="24">
        <v>19.6</v>
      </c>
      <c r="L46" s="24">
        <v>51.1</v>
      </c>
      <c r="M46" s="24">
        <v>50.3</v>
      </c>
      <c r="N46" s="24">
        <v>49.8</v>
      </c>
      <c r="O46" s="24">
        <v>59.5</v>
      </c>
      <c r="P46" s="24">
        <v>50.7</v>
      </c>
      <c r="Q46" s="24">
        <v>39.4</v>
      </c>
      <c r="R46" s="24">
        <v>35.3</v>
      </c>
      <c r="S46" s="24">
        <v>42.5</v>
      </c>
    </row>
    <row r="47" spans="1:19" ht="18" customHeight="1">
      <c r="A47" s="37"/>
      <c r="B47" s="37" t="s">
        <v>198</v>
      </c>
      <c r="C47" s="38">
        <v>12.9</v>
      </c>
      <c r="D47" s="38">
        <v>8.6</v>
      </c>
      <c r="E47" s="38">
        <v>4.4</v>
      </c>
      <c r="F47" s="38">
        <v>5.7</v>
      </c>
      <c r="G47" s="38"/>
      <c r="H47" s="38">
        <v>8.5</v>
      </c>
      <c r="I47" s="38">
        <v>10</v>
      </c>
      <c r="J47" s="38">
        <v>8.6</v>
      </c>
      <c r="K47" s="38">
        <v>9.4</v>
      </c>
      <c r="L47" s="38">
        <v>10.6</v>
      </c>
      <c r="M47" s="38">
        <v>11.7</v>
      </c>
      <c r="N47" s="38">
        <v>13</v>
      </c>
      <c r="O47" s="38">
        <v>13.3</v>
      </c>
      <c r="P47" s="38">
        <v>13.3</v>
      </c>
      <c r="Q47" s="38">
        <v>17.1</v>
      </c>
      <c r="R47" s="38">
        <v>17.9</v>
      </c>
      <c r="S47" s="38">
        <v>19.6</v>
      </c>
    </row>
  </sheetData>
  <sheetProtection/>
  <mergeCells count="2">
    <mergeCell ref="A2:J2"/>
    <mergeCell ref="A3:J3"/>
  </mergeCells>
  <printOptions/>
  <pageMargins left="1.29" right="0.7" top="0.75" bottom="0.75" header="0.3" footer="0.3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zoomScalePageLayoutView="0" workbookViewId="0" topLeftCell="A1">
      <selection activeCell="A6" sqref="A6:IV44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3.421875" style="0" bestFit="1" customWidth="1"/>
    <col min="4" max="4" width="13.421875" style="0" hidden="1" customWidth="1"/>
    <col min="5" max="6" width="13.421875" style="0" bestFit="1" customWidth="1"/>
    <col min="7" max="7" width="4.57421875" style="0" customWidth="1"/>
    <col min="8" max="8" width="13.28125" style="0" hidden="1" customWidth="1"/>
    <col min="9" max="9" width="13.421875" style="0" hidden="1" customWidth="1"/>
    <col min="10" max="10" width="13.421875" style="0" bestFit="1" customWidth="1"/>
    <col min="11" max="11" width="13.140625" style="0" hidden="1" customWidth="1"/>
    <col min="12" max="12" width="13.7109375" style="0" hidden="1" customWidth="1"/>
    <col min="13" max="13" width="13.28125" style="0" hidden="1" customWidth="1"/>
    <col min="14" max="14" width="12.57421875" style="0" hidden="1" customWidth="1"/>
    <col min="15" max="16" width="13.57421875" style="0" hidden="1" customWidth="1"/>
    <col min="17" max="17" width="12.8515625" style="0" hidden="1" customWidth="1"/>
    <col min="18" max="19" width="13.421875" style="0" bestFit="1" customWidth="1"/>
  </cols>
  <sheetData>
    <row r="2" spans="1:19" ht="12.75">
      <c r="A2" s="89" t="s">
        <v>200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2.75">
      <c r="A3" s="89" t="s">
        <v>93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5" spans="1:19" ht="30" customHeight="1">
      <c r="A5" s="19" t="s">
        <v>1</v>
      </c>
      <c r="B5" s="19" t="s">
        <v>2</v>
      </c>
      <c r="C5" s="19" t="s">
        <v>179</v>
      </c>
      <c r="D5" s="19" t="s">
        <v>180</v>
      </c>
      <c r="E5" s="19" t="s">
        <v>181</v>
      </c>
      <c r="F5" s="19" t="s">
        <v>169</v>
      </c>
      <c r="G5" s="19"/>
      <c r="H5" s="19" t="s">
        <v>182</v>
      </c>
      <c r="I5" s="19" t="s">
        <v>183</v>
      </c>
      <c r="J5" s="19" t="s">
        <v>180</v>
      </c>
      <c r="K5" s="19" t="s">
        <v>184</v>
      </c>
      <c r="L5" s="19" t="s">
        <v>185</v>
      </c>
      <c r="M5" s="19" t="s">
        <v>186</v>
      </c>
      <c r="N5" s="19" t="s">
        <v>187</v>
      </c>
      <c r="O5" s="19" t="s">
        <v>188</v>
      </c>
      <c r="P5" s="19" t="s">
        <v>189</v>
      </c>
      <c r="Q5" s="19" t="s">
        <v>190</v>
      </c>
      <c r="R5" s="19" t="s">
        <v>191</v>
      </c>
      <c r="S5" s="19" t="s">
        <v>170</v>
      </c>
    </row>
    <row r="6" spans="1:19" ht="18" customHeight="1">
      <c r="A6" s="21" t="s">
        <v>13</v>
      </c>
      <c r="B6" s="21" t="s">
        <v>14</v>
      </c>
      <c r="C6" s="32">
        <v>100</v>
      </c>
      <c r="D6" s="32">
        <v>100</v>
      </c>
      <c r="E6" s="32">
        <v>100</v>
      </c>
      <c r="F6" s="32">
        <v>100</v>
      </c>
      <c r="G6" s="32"/>
      <c r="H6" s="32">
        <v>100</v>
      </c>
      <c r="I6" s="32">
        <v>100</v>
      </c>
      <c r="J6" s="32">
        <v>100</v>
      </c>
      <c r="K6" s="32">
        <v>100</v>
      </c>
      <c r="L6" s="32">
        <v>100</v>
      </c>
      <c r="M6" s="32">
        <v>100</v>
      </c>
      <c r="N6" s="32">
        <v>100</v>
      </c>
      <c r="O6" s="32">
        <v>100</v>
      </c>
      <c r="P6" s="32">
        <v>100</v>
      </c>
      <c r="Q6" s="32">
        <v>100</v>
      </c>
      <c r="R6" s="32">
        <v>100</v>
      </c>
      <c r="S6" s="32">
        <v>100</v>
      </c>
    </row>
    <row r="7" spans="1:19" ht="18" customHeight="1">
      <c r="A7" s="21" t="s">
        <v>15</v>
      </c>
      <c r="B7" s="21" t="s">
        <v>192</v>
      </c>
      <c r="C7" s="32">
        <v>15.9</v>
      </c>
      <c r="D7" s="32">
        <v>17.7</v>
      </c>
      <c r="E7" s="32">
        <v>23.7</v>
      </c>
      <c r="F7" s="32">
        <v>20.7</v>
      </c>
      <c r="G7" s="32"/>
      <c r="H7" s="32">
        <v>18.1</v>
      </c>
      <c r="I7" s="32">
        <v>18.3</v>
      </c>
      <c r="J7" s="32">
        <v>17.7</v>
      </c>
      <c r="K7" s="32">
        <v>16.6</v>
      </c>
      <c r="L7" s="32">
        <v>15</v>
      </c>
      <c r="M7" s="32">
        <v>13.8</v>
      </c>
      <c r="N7" s="32">
        <v>12.6</v>
      </c>
      <c r="O7" s="32">
        <v>12.7</v>
      </c>
      <c r="P7" s="32">
        <v>12.9</v>
      </c>
      <c r="Q7" s="32">
        <v>12.3</v>
      </c>
      <c r="R7" s="32">
        <v>11.5</v>
      </c>
      <c r="S7" s="32">
        <v>11.5</v>
      </c>
    </row>
    <row r="8" spans="1:19" ht="18" customHeight="1">
      <c r="A8" s="21" t="s">
        <v>17</v>
      </c>
      <c r="B8" s="21" t="s">
        <v>193</v>
      </c>
      <c r="C8" s="32">
        <v>49.4</v>
      </c>
      <c r="D8" s="32">
        <v>58.7</v>
      </c>
      <c r="E8" s="32">
        <v>56.1</v>
      </c>
      <c r="F8" s="32">
        <v>56.1</v>
      </c>
      <c r="G8" s="32"/>
      <c r="H8" s="32">
        <v>55.2</v>
      </c>
      <c r="I8" s="32">
        <v>52.6</v>
      </c>
      <c r="J8" s="32">
        <v>58.7</v>
      </c>
      <c r="K8" s="32">
        <v>58</v>
      </c>
      <c r="L8" s="32">
        <v>57.9</v>
      </c>
      <c r="M8" s="32">
        <v>59.4</v>
      </c>
      <c r="N8" s="32">
        <v>57.6</v>
      </c>
      <c r="O8" s="32">
        <v>56.4</v>
      </c>
      <c r="P8" s="32">
        <v>55</v>
      </c>
      <c r="Q8" s="32">
        <v>50.9</v>
      </c>
      <c r="R8" s="32">
        <v>52</v>
      </c>
      <c r="S8" s="32">
        <v>50.7</v>
      </c>
    </row>
    <row r="9" spans="1:19" ht="18" customHeight="1">
      <c r="A9" s="20" t="s">
        <v>19</v>
      </c>
      <c r="B9" s="20" t="s">
        <v>194</v>
      </c>
      <c r="C9" s="24">
        <v>9.1</v>
      </c>
      <c r="D9" s="24">
        <v>8.5</v>
      </c>
      <c r="E9" s="24">
        <v>11.9</v>
      </c>
      <c r="F9" s="24">
        <v>12.8</v>
      </c>
      <c r="G9" s="24"/>
      <c r="H9" s="24">
        <v>10.7</v>
      </c>
      <c r="I9" s="24">
        <v>11.3</v>
      </c>
      <c r="J9" s="24">
        <v>8.5</v>
      </c>
      <c r="K9" s="24">
        <v>6.2</v>
      </c>
      <c r="L9" s="24">
        <v>5.7</v>
      </c>
      <c r="M9" s="24">
        <v>5.8</v>
      </c>
      <c r="N9" s="24">
        <v>5.1</v>
      </c>
      <c r="O9" s="24">
        <v>5.5</v>
      </c>
      <c r="P9" s="24">
        <v>5.6</v>
      </c>
      <c r="Q9" s="24">
        <v>5</v>
      </c>
      <c r="R9" s="24">
        <v>5</v>
      </c>
      <c r="S9" s="24">
        <v>4.5</v>
      </c>
    </row>
    <row r="10" spans="1:19" ht="18" customHeight="1">
      <c r="A10" s="20" t="s">
        <v>21</v>
      </c>
      <c r="B10" s="20" t="s">
        <v>22</v>
      </c>
      <c r="C10" s="24">
        <v>2.9</v>
      </c>
      <c r="D10" s="24">
        <v>2.4</v>
      </c>
      <c r="E10" s="24">
        <v>3</v>
      </c>
      <c r="F10" s="24">
        <v>2.7</v>
      </c>
      <c r="G10" s="24"/>
      <c r="H10" s="24">
        <v>0.2</v>
      </c>
      <c r="I10" s="24">
        <v>-2.4</v>
      </c>
      <c r="J10" s="24">
        <v>2.4</v>
      </c>
      <c r="K10" s="24">
        <v>2.5</v>
      </c>
      <c r="L10" s="24">
        <v>2.7</v>
      </c>
      <c r="M10" s="24">
        <v>2.9</v>
      </c>
      <c r="N10" s="24">
        <v>3.2</v>
      </c>
      <c r="O10" s="24">
        <v>3.7</v>
      </c>
      <c r="P10" s="24">
        <v>3.7</v>
      </c>
      <c r="Q10" s="24">
        <v>4.7</v>
      </c>
      <c r="R10" s="24">
        <v>5.3</v>
      </c>
      <c r="S10" s="24">
        <v>5.9</v>
      </c>
    </row>
    <row r="11" spans="1:19" ht="18" customHeight="1">
      <c r="A11" s="20" t="s">
        <v>23</v>
      </c>
      <c r="B11" s="20" t="s">
        <v>24</v>
      </c>
      <c r="C11" s="24">
        <v>37.4</v>
      </c>
      <c r="D11" s="24">
        <v>47.7</v>
      </c>
      <c r="E11" s="24">
        <v>43.7</v>
      </c>
      <c r="F11" s="24">
        <v>43.5</v>
      </c>
      <c r="G11" s="24"/>
      <c r="H11" s="24">
        <v>44.4</v>
      </c>
      <c r="I11" s="24">
        <v>43.7</v>
      </c>
      <c r="J11" s="24">
        <v>47.7</v>
      </c>
      <c r="K11" s="24">
        <v>49.2</v>
      </c>
      <c r="L11" s="24">
        <v>49.5</v>
      </c>
      <c r="M11" s="24">
        <v>50.7</v>
      </c>
      <c r="N11" s="24">
        <v>49.3</v>
      </c>
      <c r="O11" s="24">
        <v>47.2</v>
      </c>
      <c r="P11" s="24">
        <v>45.7</v>
      </c>
      <c r="Q11" s="24">
        <v>41.2</v>
      </c>
      <c r="R11" s="24">
        <v>41.7</v>
      </c>
      <c r="S11" s="24">
        <v>40.3</v>
      </c>
    </row>
    <row r="12" spans="1:19" ht="18" customHeight="1">
      <c r="A12" s="21" t="s">
        <v>25</v>
      </c>
      <c r="B12" s="21" t="s">
        <v>26</v>
      </c>
      <c r="C12" s="32">
        <v>24.4</v>
      </c>
      <c r="D12" s="32">
        <v>18.4</v>
      </c>
      <c r="E12" s="32">
        <v>20</v>
      </c>
      <c r="F12" s="32">
        <v>24.1</v>
      </c>
      <c r="G12" s="32"/>
      <c r="H12" s="32">
        <v>23.2</v>
      </c>
      <c r="I12" s="32">
        <v>23.3</v>
      </c>
      <c r="J12" s="32">
        <v>18.4</v>
      </c>
      <c r="K12" s="32">
        <v>19.8</v>
      </c>
      <c r="L12" s="32">
        <v>20.4</v>
      </c>
      <c r="M12" s="32">
        <v>19.8</v>
      </c>
      <c r="N12" s="32">
        <v>21.2</v>
      </c>
      <c r="O12" s="32">
        <v>22.3</v>
      </c>
      <c r="P12" s="32">
        <v>22.4</v>
      </c>
      <c r="Q12" s="32">
        <v>24.8</v>
      </c>
      <c r="R12" s="32">
        <v>24.6</v>
      </c>
      <c r="S12" s="32">
        <v>25.9</v>
      </c>
    </row>
    <row r="13" spans="1:19" ht="18" customHeight="1">
      <c r="A13" s="20" t="s">
        <v>27</v>
      </c>
      <c r="B13" s="20" t="s">
        <v>28</v>
      </c>
      <c r="C13" s="24">
        <v>0.6</v>
      </c>
      <c r="D13" s="24">
        <v>3</v>
      </c>
      <c r="E13" s="24">
        <v>2.8</v>
      </c>
      <c r="F13" s="24">
        <v>2.5</v>
      </c>
      <c r="G13" s="24"/>
      <c r="H13" s="24">
        <v>3.8</v>
      </c>
      <c r="I13" s="24">
        <v>2.7</v>
      </c>
      <c r="J13" s="24">
        <v>3</v>
      </c>
      <c r="K13" s="24">
        <v>2.9</v>
      </c>
      <c r="L13" s="24">
        <v>2.8</v>
      </c>
      <c r="M13" s="24">
        <v>2.7</v>
      </c>
      <c r="N13" s="24">
        <v>2.8</v>
      </c>
      <c r="O13" s="24">
        <v>2.7</v>
      </c>
      <c r="P13" s="24">
        <v>2.9</v>
      </c>
      <c r="Q13" s="24">
        <v>2.3</v>
      </c>
      <c r="R13" s="24">
        <v>2.1</v>
      </c>
      <c r="S13" s="24">
        <v>1.8</v>
      </c>
    </row>
    <row r="14" spans="1:19" ht="18" customHeight="1">
      <c r="A14" s="20" t="s">
        <v>29</v>
      </c>
      <c r="B14" s="20" t="s">
        <v>30</v>
      </c>
      <c r="C14" s="24">
        <v>0.4</v>
      </c>
      <c r="D14" s="24">
        <v>0.7</v>
      </c>
      <c r="E14" s="24">
        <v>1</v>
      </c>
      <c r="F14" s="24">
        <v>0.8</v>
      </c>
      <c r="G14" s="24"/>
      <c r="H14" s="24">
        <v>0.9</v>
      </c>
      <c r="I14" s="24">
        <v>0.9</v>
      </c>
      <c r="J14" s="24">
        <v>0.7</v>
      </c>
      <c r="K14" s="24">
        <v>0.8</v>
      </c>
      <c r="L14" s="24">
        <v>1</v>
      </c>
      <c r="M14" s="24">
        <v>0.6</v>
      </c>
      <c r="N14" s="24">
        <v>0.8</v>
      </c>
      <c r="O14" s="24">
        <v>0.9</v>
      </c>
      <c r="P14" s="24">
        <v>1</v>
      </c>
      <c r="Q14" s="24">
        <v>0.9</v>
      </c>
      <c r="R14" s="24">
        <v>0.7</v>
      </c>
      <c r="S14" s="24">
        <v>0.7</v>
      </c>
    </row>
    <row r="15" spans="1:19" ht="18" customHeight="1">
      <c r="A15" s="20" t="s">
        <v>31</v>
      </c>
      <c r="B15" s="20" t="s">
        <v>195</v>
      </c>
      <c r="C15" s="24">
        <v>0.4</v>
      </c>
      <c r="D15" s="24">
        <v>1.3</v>
      </c>
      <c r="E15" s="24">
        <v>1.1</v>
      </c>
      <c r="F15" s="24">
        <v>1.5</v>
      </c>
      <c r="G15" s="24"/>
      <c r="H15" s="24">
        <v>1.3</v>
      </c>
      <c r="I15" s="24">
        <v>1.2</v>
      </c>
      <c r="J15" s="24">
        <v>1.3</v>
      </c>
      <c r="K15" s="24">
        <v>1.5</v>
      </c>
      <c r="L15" s="24">
        <v>1.6</v>
      </c>
      <c r="M15" s="24">
        <v>1.6</v>
      </c>
      <c r="N15" s="24">
        <v>1.5</v>
      </c>
      <c r="O15" s="24">
        <v>1.6</v>
      </c>
      <c r="P15" s="24">
        <v>1.8</v>
      </c>
      <c r="Q15" s="24">
        <v>1.9</v>
      </c>
      <c r="R15" s="24">
        <v>1.8</v>
      </c>
      <c r="S15" s="24">
        <v>1.6</v>
      </c>
    </row>
    <row r="16" spans="1:19" ht="18" customHeight="1">
      <c r="A16" s="20" t="s">
        <v>33</v>
      </c>
      <c r="B16" s="20" t="s">
        <v>34</v>
      </c>
      <c r="C16" s="24">
        <v>0.5</v>
      </c>
      <c r="D16" s="24">
        <v>0</v>
      </c>
      <c r="E16" s="24">
        <v>0.5</v>
      </c>
      <c r="F16" s="24">
        <v>0.4</v>
      </c>
      <c r="G16" s="24"/>
      <c r="H16" s="24">
        <v>0.3</v>
      </c>
      <c r="I16" s="24">
        <v>0.1</v>
      </c>
      <c r="J16" s="24">
        <v>0</v>
      </c>
      <c r="K16" s="24">
        <v>-0.2</v>
      </c>
      <c r="L16" s="24">
        <v>-0.1</v>
      </c>
      <c r="M16" s="24">
        <v>-0.2</v>
      </c>
      <c r="N16" s="24">
        <v>-0.1</v>
      </c>
      <c r="O16" s="24">
        <v>0</v>
      </c>
      <c r="P16" s="24">
        <v>-0.2</v>
      </c>
      <c r="Q16" s="24">
        <v>-0.2</v>
      </c>
      <c r="R16" s="24">
        <v>-0.2</v>
      </c>
      <c r="S16" s="24">
        <v>-0.1</v>
      </c>
    </row>
    <row r="17" spans="1:19" ht="18" customHeight="1">
      <c r="A17" s="20" t="s">
        <v>35</v>
      </c>
      <c r="B17" s="20" t="s">
        <v>36</v>
      </c>
      <c r="C17" s="24">
        <v>4.5</v>
      </c>
      <c r="D17" s="24">
        <v>-0.2</v>
      </c>
      <c r="E17" s="24">
        <v>-0.9</v>
      </c>
      <c r="F17" s="24">
        <v>0.8</v>
      </c>
      <c r="G17" s="24"/>
      <c r="H17" s="24">
        <v>1</v>
      </c>
      <c r="I17" s="24">
        <v>0.9</v>
      </c>
      <c r="J17" s="24">
        <v>-0.2</v>
      </c>
      <c r="K17" s="24">
        <v>1</v>
      </c>
      <c r="L17" s="24">
        <v>1.2</v>
      </c>
      <c r="M17" s="24">
        <v>1.1</v>
      </c>
      <c r="N17" s="24">
        <v>1.5</v>
      </c>
      <c r="O17" s="24">
        <v>1</v>
      </c>
      <c r="P17" s="24">
        <v>1.5</v>
      </c>
      <c r="Q17" s="24">
        <v>1.4</v>
      </c>
      <c r="R17" s="24">
        <v>2.7</v>
      </c>
      <c r="S17" s="24">
        <v>2.2</v>
      </c>
    </row>
    <row r="18" spans="1:19" ht="18" customHeight="1">
      <c r="A18" s="20" t="s">
        <v>37</v>
      </c>
      <c r="B18" s="20" t="s">
        <v>38</v>
      </c>
      <c r="C18" s="24">
        <v>5.2</v>
      </c>
      <c r="D18" s="24">
        <v>4.6</v>
      </c>
      <c r="E18" s="24">
        <v>7.7</v>
      </c>
      <c r="F18" s="24">
        <v>6.4</v>
      </c>
      <c r="G18" s="24"/>
      <c r="H18" s="24">
        <v>8</v>
      </c>
      <c r="I18" s="24">
        <v>6.8</v>
      </c>
      <c r="J18" s="24">
        <v>4.6</v>
      </c>
      <c r="K18" s="24">
        <v>4.8</v>
      </c>
      <c r="L18" s="24">
        <v>4</v>
      </c>
      <c r="M18" s="24">
        <v>4.5</v>
      </c>
      <c r="N18" s="24">
        <v>3.7</v>
      </c>
      <c r="O18" s="24">
        <v>4.1</v>
      </c>
      <c r="P18" s="24">
        <v>3.2</v>
      </c>
      <c r="Q18" s="24">
        <v>3.5</v>
      </c>
      <c r="R18" s="24">
        <v>3.1</v>
      </c>
      <c r="S18" s="24">
        <v>3</v>
      </c>
    </row>
    <row r="19" spans="1:19" ht="18" customHeight="1">
      <c r="A19" s="20" t="s">
        <v>39</v>
      </c>
      <c r="B19" s="20" t="s">
        <v>40</v>
      </c>
      <c r="C19" s="24">
        <v>2.9</v>
      </c>
      <c r="D19" s="24">
        <v>4.3</v>
      </c>
      <c r="E19" s="24">
        <v>6.8</v>
      </c>
      <c r="F19" s="24">
        <v>5.3</v>
      </c>
      <c r="G19" s="24"/>
      <c r="H19" s="24">
        <v>6.4</v>
      </c>
      <c r="I19" s="24">
        <v>5.5</v>
      </c>
      <c r="J19" s="24">
        <v>4.3</v>
      </c>
      <c r="K19" s="24">
        <v>4.7</v>
      </c>
      <c r="L19" s="24">
        <v>4.4</v>
      </c>
      <c r="M19" s="24">
        <v>4.3</v>
      </c>
      <c r="N19" s="24">
        <v>4.1</v>
      </c>
      <c r="O19" s="24">
        <v>4.4</v>
      </c>
      <c r="P19" s="24">
        <v>3.5</v>
      </c>
      <c r="Q19" s="24">
        <v>2.7</v>
      </c>
      <c r="R19" s="24">
        <v>2.4</v>
      </c>
      <c r="S19" s="24">
        <v>2.3</v>
      </c>
    </row>
    <row r="20" spans="1:19" ht="18" customHeight="1">
      <c r="A20" s="20" t="s">
        <v>41</v>
      </c>
      <c r="B20" s="20" t="s">
        <v>42</v>
      </c>
      <c r="C20" s="24">
        <v>2.2</v>
      </c>
      <c r="D20" s="24">
        <v>0.3</v>
      </c>
      <c r="E20" s="24">
        <v>0.9</v>
      </c>
      <c r="F20" s="24">
        <v>1.1</v>
      </c>
      <c r="G20" s="24"/>
      <c r="H20" s="24">
        <v>1.6</v>
      </c>
      <c r="I20" s="24">
        <v>1.3</v>
      </c>
      <c r="J20" s="24">
        <v>0.3</v>
      </c>
      <c r="K20" s="24">
        <v>0</v>
      </c>
      <c r="L20" s="24">
        <v>-0.3</v>
      </c>
      <c r="M20" s="24">
        <v>0.2</v>
      </c>
      <c r="N20" s="24">
        <v>-0.3</v>
      </c>
      <c r="O20" s="24">
        <v>-0.3</v>
      </c>
      <c r="P20" s="24">
        <v>-0.3</v>
      </c>
      <c r="Q20" s="24">
        <v>0.8</v>
      </c>
      <c r="R20" s="24">
        <v>0.8</v>
      </c>
      <c r="S20" s="24">
        <v>0.7</v>
      </c>
    </row>
    <row r="21" spans="1:19" ht="18" customHeight="1">
      <c r="A21" s="20" t="s">
        <v>43</v>
      </c>
      <c r="B21" s="20" t="s">
        <v>44</v>
      </c>
      <c r="C21" s="24">
        <v>7.4</v>
      </c>
      <c r="D21" s="24">
        <v>-0.1</v>
      </c>
      <c r="E21" s="24">
        <v>4.6</v>
      </c>
      <c r="F21" s="24">
        <v>3.9</v>
      </c>
      <c r="G21" s="24"/>
      <c r="H21" s="24">
        <v>0</v>
      </c>
      <c r="I21" s="24">
        <v>0.2</v>
      </c>
      <c r="J21" s="24">
        <v>-0.1</v>
      </c>
      <c r="K21" s="24">
        <v>-0.1</v>
      </c>
      <c r="L21" s="24">
        <v>0.2</v>
      </c>
      <c r="M21" s="24">
        <v>-0.8</v>
      </c>
      <c r="N21" s="24">
        <v>0.4</v>
      </c>
      <c r="O21" s="24">
        <v>0.5</v>
      </c>
      <c r="P21" s="24">
        <v>1.5</v>
      </c>
      <c r="Q21" s="24">
        <v>2.8</v>
      </c>
      <c r="R21" s="24">
        <v>2.8</v>
      </c>
      <c r="S21" s="24">
        <v>2.8</v>
      </c>
    </row>
    <row r="22" spans="1:19" ht="18" customHeight="1">
      <c r="A22" s="20" t="s">
        <v>45</v>
      </c>
      <c r="B22" s="20" t="s">
        <v>46</v>
      </c>
      <c r="C22" s="24">
        <v>5</v>
      </c>
      <c r="D22" s="24">
        <v>3.3</v>
      </c>
      <c r="E22" s="24">
        <v>6.5</v>
      </c>
      <c r="F22" s="24">
        <v>5.9</v>
      </c>
      <c r="G22" s="24"/>
      <c r="H22" s="24">
        <v>4.3</v>
      </c>
      <c r="I22" s="24">
        <v>4.5</v>
      </c>
      <c r="J22" s="24">
        <v>3.3</v>
      </c>
      <c r="K22" s="24">
        <v>3.3</v>
      </c>
      <c r="L22" s="24">
        <v>3.6</v>
      </c>
      <c r="M22" s="24">
        <v>4.5</v>
      </c>
      <c r="N22" s="24">
        <v>2.1</v>
      </c>
      <c r="O22" s="24">
        <v>2.2</v>
      </c>
      <c r="P22" s="24">
        <v>3.9</v>
      </c>
      <c r="Q22" s="24">
        <v>4.9</v>
      </c>
      <c r="R22" s="24">
        <v>5.3</v>
      </c>
      <c r="S22" s="24">
        <v>6.3</v>
      </c>
    </row>
    <row r="23" spans="1:19" ht="18" customHeight="1">
      <c r="A23" s="20">
        <v>3.9</v>
      </c>
      <c r="B23" s="20" t="s">
        <v>201</v>
      </c>
      <c r="C23" s="24">
        <v>0.6</v>
      </c>
      <c r="D23" s="24">
        <v>5.800000000000001</v>
      </c>
      <c r="E23" s="24">
        <v>-3.4</v>
      </c>
      <c r="F23" s="24">
        <v>1.9000000000000004</v>
      </c>
      <c r="G23" s="24"/>
      <c r="H23" s="24">
        <v>3.5999999999999996</v>
      </c>
      <c r="I23" s="24">
        <v>6</v>
      </c>
      <c r="J23" s="24">
        <v>5.800000000000001</v>
      </c>
      <c r="K23" s="24">
        <v>5.700000000000001</v>
      </c>
      <c r="L23" s="24">
        <v>5.999999999999999</v>
      </c>
      <c r="M23" s="24">
        <v>5.999999999999999</v>
      </c>
      <c r="N23" s="24">
        <v>8.4</v>
      </c>
      <c r="O23" s="24">
        <v>9.5</v>
      </c>
      <c r="P23" s="24">
        <v>6.799999999999999</v>
      </c>
      <c r="Q23" s="24">
        <v>7.4</v>
      </c>
      <c r="R23" s="24">
        <v>6.2</v>
      </c>
      <c r="S23" s="24">
        <v>7.699999999999999</v>
      </c>
    </row>
    <row r="24" spans="1:19" ht="18" customHeight="1">
      <c r="A24" s="21" t="s">
        <v>47</v>
      </c>
      <c r="B24" s="21" t="s">
        <v>48</v>
      </c>
      <c r="C24" s="32">
        <v>10.2</v>
      </c>
      <c r="D24" s="32">
        <v>5.3</v>
      </c>
      <c r="E24" s="32">
        <v>0.2</v>
      </c>
      <c r="F24" s="32">
        <v>-0.9</v>
      </c>
      <c r="G24" s="32"/>
      <c r="H24" s="32">
        <v>3.5</v>
      </c>
      <c r="I24" s="32">
        <v>5.8</v>
      </c>
      <c r="J24" s="32">
        <v>5.3</v>
      </c>
      <c r="K24" s="32">
        <v>5.6</v>
      </c>
      <c r="L24" s="32">
        <v>6.7</v>
      </c>
      <c r="M24" s="32">
        <v>7</v>
      </c>
      <c r="N24" s="32">
        <v>8.6</v>
      </c>
      <c r="O24" s="32">
        <v>8.6</v>
      </c>
      <c r="P24" s="32">
        <v>9.7</v>
      </c>
      <c r="Q24" s="32">
        <v>12</v>
      </c>
      <c r="R24" s="32">
        <v>11.9</v>
      </c>
      <c r="S24" s="32">
        <v>11.9</v>
      </c>
    </row>
    <row r="25" spans="1:19" ht="18" customHeight="1">
      <c r="A25" s="20" t="s">
        <v>49</v>
      </c>
      <c r="B25" s="20" t="s">
        <v>50</v>
      </c>
      <c r="C25" s="24">
        <v>-0.4</v>
      </c>
      <c r="D25" s="24">
        <v>0</v>
      </c>
      <c r="E25" s="24">
        <v>-0.4</v>
      </c>
      <c r="F25" s="24">
        <v>-0.4</v>
      </c>
      <c r="G25" s="24"/>
      <c r="H25" s="24">
        <v>0</v>
      </c>
      <c r="I25" s="24">
        <v>0</v>
      </c>
      <c r="J25" s="24">
        <v>0</v>
      </c>
      <c r="K25" s="24">
        <v>0.1</v>
      </c>
      <c r="L25" s="24">
        <v>0</v>
      </c>
      <c r="M25" s="24">
        <v>0.1</v>
      </c>
      <c r="N25" s="24">
        <v>0.2</v>
      </c>
      <c r="O25" s="24">
        <v>0.3</v>
      </c>
      <c r="P25" s="24">
        <v>0.2</v>
      </c>
      <c r="Q25" s="24">
        <v>0.1</v>
      </c>
      <c r="R25" s="24">
        <v>0.2</v>
      </c>
      <c r="S25" s="24">
        <v>0.2</v>
      </c>
    </row>
    <row r="26" spans="1:19" ht="18" customHeight="1">
      <c r="A26" s="20" t="s">
        <v>51</v>
      </c>
      <c r="B26" s="20" t="s">
        <v>52</v>
      </c>
      <c r="C26" s="24">
        <v>4.8</v>
      </c>
      <c r="D26" s="24">
        <v>4.9</v>
      </c>
      <c r="E26" s="24">
        <v>7.8</v>
      </c>
      <c r="F26" s="24">
        <v>7.2</v>
      </c>
      <c r="G26" s="24"/>
      <c r="H26" s="24">
        <v>5.4</v>
      </c>
      <c r="I26" s="24">
        <v>5.8</v>
      </c>
      <c r="J26" s="24">
        <v>4.9</v>
      </c>
      <c r="K26" s="24">
        <v>5.2</v>
      </c>
      <c r="L26" s="24">
        <v>5.8</v>
      </c>
      <c r="M26" s="24">
        <v>5.2</v>
      </c>
      <c r="N26" s="24">
        <v>6.1</v>
      </c>
      <c r="O26" s="24">
        <v>6</v>
      </c>
      <c r="P26" s="24">
        <v>5.9</v>
      </c>
      <c r="Q26" s="24">
        <v>6.4</v>
      </c>
      <c r="R26" s="24">
        <v>5.9</v>
      </c>
      <c r="S26" s="24">
        <v>6.1</v>
      </c>
    </row>
    <row r="27" spans="1:19" ht="18" customHeight="1">
      <c r="A27" s="20" t="s">
        <v>53</v>
      </c>
      <c r="B27" s="20" t="s">
        <v>54</v>
      </c>
      <c r="C27" s="24">
        <v>0.9</v>
      </c>
      <c r="D27" s="24">
        <v>0</v>
      </c>
      <c r="E27" s="24">
        <v>-2.3</v>
      </c>
      <c r="F27" s="24">
        <v>-1.8</v>
      </c>
      <c r="G27" s="24"/>
      <c r="H27" s="24">
        <v>-0.4</v>
      </c>
      <c r="I27" s="24">
        <v>0.2</v>
      </c>
      <c r="J27" s="24">
        <v>0</v>
      </c>
      <c r="K27" s="24">
        <v>0.3</v>
      </c>
      <c r="L27" s="24">
        <v>0.2</v>
      </c>
      <c r="M27" s="24">
        <v>0.4</v>
      </c>
      <c r="N27" s="24">
        <v>0.6</v>
      </c>
      <c r="O27" s="24">
        <v>0.8</v>
      </c>
      <c r="P27" s="24">
        <v>1.2</v>
      </c>
      <c r="Q27" s="24">
        <v>1.2</v>
      </c>
      <c r="R27" s="24">
        <v>1.5</v>
      </c>
      <c r="S27" s="24">
        <v>1.6</v>
      </c>
    </row>
    <row r="28" spans="1:19" ht="18" customHeight="1">
      <c r="A28" s="20" t="s">
        <v>55</v>
      </c>
      <c r="B28" s="20" t="s">
        <v>56</v>
      </c>
      <c r="C28" s="24">
        <v>-0.5</v>
      </c>
      <c r="D28" s="24">
        <v>0.1</v>
      </c>
      <c r="E28" s="24">
        <v>-0.5</v>
      </c>
      <c r="F28" s="24">
        <v>-0.3</v>
      </c>
      <c r="G28" s="24"/>
      <c r="H28" s="24">
        <v>0</v>
      </c>
      <c r="I28" s="24">
        <v>0.1</v>
      </c>
      <c r="J28" s="24">
        <v>0.1</v>
      </c>
      <c r="K28" s="24">
        <v>0.1</v>
      </c>
      <c r="L28" s="24">
        <v>0.1</v>
      </c>
      <c r="M28" s="24">
        <v>0.1</v>
      </c>
      <c r="N28" s="24">
        <v>0.1</v>
      </c>
      <c r="O28" s="24">
        <v>0</v>
      </c>
      <c r="P28" s="24">
        <v>0.1</v>
      </c>
      <c r="Q28" s="24">
        <v>0.1</v>
      </c>
      <c r="R28" s="24">
        <v>0.1</v>
      </c>
      <c r="S28" s="24">
        <v>0.1</v>
      </c>
    </row>
    <row r="29" spans="1:19" ht="18" customHeight="1">
      <c r="A29" s="20" t="s">
        <v>57</v>
      </c>
      <c r="B29" s="20" t="s">
        <v>58</v>
      </c>
      <c r="C29" s="24">
        <v>0.3</v>
      </c>
      <c r="D29" s="24">
        <v>-1.8</v>
      </c>
      <c r="E29" s="24">
        <v>-2.9</v>
      </c>
      <c r="F29" s="24">
        <v>-2.6</v>
      </c>
      <c r="G29" s="24"/>
      <c r="H29" s="24">
        <v>-2.1</v>
      </c>
      <c r="I29" s="24">
        <v>-2.1</v>
      </c>
      <c r="J29" s="24">
        <v>-1.8</v>
      </c>
      <c r="K29" s="24">
        <v>-1.7</v>
      </c>
      <c r="L29" s="24">
        <v>-1.6</v>
      </c>
      <c r="M29" s="24">
        <v>-1.4</v>
      </c>
      <c r="N29" s="24">
        <v>-1.3</v>
      </c>
      <c r="O29" s="24">
        <v>-1.1</v>
      </c>
      <c r="P29" s="24">
        <v>-1.1</v>
      </c>
      <c r="Q29" s="24">
        <v>-0.9</v>
      </c>
      <c r="R29" s="24">
        <v>-0.6</v>
      </c>
      <c r="S29" s="24">
        <v>-0.6</v>
      </c>
    </row>
    <row r="30" spans="1:19" ht="18" customHeight="1">
      <c r="A30" s="20" t="s">
        <v>59</v>
      </c>
      <c r="B30" s="20" t="s">
        <v>60</v>
      </c>
      <c r="C30" s="24">
        <v>2</v>
      </c>
      <c r="D30" s="24">
        <v>1.9</v>
      </c>
      <c r="E30" s="24">
        <v>3.2</v>
      </c>
      <c r="F30" s="24">
        <v>2.9</v>
      </c>
      <c r="G30" s="24"/>
      <c r="H30" s="24">
        <v>2.3</v>
      </c>
      <c r="I30" s="24">
        <v>2.2</v>
      </c>
      <c r="J30" s="24">
        <v>1.9</v>
      </c>
      <c r="K30" s="24">
        <v>1.9</v>
      </c>
      <c r="L30" s="24">
        <v>1.8</v>
      </c>
      <c r="M30" s="24">
        <v>1.6</v>
      </c>
      <c r="N30" s="24">
        <v>1.7</v>
      </c>
      <c r="O30" s="24">
        <v>1.6</v>
      </c>
      <c r="P30" s="24">
        <v>1.5</v>
      </c>
      <c r="Q30" s="24">
        <v>1.4</v>
      </c>
      <c r="R30" s="24">
        <v>1.3</v>
      </c>
      <c r="S30" s="24">
        <v>1.2</v>
      </c>
    </row>
    <row r="31" spans="1:19" ht="18" customHeight="1">
      <c r="A31" s="20" t="s">
        <v>61</v>
      </c>
      <c r="B31" s="20" t="s">
        <v>62</v>
      </c>
      <c r="C31" s="24">
        <v>0.8</v>
      </c>
      <c r="D31" s="24">
        <v>0.4</v>
      </c>
      <c r="E31" s="24">
        <v>-0.8</v>
      </c>
      <c r="F31" s="24">
        <v>-1.2</v>
      </c>
      <c r="G31" s="24"/>
      <c r="H31" s="24">
        <v>-0.3</v>
      </c>
      <c r="I31" s="24">
        <v>0</v>
      </c>
      <c r="J31" s="24">
        <v>0.4</v>
      </c>
      <c r="K31" s="24">
        <v>0.9</v>
      </c>
      <c r="L31" s="24">
        <v>1</v>
      </c>
      <c r="M31" s="24">
        <v>1.3</v>
      </c>
      <c r="N31" s="24">
        <v>1.7</v>
      </c>
      <c r="O31" s="24">
        <v>1.8</v>
      </c>
      <c r="P31" s="24">
        <v>1.9</v>
      </c>
      <c r="Q31" s="24">
        <v>2.6</v>
      </c>
      <c r="R31" s="24">
        <v>2.5</v>
      </c>
      <c r="S31" s="24">
        <v>2.5</v>
      </c>
    </row>
    <row r="32" spans="1:19" ht="18" customHeight="1">
      <c r="A32" s="20" t="s">
        <v>63</v>
      </c>
      <c r="B32" s="20" t="s">
        <v>64</v>
      </c>
      <c r="C32" s="24">
        <v>2.2</v>
      </c>
      <c r="D32" s="24">
        <v>-0.3</v>
      </c>
      <c r="E32" s="24">
        <v>-3.7</v>
      </c>
      <c r="F32" s="24">
        <v>-4.7</v>
      </c>
      <c r="G32" s="24"/>
      <c r="H32" s="24">
        <v>-1.3</v>
      </c>
      <c r="I32" s="24">
        <v>-0.4</v>
      </c>
      <c r="J32" s="24">
        <v>-0.3</v>
      </c>
      <c r="K32" s="24">
        <v>-1.2</v>
      </c>
      <c r="L32" s="24">
        <v>-0.6</v>
      </c>
      <c r="M32" s="24">
        <v>-0.3</v>
      </c>
      <c r="N32" s="24">
        <v>-0.5</v>
      </c>
      <c r="O32" s="24">
        <v>-0.8</v>
      </c>
      <c r="P32" s="24">
        <v>-0.1</v>
      </c>
      <c r="Q32" s="24">
        <v>1</v>
      </c>
      <c r="R32" s="24">
        <v>1</v>
      </c>
      <c r="S32" s="24">
        <v>0.8</v>
      </c>
    </row>
    <row r="33" spans="1:19" ht="18" customHeight="1">
      <c r="A33" s="21" t="s">
        <v>65</v>
      </c>
      <c r="B33" s="21" t="s">
        <v>66</v>
      </c>
      <c r="C33" s="32">
        <v>46.4</v>
      </c>
      <c r="D33" s="32">
        <v>36.5</v>
      </c>
      <c r="E33" s="32">
        <v>49.5</v>
      </c>
      <c r="F33" s="32">
        <v>41.4</v>
      </c>
      <c r="G33" s="32"/>
      <c r="H33" s="32">
        <v>36.6</v>
      </c>
      <c r="I33" s="32">
        <v>37.4</v>
      </c>
      <c r="J33" s="32">
        <v>36.5</v>
      </c>
      <c r="K33" s="32">
        <v>36.6</v>
      </c>
      <c r="L33" s="32">
        <v>32.9</v>
      </c>
      <c r="M33" s="32">
        <v>28.7</v>
      </c>
      <c r="N33" s="32">
        <v>26.4</v>
      </c>
      <c r="O33" s="32">
        <v>25.2</v>
      </c>
      <c r="P33" s="32">
        <v>35.6</v>
      </c>
      <c r="Q33" s="32">
        <v>33.6</v>
      </c>
      <c r="R33" s="32">
        <v>33.3</v>
      </c>
      <c r="S33" s="32">
        <v>36</v>
      </c>
    </row>
    <row r="34" spans="1:19" ht="18" customHeight="1">
      <c r="A34" s="20" t="s">
        <v>67</v>
      </c>
      <c r="B34" s="20" t="s">
        <v>192</v>
      </c>
      <c r="C34" s="24">
        <v>15.9</v>
      </c>
      <c r="D34" s="24">
        <v>17.7</v>
      </c>
      <c r="E34" s="24">
        <v>23.7</v>
      </c>
      <c r="F34" s="24">
        <v>20.7</v>
      </c>
      <c r="G34" s="24"/>
      <c r="H34" s="24">
        <v>18.1</v>
      </c>
      <c r="I34" s="24">
        <v>18.3</v>
      </c>
      <c r="J34" s="24">
        <v>17.7</v>
      </c>
      <c r="K34" s="24">
        <v>16.6</v>
      </c>
      <c r="L34" s="24">
        <v>15</v>
      </c>
      <c r="M34" s="24">
        <v>13.8</v>
      </c>
      <c r="N34" s="24">
        <v>12.6</v>
      </c>
      <c r="O34" s="24">
        <v>12.7</v>
      </c>
      <c r="P34" s="24">
        <v>12.9</v>
      </c>
      <c r="Q34" s="24">
        <v>12.3</v>
      </c>
      <c r="R34" s="24">
        <v>11.5</v>
      </c>
      <c r="S34" s="24">
        <v>11.5</v>
      </c>
    </row>
    <row r="35" spans="1:19" ht="18" customHeight="1">
      <c r="A35" s="20" t="s">
        <v>68</v>
      </c>
      <c r="B35" s="20" t="s">
        <v>196</v>
      </c>
      <c r="C35" s="24">
        <v>14.4</v>
      </c>
      <c r="D35" s="24">
        <v>14.7</v>
      </c>
      <c r="E35" s="24">
        <v>21.2</v>
      </c>
      <c r="F35" s="24">
        <v>18.3</v>
      </c>
      <c r="G35" s="24"/>
      <c r="H35" s="24">
        <v>17.6</v>
      </c>
      <c r="I35" s="24">
        <v>22.2</v>
      </c>
      <c r="J35" s="24">
        <v>14.7</v>
      </c>
      <c r="K35" s="24">
        <v>15</v>
      </c>
      <c r="L35" s="24">
        <v>12.3</v>
      </c>
      <c r="M35" s="24">
        <v>11.2</v>
      </c>
      <c r="N35" s="24">
        <v>12.1</v>
      </c>
      <c r="O35" s="24">
        <v>13</v>
      </c>
      <c r="P35" s="24">
        <v>12.8</v>
      </c>
      <c r="Q35" s="24">
        <v>12</v>
      </c>
      <c r="R35" s="24">
        <v>12.1</v>
      </c>
      <c r="S35" s="24">
        <v>12.8</v>
      </c>
    </row>
    <row r="36" spans="1:19" ht="18" customHeight="1">
      <c r="A36" s="20" t="s">
        <v>70</v>
      </c>
      <c r="B36" s="20" t="s">
        <v>71</v>
      </c>
      <c r="C36" s="24">
        <v>9.1</v>
      </c>
      <c r="D36" s="24">
        <v>8.5</v>
      </c>
      <c r="E36" s="24">
        <v>11.9</v>
      </c>
      <c r="F36" s="24">
        <v>12.8</v>
      </c>
      <c r="G36" s="24"/>
      <c r="H36" s="24">
        <v>10.7</v>
      </c>
      <c r="I36" s="24">
        <v>11.3</v>
      </c>
      <c r="J36" s="24">
        <v>8.5</v>
      </c>
      <c r="K36" s="24">
        <v>6.2</v>
      </c>
      <c r="L36" s="24">
        <v>5.7</v>
      </c>
      <c r="M36" s="24">
        <v>5.8</v>
      </c>
      <c r="N36" s="24">
        <v>5.1</v>
      </c>
      <c r="O36" s="24">
        <v>5.5</v>
      </c>
      <c r="P36" s="24">
        <v>5.6</v>
      </c>
      <c r="Q36" s="24">
        <v>5</v>
      </c>
      <c r="R36" s="24">
        <v>5</v>
      </c>
      <c r="S36" s="24">
        <v>4.5</v>
      </c>
    </row>
    <row r="37" spans="1:19" ht="18" customHeight="1">
      <c r="A37" s="20" t="s">
        <v>72</v>
      </c>
      <c r="B37" s="20" t="s">
        <v>26</v>
      </c>
      <c r="C37" s="24">
        <v>5.3</v>
      </c>
      <c r="D37" s="24">
        <v>6.1</v>
      </c>
      <c r="E37" s="24">
        <v>9.299999999999999</v>
      </c>
      <c r="F37" s="24">
        <v>5.5</v>
      </c>
      <c r="G37" s="24"/>
      <c r="H37" s="24">
        <v>7</v>
      </c>
      <c r="I37" s="24">
        <v>10.9</v>
      </c>
      <c r="J37" s="24">
        <v>6.1</v>
      </c>
      <c r="K37" s="24">
        <v>8.7</v>
      </c>
      <c r="L37" s="24">
        <v>6.6</v>
      </c>
      <c r="M37" s="24">
        <v>5.5</v>
      </c>
      <c r="N37" s="24">
        <v>7</v>
      </c>
      <c r="O37" s="24">
        <v>7.6</v>
      </c>
      <c r="P37" s="24">
        <v>7.2</v>
      </c>
      <c r="Q37" s="24">
        <v>7</v>
      </c>
      <c r="R37" s="24">
        <v>7.1</v>
      </c>
      <c r="S37" s="24">
        <v>8.2</v>
      </c>
    </row>
    <row r="38" spans="1:19" ht="18" customHeight="1">
      <c r="A38" s="20" t="s">
        <v>73</v>
      </c>
      <c r="B38" s="20" t="s">
        <v>74</v>
      </c>
      <c r="C38" s="24">
        <v>4.1</v>
      </c>
      <c r="D38" s="24">
        <v>4.7</v>
      </c>
      <c r="E38" s="24">
        <v>11</v>
      </c>
      <c r="F38" s="24">
        <v>8.7</v>
      </c>
      <c r="G38" s="24"/>
      <c r="H38" s="24">
        <v>6.5</v>
      </c>
      <c r="I38" s="24">
        <v>6.1</v>
      </c>
      <c r="J38" s="24">
        <v>4.7</v>
      </c>
      <c r="K38" s="24">
        <v>5.3</v>
      </c>
      <c r="L38" s="24">
        <v>5.5</v>
      </c>
      <c r="M38" s="24">
        <v>4.1</v>
      </c>
      <c r="N38" s="24">
        <v>4.8</v>
      </c>
      <c r="O38" s="24">
        <v>3.5</v>
      </c>
      <c r="P38" s="24">
        <v>3.6</v>
      </c>
      <c r="Q38" s="24">
        <v>3.5</v>
      </c>
      <c r="R38" s="24">
        <v>3.2</v>
      </c>
      <c r="S38" s="24">
        <v>3.3</v>
      </c>
    </row>
    <row r="39" spans="1:19" ht="18" customHeight="1">
      <c r="A39" s="20" t="s">
        <v>75</v>
      </c>
      <c r="B39" s="20" t="s">
        <v>76</v>
      </c>
      <c r="C39" s="24">
        <v>0.8</v>
      </c>
      <c r="D39" s="24">
        <v>1.2</v>
      </c>
      <c r="E39" s="24">
        <v>1.3</v>
      </c>
      <c r="F39" s="24">
        <v>1.3</v>
      </c>
      <c r="G39" s="24"/>
      <c r="H39" s="24">
        <v>1.1</v>
      </c>
      <c r="I39" s="24">
        <v>1</v>
      </c>
      <c r="J39" s="24">
        <v>1.2</v>
      </c>
      <c r="K39" s="24">
        <v>1.2</v>
      </c>
      <c r="L39" s="24">
        <v>1</v>
      </c>
      <c r="M39" s="24">
        <v>1.1</v>
      </c>
      <c r="N39" s="24">
        <v>1.3</v>
      </c>
      <c r="O39" s="24">
        <v>1.5</v>
      </c>
      <c r="P39" s="24">
        <v>1</v>
      </c>
      <c r="Q39" s="24">
        <v>1.7</v>
      </c>
      <c r="R39" s="24">
        <v>1.6</v>
      </c>
      <c r="S39" s="24">
        <v>1.7</v>
      </c>
    </row>
    <row r="40" spans="1:19" ht="18" customHeight="1">
      <c r="A40" s="20" t="s">
        <v>77</v>
      </c>
      <c r="B40" s="20" t="s">
        <v>78</v>
      </c>
      <c r="C40" s="24">
        <v>2.1</v>
      </c>
      <c r="D40" s="24">
        <v>1.9</v>
      </c>
      <c r="E40" s="24">
        <v>3</v>
      </c>
      <c r="F40" s="24">
        <v>3</v>
      </c>
      <c r="G40" s="24"/>
      <c r="H40" s="24">
        <v>2.4</v>
      </c>
      <c r="I40" s="24">
        <v>2.1</v>
      </c>
      <c r="J40" s="24">
        <v>1.9</v>
      </c>
      <c r="K40" s="24">
        <v>1.9</v>
      </c>
      <c r="L40" s="24">
        <v>1.7</v>
      </c>
      <c r="M40" s="24">
        <v>1.9</v>
      </c>
      <c r="N40" s="24">
        <v>1.6</v>
      </c>
      <c r="O40" s="24">
        <v>1.6</v>
      </c>
      <c r="P40" s="24">
        <v>1.5</v>
      </c>
      <c r="Q40" s="24">
        <v>1.2</v>
      </c>
      <c r="R40" s="24">
        <v>1.2</v>
      </c>
      <c r="S40" s="24">
        <v>1.1</v>
      </c>
    </row>
    <row r="41" spans="1:19" ht="18" customHeight="1">
      <c r="A41" s="20" t="s">
        <v>79</v>
      </c>
      <c r="B41" s="20" t="s">
        <v>197</v>
      </c>
      <c r="C41" s="24">
        <v>0.2</v>
      </c>
      <c r="D41" s="24">
        <v>0.1</v>
      </c>
      <c r="E41" s="24">
        <v>0</v>
      </c>
      <c r="F41" s="24">
        <v>0.2</v>
      </c>
      <c r="G41" s="24"/>
      <c r="H41" s="24">
        <v>0.1</v>
      </c>
      <c r="I41" s="24">
        <v>0.1</v>
      </c>
      <c r="J41" s="24">
        <v>0.1</v>
      </c>
      <c r="K41" s="24">
        <v>-0.1</v>
      </c>
      <c r="L41" s="24">
        <v>-0.1</v>
      </c>
      <c r="M41" s="24">
        <v>-0.1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</row>
    <row r="42" spans="1:19" ht="18" customHeight="1">
      <c r="A42" s="20" t="s">
        <v>81</v>
      </c>
      <c r="B42" s="20" t="s">
        <v>82</v>
      </c>
      <c r="C42" s="24">
        <v>8.2</v>
      </c>
      <c r="D42" s="24">
        <v>8.6</v>
      </c>
      <c r="E42" s="24">
        <v>10.3</v>
      </c>
      <c r="F42" s="24">
        <v>10.4</v>
      </c>
      <c r="G42" s="24"/>
      <c r="H42" s="24">
        <v>8.6</v>
      </c>
      <c r="I42" s="24">
        <v>8.8</v>
      </c>
      <c r="J42" s="24">
        <v>8.6</v>
      </c>
      <c r="K42" s="24">
        <v>9</v>
      </c>
      <c r="L42" s="24">
        <v>8.8</v>
      </c>
      <c r="M42" s="24">
        <v>7.9</v>
      </c>
      <c r="N42" s="24">
        <v>8.1</v>
      </c>
      <c r="O42" s="24">
        <v>8.3</v>
      </c>
      <c r="P42" s="24">
        <v>8.7</v>
      </c>
      <c r="Q42" s="24">
        <v>7.2</v>
      </c>
      <c r="R42" s="24">
        <v>7.2</v>
      </c>
      <c r="S42" s="24">
        <v>6.2</v>
      </c>
    </row>
    <row r="43" spans="1:19" ht="18" customHeight="1">
      <c r="A43" s="20" t="s">
        <v>83</v>
      </c>
      <c r="B43" s="20" t="s">
        <v>84</v>
      </c>
      <c r="C43" s="24">
        <v>0.5</v>
      </c>
      <c r="D43" s="24">
        <v>0.7</v>
      </c>
      <c r="E43" s="24">
        <v>-3.2</v>
      </c>
      <c r="F43" s="24">
        <v>-1.2</v>
      </c>
      <c r="G43" s="24"/>
      <c r="H43" s="24">
        <v>-0.3</v>
      </c>
      <c r="I43" s="24">
        <v>0.9</v>
      </c>
      <c r="J43" s="24">
        <v>0.7</v>
      </c>
      <c r="K43" s="24">
        <v>1.1</v>
      </c>
      <c r="L43" s="24">
        <v>2.3</v>
      </c>
      <c r="M43" s="24">
        <v>2</v>
      </c>
      <c r="N43" s="24">
        <v>2</v>
      </c>
      <c r="O43" s="24">
        <v>2.4</v>
      </c>
      <c r="P43" s="24">
        <v>2.2</v>
      </c>
      <c r="Q43" s="24">
        <v>1.5</v>
      </c>
      <c r="R43" s="24">
        <v>1.3</v>
      </c>
      <c r="S43" s="24">
        <v>1.5</v>
      </c>
    </row>
    <row r="44" spans="1:19" s="23" customFormat="1" ht="18" customHeight="1">
      <c r="A44" s="27"/>
      <c r="B44" s="27" t="s">
        <v>198</v>
      </c>
      <c r="C44" s="39">
        <v>34.7</v>
      </c>
      <c r="D44" s="39">
        <v>23.7</v>
      </c>
      <c r="E44" s="39">
        <v>20.2</v>
      </c>
      <c r="F44" s="39">
        <v>23.2</v>
      </c>
      <c r="G44" s="39"/>
      <c r="H44" s="39">
        <v>26.7</v>
      </c>
      <c r="I44" s="39">
        <v>29.1</v>
      </c>
      <c r="J44" s="39">
        <v>23.7</v>
      </c>
      <c r="K44" s="39">
        <v>25.4</v>
      </c>
      <c r="L44" s="39">
        <v>27.1</v>
      </c>
      <c r="M44" s="39">
        <v>26.8</v>
      </c>
      <c r="N44" s="39">
        <v>29.8</v>
      </c>
      <c r="O44" s="39">
        <v>30.9</v>
      </c>
      <c r="P44" s="39">
        <v>32.1</v>
      </c>
      <c r="Q44" s="39">
        <v>36.8</v>
      </c>
      <c r="R44" s="39">
        <v>36.5</v>
      </c>
      <c r="S44" s="39">
        <v>37.8</v>
      </c>
    </row>
  </sheetData>
  <sheetProtection/>
  <mergeCells count="2">
    <mergeCell ref="A2:S2"/>
    <mergeCell ref="A3:S3"/>
  </mergeCells>
  <printOptions/>
  <pageMargins left="0.7" right="0.7" top="0.75" bottom="0.75" header="0.3" footer="0.3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58" customWidth="1"/>
    <col min="2" max="2" width="5.8515625" style="58" customWidth="1"/>
    <col min="3" max="3" width="44.28125" style="58" bestFit="1" customWidth="1"/>
    <col min="4" max="4" width="12.8515625" style="58" customWidth="1"/>
    <col min="5" max="8" width="12.8515625" style="58" bestFit="1" customWidth="1"/>
    <col min="9" max="9" width="13.8515625" style="58" customWidth="1"/>
    <col min="10" max="10" width="16.28125" style="58" customWidth="1"/>
    <col min="11" max="11" width="15.00390625" style="58" customWidth="1"/>
    <col min="12" max="12" width="14.28125" style="58" customWidth="1"/>
    <col min="13" max="16384" width="9.140625" style="58" customWidth="1"/>
  </cols>
  <sheetData>
    <row r="2" spans="2:12" ht="12.75">
      <c r="B2" s="104" t="s">
        <v>203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12.75">
      <c r="B3" s="106" t="s">
        <v>211</v>
      </c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2:12" ht="12.75">
      <c r="B4" s="81" t="s">
        <v>1</v>
      </c>
      <c r="C4" s="81" t="s">
        <v>94</v>
      </c>
      <c r="D4" s="72" t="s">
        <v>3</v>
      </c>
      <c r="E4" s="73"/>
      <c r="F4" s="73"/>
      <c r="G4" s="73"/>
      <c r="H4" s="74"/>
      <c r="I4" s="92" t="s">
        <v>212</v>
      </c>
      <c r="J4" s="93"/>
      <c r="K4" s="92" t="s">
        <v>209</v>
      </c>
      <c r="L4" s="93"/>
    </row>
    <row r="5" spans="2:12" ht="24.75" customHeight="1">
      <c r="B5" s="80"/>
      <c r="C5" s="80"/>
      <c r="D5" s="81" t="s">
        <v>213</v>
      </c>
      <c r="E5" s="81" t="s">
        <v>171</v>
      </c>
      <c r="F5" s="81" t="s">
        <v>214</v>
      </c>
      <c r="G5" s="81" t="s">
        <v>175</v>
      </c>
      <c r="H5" s="81" t="s">
        <v>215</v>
      </c>
      <c r="I5" s="55" t="s">
        <v>182</v>
      </c>
      <c r="J5" s="55" t="s">
        <v>216</v>
      </c>
      <c r="K5" s="68" t="s">
        <v>217</v>
      </c>
      <c r="L5" s="68" t="s">
        <v>218</v>
      </c>
    </row>
    <row r="6" spans="2:12" ht="12.75">
      <c r="B6" s="80"/>
      <c r="C6" s="80"/>
      <c r="D6" s="80"/>
      <c r="E6" s="80"/>
      <c r="F6" s="80"/>
      <c r="G6" s="80"/>
      <c r="H6" s="80"/>
      <c r="I6" s="12" t="s">
        <v>8</v>
      </c>
      <c r="J6" s="12" t="s">
        <v>8</v>
      </c>
      <c r="K6" s="12" t="s">
        <v>8</v>
      </c>
      <c r="L6" s="12" t="s">
        <v>8</v>
      </c>
    </row>
    <row r="7" spans="2:12" ht="12.75">
      <c r="B7" s="67" t="s">
        <v>19</v>
      </c>
      <c r="C7" s="67" t="s">
        <v>95</v>
      </c>
      <c r="D7" s="57">
        <v>14315</v>
      </c>
      <c r="E7" s="57">
        <v>14241</v>
      </c>
      <c r="F7" s="57">
        <v>16458</v>
      </c>
      <c r="G7" s="57">
        <v>18084</v>
      </c>
      <c r="H7" s="57">
        <v>19783</v>
      </c>
      <c r="I7" s="59">
        <f>(F7-D7)/D7*100</f>
        <v>14.9703108627314</v>
      </c>
      <c r="J7" s="59">
        <f>(H7-F7)/F7*100</f>
        <v>20.202940819054565</v>
      </c>
      <c r="K7" s="59">
        <f>(F7-E7)/E7*100</f>
        <v>15.567726985464503</v>
      </c>
      <c r="L7" s="59">
        <f>(H7-G7)/G7*100</f>
        <v>9.395045343950454</v>
      </c>
    </row>
    <row r="8" spans="2:12" ht="12.75">
      <c r="B8" s="67" t="s">
        <v>21</v>
      </c>
      <c r="C8" s="67" t="s">
        <v>96</v>
      </c>
      <c r="D8" s="57">
        <v>51704</v>
      </c>
      <c r="E8" s="57">
        <v>53779</v>
      </c>
      <c r="F8" s="57">
        <v>59080</v>
      </c>
      <c r="G8" s="57">
        <v>65677</v>
      </c>
      <c r="H8" s="57">
        <v>78487</v>
      </c>
      <c r="I8" s="59">
        <f aca="true" t="shared" si="0" ref="I8:I46">(F8-D8)/D8*100</f>
        <v>14.265820826241685</v>
      </c>
      <c r="J8" s="59">
        <f aca="true" t="shared" si="1" ref="J8:J46">(H8-F8)/F8*100</f>
        <v>32.8486797562627</v>
      </c>
      <c r="K8" s="59">
        <f aca="true" t="shared" si="2" ref="K8:K46">(F8-E8)/E8*100</f>
        <v>9.85700738206363</v>
      </c>
      <c r="L8" s="59">
        <f aca="true" t="shared" si="3" ref="L8:L46">(H8-G8)/G8*100</f>
        <v>19.50454497008085</v>
      </c>
    </row>
    <row r="9" spans="2:12" s="62" customFormat="1" ht="12.75">
      <c r="B9" s="60" t="s">
        <v>97</v>
      </c>
      <c r="C9" s="60" t="s">
        <v>98</v>
      </c>
      <c r="D9" s="61">
        <v>17030</v>
      </c>
      <c r="E9" s="61">
        <v>17309</v>
      </c>
      <c r="F9" s="61">
        <v>17146</v>
      </c>
      <c r="G9" s="61">
        <v>19255</v>
      </c>
      <c r="H9" s="61">
        <v>21266</v>
      </c>
      <c r="I9" s="71">
        <f t="shared" si="0"/>
        <v>0.6811509101585438</v>
      </c>
      <c r="J9" s="71">
        <f t="shared" si="1"/>
        <v>24.028928029861195</v>
      </c>
      <c r="K9" s="71">
        <f t="shared" si="2"/>
        <v>-0.9417066266104338</v>
      </c>
      <c r="L9" s="71">
        <f t="shared" si="3"/>
        <v>10.444040508958711</v>
      </c>
    </row>
    <row r="10" spans="2:12" s="62" customFormat="1" ht="12.75">
      <c r="B10" s="60" t="s">
        <v>99</v>
      </c>
      <c r="C10" s="60" t="s">
        <v>100</v>
      </c>
      <c r="D10" s="61">
        <v>6689</v>
      </c>
      <c r="E10" s="61">
        <v>6763</v>
      </c>
      <c r="F10" s="61">
        <v>8984</v>
      </c>
      <c r="G10" s="61">
        <v>10380</v>
      </c>
      <c r="H10" s="61">
        <v>13749</v>
      </c>
      <c r="I10" s="71">
        <f t="shared" si="0"/>
        <v>34.31006129466288</v>
      </c>
      <c r="J10" s="71">
        <f t="shared" si="1"/>
        <v>53.0387355298308</v>
      </c>
      <c r="K10" s="71">
        <f t="shared" si="2"/>
        <v>32.840455419192665</v>
      </c>
      <c r="L10" s="71">
        <f t="shared" si="3"/>
        <v>32.45664739884393</v>
      </c>
    </row>
    <row r="11" spans="2:12" s="62" customFormat="1" ht="12.75">
      <c r="B11" s="60" t="s">
        <v>101</v>
      </c>
      <c r="C11" s="60" t="s">
        <v>102</v>
      </c>
      <c r="D11" s="61">
        <v>2328</v>
      </c>
      <c r="E11" s="61">
        <v>2731</v>
      </c>
      <c r="F11" s="61">
        <v>2079</v>
      </c>
      <c r="G11" s="61">
        <v>1995</v>
      </c>
      <c r="H11" s="61">
        <v>2283</v>
      </c>
      <c r="I11" s="71">
        <f t="shared" si="0"/>
        <v>-10.695876288659793</v>
      </c>
      <c r="J11" s="71">
        <f t="shared" si="1"/>
        <v>9.812409812409813</v>
      </c>
      <c r="K11" s="71">
        <f t="shared" si="2"/>
        <v>-23.874038813621386</v>
      </c>
      <c r="L11" s="71">
        <f t="shared" si="3"/>
        <v>14.43609022556391</v>
      </c>
    </row>
    <row r="12" spans="2:12" s="62" customFormat="1" ht="12.75">
      <c r="B12" s="60" t="s">
        <v>103</v>
      </c>
      <c r="C12" s="60" t="s">
        <v>104</v>
      </c>
      <c r="D12" s="61">
        <v>25657</v>
      </c>
      <c r="E12" s="61">
        <v>26976</v>
      </c>
      <c r="F12" s="61">
        <v>30871</v>
      </c>
      <c r="G12" s="61">
        <v>34046</v>
      </c>
      <c r="H12" s="61">
        <v>41190</v>
      </c>
      <c r="I12" s="71">
        <f t="shared" si="0"/>
        <v>20.32193943173403</v>
      </c>
      <c r="J12" s="71">
        <f t="shared" si="1"/>
        <v>33.42619286709209</v>
      </c>
      <c r="K12" s="71">
        <f t="shared" si="2"/>
        <v>14.43876037959668</v>
      </c>
      <c r="L12" s="71">
        <f t="shared" si="3"/>
        <v>20.983375433237384</v>
      </c>
    </row>
    <row r="13" spans="2:12" ht="12.75">
      <c r="B13" s="67" t="s">
        <v>23</v>
      </c>
      <c r="C13" s="67" t="s">
        <v>105</v>
      </c>
      <c r="D13" s="57">
        <v>7954</v>
      </c>
      <c r="E13" s="57">
        <v>8405</v>
      </c>
      <c r="F13" s="57">
        <v>11044</v>
      </c>
      <c r="G13" s="57">
        <v>10969</v>
      </c>
      <c r="H13" s="57">
        <v>11360</v>
      </c>
      <c r="I13" s="59">
        <f t="shared" si="0"/>
        <v>38.848378174503395</v>
      </c>
      <c r="J13" s="59">
        <f t="shared" si="1"/>
        <v>2.8612821441506697</v>
      </c>
      <c r="K13" s="59">
        <f t="shared" si="2"/>
        <v>31.397977394408088</v>
      </c>
      <c r="L13" s="59">
        <f t="shared" si="3"/>
        <v>3.5645911204303036</v>
      </c>
    </row>
    <row r="14" spans="2:12" ht="12.75">
      <c r="B14" s="67" t="s">
        <v>106</v>
      </c>
      <c r="C14" s="67" t="s">
        <v>107</v>
      </c>
      <c r="D14" s="57">
        <v>102699</v>
      </c>
      <c r="E14" s="57">
        <v>102695</v>
      </c>
      <c r="F14" s="57">
        <v>114643</v>
      </c>
      <c r="G14" s="57">
        <v>121374</v>
      </c>
      <c r="H14" s="57">
        <v>137094</v>
      </c>
      <c r="I14" s="59">
        <f t="shared" si="0"/>
        <v>11.630103506363255</v>
      </c>
      <c r="J14" s="59">
        <f t="shared" si="1"/>
        <v>19.583402388283627</v>
      </c>
      <c r="K14" s="59">
        <f t="shared" si="2"/>
        <v>11.634451531233264</v>
      </c>
      <c r="L14" s="59">
        <f t="shared" si="3"/>
        <v>12.951703000642642</v>
      </c>
    </row>
    <row r="15" spans="2:12" s="62" customFormat="1" ht="12.75">
      <c r="B15" s="60" t="s">
        <v>108</v>
      </c>
      <c r="C15" s="60" t="s">
        <v>109</v>
      </c>
      <c r="D15" s="61">
        <v>51268</v>
      </c>
      <c r="E15" s="61">
        <v>51307</v>
      </c>
      <c r="F15" s="61">
        <v>58366</v>
      </c>
      <c r="G15" s="61">
        <v>61228</v>
      </c>
      <c r="H15" s="61">
        <v>69286</v>
      </c>
      <c r="I15" s="71">
        <f t="shared" si="0"/>
        <v>13.844893500819225</v>
      </c>
      <c r="J15" s="71">
        <f t="shared" si="1"/>
        <v>18.70952266730631</v>
      </c>
      <c r="K15" s="71">
        <f t="shared" si="2"/>
        <v>13.758356559533787</v>
      </c>
      <c r="L15" s="71">
        <f t="shared" si="3"/>
        <v>13.160645456327172</v>
      </c>
    </row>
    <row r="16" spans="2:12" s="62" customFormat="1" ht="12.75">
      <c r="B16" s="60" t="s">
        <v>110</v>
      </c>
      <c r="C16" s="60" t="s">
        <v>111</v>
      </c>
      <c r="D16" s="61">
        <v>1480</v>
      </c>
      <c r="E16" s="61">
        <v>1469</v>
      </c>
      <c r="F16" s="61">
        <v>1352</v>
      </c>
      <c r="G16" s="61">
        <v>1380</v>
      </c>
      <c r="H16" s="61">
        <v>1563</v>
      </c>
      <c r="I16" s="71">
        <f t="shared" si="0"/>
        <v>-8.64864864864865</v>
      </c>
      <c r="J16" s="71">
        <f t="shared" si="1"/>
        <v>15.606508875739644</v>
      </c>
      <c r="K16" s="71">
        <f t="shared" si="2"/>
        <v>-7.964601769911504</v>
      </c>
      <c r="L16" s="71">
        <f t="shared" si="3"/>
        <v>13.260869565217392</v>
      </c>
    </row>
    <row r="17" spans="2:12" s="62" customFormat="1" ht="12.75">
      <c r="B17" s="60" t="s">
        <v>112</v>
      </c>
      <c r="C17" s="60" t="s">
        <v>113</v>
      </c>
      <c r="D17" s="61">
        <v>6054</v>
      </c>
      <c r="E17" s="61">
        <v>6398</v>
      </c>
      <c r="F17" s="61">
        <v>11938</v>
      </c>
      <c r="G17" s="61">
        <v>11671</v>
      </c>
      <c r="H17" s="61">
        <v>10767</v>
      </c>
      <c r="I17" s="71">
        <f t="shared" si="0"/>
        <v>97.19193921374298</v>
      </c>
      <c r="J17" s="71">
        <f t="shared" si="1"/>
        <v>-9.809013235047747</v>
      </c>
      <c r="K17" s="71">
        <f t="shared" si="2"/>
        <v>86.58955923726165</v>
      </c>
      <c r="L17" s="71">
        <f t="shared" si="3"/>
        <v>-7.745694456344785</v>
      </c>
    </row>
    <row r="18" spans="2:12" s="62" customFormat="1" ht="13.5" customHeight="1">
      <c r="B18" s="60" t="s">
        <v>114</v>
      </c>
      <c r="C18" s="60" t="s">
        <v>115</v>
      </c>
      <c r="D18" s="61">
        <v>43897</v>
      </c>
      <c r="E18" s="61">
        <v>43521</v>
      </c>
      <c r="F18" s="61">
        <v>42987</v>
      </c>
      <c r="G18" s="61">
        <v>47096</v>
      </c>
      <c r="H18" s="61">
        <v>55479</v>
      </c>
      <c r="I18" s="71">
        <f t="shared" si="0"/>
        <v>-2.0730346037314624</v>
      </c>
      <c r="J18" s="71">
        <f t="shared" si="1"/>
        <v>29.059948356479865</v>
      </c>
      <c r="K18" s="71">
        <f t="shared" si="2"/>
        <v>-1.2269938650306749</v>
      </c>
      <c r="L18" s="71">
        <f t="shared" si="3"/>
        <v>17.799813147613385</v>
      </c>
    </row>
    <row r="19" spans="2:12" ht="12.75">
      <c r="B19" s="67" t="s">
        <v>116</v>
      </c>
      <c r="C19" s="67" t="s">
        <v>117</v>
      </c>
      <c r="D19" s="57">
        <v>5912</v>
      </c>
      <c r="E19" s="57">
        <v>6146</v>
      </c>
      <c r="F19" s="57">
        <v>6042</v>
      </c>
      <c r="G19" s="57">
        <v>6232</v>
      </c>
      <c r="H19" s="57">
        <v>6919</v>
      </c>
      <c r="I19" s="59">
        <f t="shared" si="0"/>
        <v>2.198917456021651</v>
      </c>
      <c r="J19" s="59">
        <f t="shared" si="1"/>
        <v>14.515061238000662</v>
      </c>
      <c r="K19" s="59">
        <f t="shared" si="2"/>
        <v>-1.6921575008135372</v>
      </c>
      <c r="L19" s="59">
        <f t="shared" si="3"/>
        <v>11.023748395378691</v>
      </c>
    </row>
    <row r="20" spans="2:12" ht="12.75">
      <c r="B20" s="67" t="s">
        <v>118</v>
      </c>
      <c r="C20" s="67" t="s">
        <v>119</v>
      </c>
      <c r="D20" s="57">
        <v>3972</v>
      </c>
      <c r="E20" s="57">
        <v>4138</v>
      </c>
      <c r="F20" s="57">
        <v>4260</v>
      </c>
      <c r="G20" s="57">
        <v>4371</v>
      </c>
      <c r="H20" s="57">
        <v>5257</v>
      </c>
      <c r="I20" s="59">
        <f t="shared" si="0"/>
        <v>7.250755287009064</v>
      </c>
      <c r="J20" s="59">
        <f t="shared" si="1"/>
        <v>23.4037558685446</v>
      </c>
      <c r="K20" s="59">
        <f t="shared" si="2"/>
        <v>2.9482841952634122</v>
      </c>
      <c r="L20" s="59">
        <f t="shared" si="3"/>
        <v>20.2699611072981</v>
      </c>
    </row>
    <row r="21" spans="2:12" ht="12.75">
      <c r="B21" s="67" t="s">
        <v>120</v>
      </c>
      <c r="C21" s="67" t="s">
        <v>121</v>
      </c>
      <c r="D21" s="57">
        <v>16056</v>
      </c>
      <c r="E21" s="57">
        <v>15983</v>
      </c>
      <c r="F21" s="57">
        <v>18224</v>
      </c>
      <c r="G21" s="57">
        <v>19074</v>
      </c>
      <c r="H21" s="57">
        <v>20150</v>
      </c>
      <c r="I21" s="59">
        <f t="shared" si="0"/>
        <v>13.502740408570006</v>
      </c>
      <c r="J21" s="59">
        <f t="shared" si="1"/>
        <v>10.5684811237928</v>
      </c>
      <c r="K21" s="59">
        <f t="shared" si="2"/>
        <v>14.02114746918601</v>
      </c>
      <c r="L21" s="59">
        <f t="shared" si="3"/>
        <v>5.641186956065849</v>
      </c>
    </row>
    <row r="22" spans="2:12" ht="12.75">
      <c r="B22" s="67" t="s">
        <v>122</v>
      </c>
      <c r="C22" s="67" t="s">
        <v>123</v>
      </c>
      <c r="D22" s="57">
        <v>73198</v>
      </c>
      <c r="E22" s="57">
        <v>68147</v>
      </c>
      <c r="F22" s="57">
        <v>64309</v>
      </c>
      <c r="G22" s="57">
        <v>78579</v>
      </c>
      <c r="H22" s="57">
        <v>61430</v>
      </c>
      <c r="I22" s="59">
        <f t="shared" si="0"/>
        <v>-12.143774420066123</v>
      </c>
      <c r="J22" s="59">
        <f t="shared" si="1"/>
        <v>-4.476822839726943</v>
      </c>
      <c r="K22" s="59">
        <f t="shared" si="2"/>
        <v>-5.631942712078302</v>
      </c>
      <c r="L22" s="59">
        <f t="shared" si="3"/>
        <v>-21.823896969928352</v>
      </c>
    </row>
    <row r="23" spans="2:12" ht="14.25" customHeight="1">
      <c r="B23" s="67" t="s">
        <v>124</v>
      </c>
      <c r="C23" s="67" t="s">
        <v>125</v>
      </c>
      <c r="D23" s="57">
        <v>71660</v>
      </c>
      <c r="E23" s="57">
        <v>75555</v>
      </c>
      <c r="F23" s="57">
        <v>78466</v>
      </c>
      <c r="G23" s="57">
        <v>85713</v>
      </c>
      <c r="H23" s="57">
        <v>90744</v>
      </c>
      <c r="I23" s="59">
        <f t="shared" si="0"/>
        <v>9.497627686296399</v>
      </c>
      <c r="J23" s="59">
        <f t="shared" si="1"/>
        <v>15.647541610379017</v>
      </c>
      <c r="K23" s="59">
        <f t="shared" si="2"/>
        <v>3.852822447223877</v>
      </c>
      <c r="L23" s="59">
        <f t="shared" si="3"/>
        <v>5.869588043820658</v>
      </c>
    </row>
    <row r="24" spans="2:12" s="62" customFormat="1" ht="12.75">
      <c r="B24" s="60" t="s">
        <v>126</v>
      </c>
      <c r="C24" s="60" t="s">
        <v>127</v>
      </c>
      <c r="D24" s="61">
        <v>11014</v>
      </c>
      <c r="E24" s="61">
        <v>14265</v>
      </c>
      <c r="F24" s="61">
        <v>11637</v>
      </c>
      <c r="G24" s="61">
        <v>13847</v>
      </c>
      <c r="H24" s="61">
        <v>10111</v>
      </c>
      <c r="I24" s="71">
        <f t="shared" si="0"/>
        <v>5.656437261666969</v>
      </c>
      <c r="J24" s="71">
        <f t="shared" si="1"/>
        <v>-13.113345363925411</v>
      </c>
      <c r="K24" s="71">
        <f t="shared" si="2"/>
        <v>-18.422712933753942</v>
      </c>
      <c r="L24" s="71">
        <f t="shared" si="3"/>
        <v>-26.98057340940276</v>
      </c>
    </row>
    <row r="25" spans="2:12" s="62" customFormat="1" ht="12.75">
      <c r="B25" s="60" t="s">
        <v>128</v>
      </c>
      <c r="C25" s="60" t="s">
        <v>129</v>
      </c>
      <c r="D25" s="61">
        <v>28545</v>
      </c>
      <c r="E25" s="61">
        <v>29755</v>
      </c>
      <c r="F25" s="61">
        <v>32770</v>
      </c>
      <c r="G25" s="61">
        <v>35980</v>
      </c>
      <c r="H25" s="61">
        <v>39610</v>
      </c>
      <c r="I25" s="71">
        <f t="shared" si="0"/>
        <v>14.801191101769136</v>
      </c>
      <c r="J25" s="71">
        <f t="shared" si="1"/>
        <v>20.872749465974977</v>
      </c>
      <c r="K25" s="71">
        <f t="shared" si="2"/>
        <v>10.13275079818518</v>
      </c>
      <c r="L25" s="71">
        <f t="shared" si="3"/>
        <v>10.08893829905503</v>
      </c>
    </row>
    <row r="26" spans="2:12" s="62" customFormat="1" ht="12.75">
      <c r="B26" s="60" t="s">
        <v>130</v>
      </c>
      <c r="C26" s="60" t="s">
        <v>131</v>
      </c>
      <c r="D26" s="61">
        <v>7817</v>
      </c>
      <c r="E26" s="61">
        <v>8782</v>
      </c>
      <c r="F26" s="61">
        <v>9255</v>
      </c>
      <c r="G26" s="61">
        <v>10046</v>
      </c>
      <c r="H26" s="61">
        <v>12598</v>
      </c>
      <c r="I26" s="71">
        <f t="shared" si="0"/>
        <v>18.395804016886274</v>
      </c>
      <c r="J26" s="71">
        <f t="shared" si="1"/>
        <v>36.12101566720691</v>
      </c>
      <c r="K26" s="71">
        <f t="shared" si="2"/>
        <v>5.386016852653154</v>
      </c>
      <c r="L26" s="71">
        <f t="shared" si="3"/>
        <v>25.403145530559428</v>
      </c>
    </row>
    <row r="27" spans="2:12" s="62" customFormat="1" ht="12.75">
      <c r="B27" s="60" t="s">
        <v>132</v>
      </c>
      <c r="C27" s="60" t="s">
        <v>104</v>
      </c>
      <c r="D27" s="61">
        <v>24284</v>
      </c>
      <c r="E27" s="61">
        <v>22753</v>
      </c>
      <c r="F27" s="61">
        <v>24804</v>
      </c>
      <c r="G27" s="61">
        <v>25840</v>
      </c>
      <c r="H27" s="61">
        <v>28425</v>
      </c>
      <c r="I27" s="71">
        <f t="shared" si="0"/>
        <v>2.141327623126338</v>
      </c>
      <c r="J27" s="71">
        <f t="shared" si="1"/>
        <v>14.598451862602808</v>
      </c>
      <c r="K27" s="71">
        <f t="shared" si="2"/>
        <v>9.014195930207006</v>
      </c>
      <c r="L27" s="71">
        <f t="shared" si="3"/>
        <v>10.003869969040249</v>
      </c>
    </row>
    <row r="28" spans="2:12" ht="12.75">
      <c r="B28" s="67" t="s">
        <v>133</v>
      </c>
      <c r="C28" s="67" t="s">
        <v>134</v>
      </c>
      <c r="D28" s="57">
        <v>13599</v>
      </c>
      <c r="E28" s="57">
        <v>13587</v>
      </c>
      <c r="F28" s="57">
        <v>14743</v>
      </c>
      <c r="G28" s="57">
        <v>15617</v>
      </c>
      <c r="H28" s="57">
        <v>20442</v>
      </c>
      <c r="I28" s="59">
        <f t="shared" si="0"/>
        <v>8.412383263475256</v>
      </c>
      <c r="J28" s="59">
        <f t="shared" si="1"/>
        <v>38.65563318184901</v>
      </c>
      <c r="K28" s="59">
        <f t="shared" si="2"/>
        <v>8.508132773975124</v>
      </c>
      <c r="L28" s="59">
        <f t="shared" si="3"/>
        <v>30.895818659153484</v>
      </c>
    </row>
    <row r="29" spans="2:12" ht="12.75">
      <c r="B29" s="67" t="s">
        <v>135</v>
      </c>
      <c r="C29" s="67" t="s">
        <v>136</v>
      </c>
      <c r="D29" s="57">
        <v>4096</v>
      </c>
      <c r="E29" s="57">
        <v>4240</v>
      </c>
      <c r="F29" s="57">
        <v>4636</v>
      </c>
      <c r="G29" s="57">
        <v>4831</v>
      </c>
      <c r="H29" s="57">
        <v>5085</v>
      </c>
      <c r="I29" s="59">
        <f t="shared" si="0"/>
        <v>13.18359375</v>
      </c>
      <c r="J29" s="59">
        <f t="shared" si="1"/>
        <v>9.685073339085418</v>
      </c>
      <c r="K29" s="59">
        <f t="shared" si="2"/>
        <v>9.339622641509433</v>
      </c>
      <c r="L29" s="59">
        <f t="shared" si="3"/>
        <v>5.257710618919479</v>
      </c>
    </row>
    <row r="30" spans="2:12" ht="12.75">
      <c r="B30" s="67" t="s">
        <v>137</v>
      </c>
      <c r="C30" s="67" t="s">
        <v>138</v>
      </c>
      <c r="D30" s="57">
        <v>18805</v>
      </c>
      <c r="E30" s="57">
        <v>19220</v>
      </c>
      <c r="F30" s="57">
        <v>22639</v>
      </c>
      <c r="G30" s="57">
        <v>24722</v>
      </c>
      <c r="H30" s="57">
        <v>30484</v>
      </c>
      <c r="I30" s="59">
        <f t="shared" si="0"/>
        <v>20.38819462908801</v>
      </c>
      <c r="J30" s="59">
        <f t="shared" si="1"/>
        <v>34.65259066213172</v>
      </c>
      <c r="K30" s="59">
        <f t="shared" si="2"/>
        <v>17.788761706555672</v>
      </c>
      <c r="L30" s="59">
        <f t="shared" si="3"/>
        <v>23.307175794838606</v>
      </c>
    </row>
    <row r="31" spans="2:12" ht="12.75">
      <c r="B31" s="67" t="s">
        <v>139</v>
      </c>
      <c r="C31" s="67" t="s">
        <v>140</v>
      </c>
      <c r="D31" s="57">
        <v>127945</v>
      </c>
      <c r="E31" s="57">
        <v>128763</v>
      </c>
      <c r="F31" s="57">
        <v>155018</v>
      </c>
      <c r="G31" s="57">
        <v>162929</v>
      </c>
      <c r="H31" s="57">
        <v>197145</v>
      </c>
      <c r="I31" s="59">
        <f t="shared" si="0"/>
        <v>21.1598733830943</v>
      </c>
      <c r="J31" s="59">
        <f t="shared" si="1"/>
        <v>27.17555380665471</v>
      </c>
      <c r="K31" s="59">
        <f t="shared" si="2"/>
        <v>20.39017419600351</v>
      </c>
      <c r="L31" s="59">
        <f t="shared" si="3"/>
        <v>21.0005585254927</v>
      </c>
    </row>
    <row r="32" spans="2:12" s="62" customFormat="1" ht="12.75">
      <c r="B32" s="60" t="s">
        <v>141</v>
      </c>
      <c r="C32" s="60" t="s">
        <v>142</v>
      </c>
      <c r="D32" s="61">
        <v>98365</v>
      </c>
      <c r="E32" s="61">
        <v>99159</v>
      </c>
      <c r="F32" s="61">
        <v>123494</v>
      </c>
      <c r="G32" s="61">
        <v>127464</v>
      </c>
      <c r="H32" s="61">
        <v>153711</v>
      </c>
      <c r="I32" s="71">
        <f t="shared" si="0"/>
        <v>25.546688354597674</v>
      </c>
      <c r="J32" s="71">
        <f t="shared" si="1"/>
        <v>24.46839522567898</v>
      </c>
      <c r="K32" s="71">
        <f t="shared" si="2"/>
        <v>24.541393116106455</v>
      </c>
      <c r="L32" s="71">
        <f t="shared" si="3"/>
        <v>20.591696479005837</v>
      </c>
    </row>
    <row r="33" spans="2:12" s="62" customFormat="1" ht="12.75">
      <c r="B33" s="60" t="s">
        <v>143</v>
      </c>
      <c r="C33" s="60" t="s">
        <v>144</v>
      </c>
      <c r="D33" s="61">
        <v>29580</v>
      </c>
      <c r="E33" s="61">
        <v>29604</v>
      </c>
      <c r="F33" s="61">
        <v>31524</v>
      </c>
      <c r="G33" s="61">
        <v>35465</v>
      </c>
      <c r="H33" s="61">
        <v>43434</v>
      </c>
      <c r="I33" s="71">
        <f t="shared" si="0"/>
        <v>6.572008113590264</v>
      </c>
      <c r="J33" s="71">
        <f t="shared" si="1"/>
        <v>37.78073848496384</v>
      </c>
      <c r="K33" s="71">
        <f t="shared" si="2"/>
        <v>6.4856100526955816</v>
      </c>
      <c r="L33" s="71">
        <f t="shared" si="3"/>
        <v>22.47004088537995</v>
      </c>
    </row>
    <row r="34" spans="2:12" ht="12.75">
      <c r="B34" s="67" t="s">
        <v>145</v>
      </c>
      <c r="C34" s="67" t="s">
        <v>146</v>
      </c>
      <c r="D34" s="57">
        <v>65378</v>
      </c>
      <c r="E34" s="57">
        <v>65807</v>
      </c>
      <c r="F34" s="57">
        <v>68620</v>
      </c>
      <c r="G34" s="57">
        <v>73820</v>
      </c>
      <c r="H34" s="57">
        <v>89337</v>
      </c>
      <c r="I34" s="59">
        <f t="shared" si="0"/>
        <v>4.958854660589189</v>
      </c>
      <c r="J34" s="59">
        <f t="shared" si="1"/>
        <v>30.190906441270766</v>
      </c>
      <c r="K34" s="59">
        <f t="shared" si="2"/>
        <v>4.274621240901424</v>
      </c>
      <c r="L34" s="59">
        <f t="shared" si="3"/>
        <v>21.020048767271742</v>
      </c>
    </row>
    <row r="35" spans="2:12" s="62" customFormat="1" ht="12.75">
      <c r="B35" s="60" t="s">
        <v>147</v>
      </c>
      <c r="C35" s="60" t="s">
        <v>148</v>
      </c>
      <c r="D35" s="61">
        <v>19277</v>
      </c>
      <c r="E35" s="61">
        <v>18912</v>
      </c>
      <c r="F35" s="61">
        <v>21098</v>
      </c>
      <c r="G35" s="61">
        <v>22100</v>
      </c>
      <c r="H35" s="61">
        <v>24512</v>
      </c>
      <c r="I35" s="71">
        <f t="shared" si="0"/>
        <v>9.44649063650983</v>
      </c>
      <c r="J35" s="71">
        <f t="shared" si="1"/>
        <v>16.181628590387714</v>
      </c>
      <c r="K35" s="71">
        <f t="shared" si="2"/>
        <v>11.558798646362098</v>
      </c>
      <c r="L35" s="71">
        <f t="shared" si="3"/>
        <v>10.914027149321267</v>
      </c>
    </row>
    <row r="36" spans="2:12" s="62" customFormat="1" ht="12.75">
      <c r="B36" s="60" t="s">
        <v>149</v>
      </c>
      <c r="C36" s="60" t="s">
        <v>104</v>
      </c>
      <c r="D36" s="61">
        <v>46101</v>
      </c>
      <c r="E36" s="61">
        <v>46895</v>
      </c>
      <c r="F36" s="61">
        <v>47522</v>
      </c>
      <c r="G36" s="61">
        <v>51721</v>
      </c>
      <c r="H36" s="61">
        <v>64825</v>
      </c>
      <c r="I36" s="71">
        <f t="shared" si="0"/>
        <v>3.0823626385544785</v>
      </c>
      <c r="J36" s="71">
        <f t="shared" si="1"/>
        <v>36.4105046083919</v>
      </c>
      <c r="K36" s="71">
        <f t="shared" si="2"/>
        <v>1.3370295340654654</v>
      </c>
      <c r="L36" s="71">
        <f t="shared" si="3"/>
        <v>25.335937046847505</v>
      </c>
    </row>
    <row r="37" spans="2:12" ht="12.75">
      <c r="B37" s="67" t="s">
        <v>150</v>
      </c>
      <c r="C37" s="67" t="s">
        <v>151</v>
      </c>
      <c r="D37" s="57">
        <v>35514</v>
      </c>
      <c r="E37" s="57">
        <v>34642</v>
      </c>
      <c r="F37" s="57">
        <v>37578</v>
      </c>
      <c r="G37" s="57">
        <v>38780</v>
      </c>
      <c r="H37" s="57">
        <v>42163</v>
      </c>
      <c r="I37" s="59">
        <f t="shared" si="0"/>
        <v>5.811792532522386</v>
      </c>
      <c r="J37" s="59">
        <f t="shared" si="1"/>
        <v>12.20128798765235</v>
      </c>
      <c r="K37" s="59">
        <f t="shared" si="2"/>
        <v>8.47526124357716</v>
      </c>
      <c r="L37" s="59">
        <f t="shared" si="3"/>
        <v>8.723568849922641</v>
      </c>
    </row>
    <row r="38" spans="2:12" ht="12.75">
      <c r="B38" s="67" t="s">
        <v>152</v>
      </c>
      <c r="C38" s="67" t="s">
        <v>153</v>
      </c>
      <c r="D38" s="57">
        <v>27742</v>
      </c>
      <c r="E38" s="57">
        <v>28537</v>
      </c>
      <c r="F38" s="57">
        <v>29882</v>
      </c>
      <c r="G38" s="57">
        <v>31751</v>
      </c>
      <c r="H38" s="57">
        <v>37231</v>
      </c>
      <c r="I38" s="59">
        <f t="shared" si="0"/>
        <v>7.713935548987096</v>
      </c>
      <c r="J38" s="59">
        <f t="shared" si="1"/>
        <v>24.593400709457196</v>
      </c>
      <c r="K38" s="59">
        <f t="shared" si="2"/>
        <v>4.713179381154291</v>
      </c>
      <c r="L38" s="59">
        <f t="shared" si="3"/>
        <v>17.25929891971906</v>
      </c>
    </row>
    <row r="39" spans="2:12" ht="12.75">
      <c r="B39" s="67" t="s">
        <v>154</v>
      </c>
      <c r="C39" s="67" t="s">
        <v>155</v>
      </c>
      <c r="D39" s="57">
        <v>38977</v>
      </c>
      <c r="E39" s="57">
        <v>38505</v>
      </c>
      <c r="F39" s="57">
        <v>39267</v>
      </c>
      <c r="G39" s="57">
        <v>44219</v>
      </c>
      <c r="H39" s="57">
        <v>46080</v>
      </c>
      <c r="I39" s="59">
        <f t="shared" si="0"/>
        <v>0.7440285296456884</v>
      </c>
      <c r="J39" s="59">
        <f t="shared" si="1"/>
        <v>17.350446940178777</v>
      </c>
      <c r="K39" s="59">
        <f t="shared" si="2"/>
        <v>1.978963770938839</v>
      </c>
      <c r="L39" s="59">
        <f t="shared" si="3"/>
        <v>4.208598113932925</v>
      </c>
    </row>
    <row r="40" spans="2:12" ht="12.75">
      <c r="B40" s="67" t="s">
        <v>156</v>
      </c>
      <c r="C40" s="67" t="s">
        <v>157</v>
      </c>
      <c r="D40" s="57">
        <v>242858</v>
      </c>
      <c r="E40" s="57">
        <v>269972</v>
      </c>
      <c r="F40" s="57">
        <v>356826</v>
      </c>
      <c r="G40" s="57">
        <v>379888</v>
      </c>
      <c r="H40" s="57">
        <v>499663</v>
      </c>
      <c r="I40" s="59">
        <f t="shared" si="0"/>
        <v>46.927834372349274</v>
      </c>
      <c r="J40" s="59">
        <f t="shared" si="1"/>
        <v>40.02987450466053</v>
      </c>
      <c r="K40" s="59">
        <f t="shared" si="2"/>
        <v>32.171484450239284</v>
      </c>
      <c r="L40" s="59">
        <f t="shared" si="3"/>
        <v>31.529029608726784</v>
      </c>
    </row>
    <row r="41" spans="2:12" s="62" customFormat="1" ht="12.75">
      <c r="B41" s="60" t="s">
        <v>158</v>
      </c>
      <c r="C41" s="60" t="s">
        <v>159</v>
      </c>
      <c r="D41" s="61">
        <v>112967</v>
      </c>
      <c r="E41" s="61">
        <v>124447</v>
      </c>
      <c r="F41" s="61">
        <v>179234</v>
      </c>
      <c r="G41" s="61">
        <v>187841</v>
      </c>
      <c r="H41" s="61">
        <v>254078</v>
      </c>
      <c r="I41" s="71">
        <f t="shared" si="0"/>
        <v>58.66049377251764</v>
      </c>
      <c r="J41" s="71">
        <f t="shared" si="1"/>
        <v>41.75770222167669</v>
      </c>
      <c r="K41" s="71">
        <f t="shared" si="2"/>
        <v>44.02436378538655</v>
      </c>
      <c r="L41" s="71">
        <f t="shared" si="3"/>
        <v>35.26226968553191</v>
      </c>
    </row>
    <row r="42" spans="2:12" s="62" customFormat="1" ht="12.75">
      <c r="B42" s="60" t="s">
        <v>160</v>
      </c>
      <c r="C42" s="60" t="s">
        <v>161</v>
      </c>
      <c r="D42" s="61">
        <v>37892</v>
      </c>
      <c r="E42" s="61">
        <v>50326</v>
      </c>
      <c r="F42" s="61">
        <v>54265</v>
      </c>
      <c r="G42" s="61">
        <v>59362</v>
      </c>
      <c r="H42" s="61">
        <v>96299</v>
      </c>
      <c r="I42" s="71">
        <f t="shared" si="0"/>
        <v>43.20964847461205</v>
      </c>
      <c r="J42" s="71">
        <f t="shared" si="1"/>
        <v>77.46060996959366</v>
      </c>
      <c r="K42" s="71">
        <f t="shared" si="2"/>
        <v>7.826968167547589</v>
      </c>
      <c r="L42" s="71">
        <f t="shared" si="3"/>
        <v>62.22330784003235</v>
      </c>
    </row>
    <row r="43" spans="2:12" s="62" customFormat="1" ht="12.75">
      <c r="B43" s="60" t="s">
        <v>162</v>
      </c>
      <c r="C43" s="60" t="s">
        <v>163</v>
      </c>
      <c r="D43" s="61">
        <v>43551</v>
      </c>
      <c r="E43" s="61">
        <v>47060</v>
      </c>
      <c r="F43" s="61">
        <v>66964</v>
      </c>
      <c r="G43" s="61">
        <v>73569</v>
      </c>
      <c r="H43" s="61">
        <v>87205</v>
      </c>
      <c r="I43" s="71">
        <f t="shared" si="0"/>
        <v>53.75995958760993</v>
      </c>
      <c r="J43" s="71">
        <f t="shared" si="1"/>
        <v>30.22668896720626</v>
      </c>
      <c r="K43" s="71">
        <f t="shared" si="2"/>
        <v>42.29494262643434</v>
      </c>
      <c r="L43" s="71">
        <f t="shared" si="3"/>
        <v>18.534980766355392</v>
      </c>
    </row>
    <row r="44" spans="2:12" s="62" customFormat="1" ht="12.75">
      <c r="B44" s="60" t="s">
        <v>164</v>
      </c>
      <c r="C44" s="60" t="s">
        <v>165</v>
      </c>
      <c r="D44" s="61">
        <v>48448</v>
      </c>
      <c r="E44" s="61">
        <v>48159</v>
      </c>
      <c r="F44" s="61">
        <v>56363</v>
      </c>
      <c r="G44" s="61">
        <v>59115</v>
      </c>
      <c r="H44" s="61">
        <v>62080</v>
      </c>
      <c r="I44" s="71">
        <f t="shared" si="0"/>
        <v>16.337103698811095</v>
      </c>
      <c r="J44" s="71">
        <f t="shared" si="1"/>
        <v>10.143179035892341</v>
      </c>
      <c r="K44" s="71">
        <f t="shared" si="2"/>
        <v>17.03523744263793</v>
      </c>
      <c r="L44" s="71">
        <f t="shared" si="3"/>
        <v>5.015647466801996</v>
      </c>
    </row>
    <row r="45" spans="2:12" ht="12.75">
      <c r="B45" s="67" t="s">
        <v>166</v>
      </c>
      <c r="C45" s="67" t="s">
        <v>167</v>
      </c>
      <c r="D45" s="57">
        <v>91820</v>
      </c>
      <c r="E45" s="57">
        <v>102028</v>
      </c>
      <c r="F45" s="57">
        <v>115880</v>
      </c>
      <c r="G45" s="57">
        <v>124822</v>
      </c>
      <c r="H45" s="57">
        <v>140973</v>
      </c>
      <c r="I45" s="59">
        <f t="shared" si="0"/>
        <v>26.203441516009583</v>
      </c>
      <c r="J45" s="59">
        <f t="shared" si="1"/>
        <v>21.65429754918882</v>
      </c>
      <c r="K45" s="59">
        <f t="shared" si="2"/>
        <v>13.576665229152782</v>
      </c>
      <c r="L45" s="59">
        <f t="shared" si="3"/>
        <v>12.93922545705084</v>
      </c>
    </row>
    <row r="46" spans="2:12" s="62" customFormat="1" ht="12.75">
      <c r="B46" s="69">
        <v>2</v>
      </c>
      <c r="C46" s="69" t="s">
        <v>168</v>
      </c>
      <c r="D46" s="70">
        <v>1014204</v>
      </c>
      <c r="E46" s="70">
        <v>1054390</v>
      </c>
      <c r="F46" s="70">
        <v>1217615</v>
      </c>
      <c r="G46" s="70">
        <v>1311452</v>
      </c>
      <c r="H46" s="70">
        <v>1539827</v>
      </c>
      <c r="I46" s="59">
        <f t="shared" si="0"/>
        <v>20.05622143079696</v>
      </c>
      <c r="J46" s="59">
        <f t="shared" si="1"/>
        <v>26.462551791822538</v>
      </c>
      <c r="K46" s="59">
        <f t="shared" si="2"/>
        <v>15.480514800026556</v>
      </c>
      <c r="L46" s="59">
        <f t="shared" si="3"/>
        <v>17.4139045881969</v>
      </c>
    </row>
    <row r="47" spans="2:12" ht="12.75">
      <c r="B47" s="109" t="s">
        <v>219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</row>
  </sheetData>
  <sheetProtection/>
  <mergeCells count="13">
    <mergeCell ref="B2:L2"/>
    <mergeCell ref="B4:B6"/>
    <mergeCell ref="C4:C6"/>
    <mergeCell ref="E5:E6"/>
    <mergeCell ref="K4:L4"/>
    <mergeCell ref="F5:F6"/>
    <mergeCell ref="G5:G6"/>
    <mergeCell ref="H5:H6"/>
    <mergeCell ref="B3:L3"/>
    <mergeCell ref="I4:J4"/>
    <mergeCell ref="D5:D6"/>
    <mergeCell ref="B47:L47"/>
    <mergeCell ref="D4:H4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B7:C46 E7:E46 G7:G46 I7:L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5.57421875" style="0" customWidth="1"/>
    <col min="4" max="7" width="12.140625" style="0" bestFit="1" customWidth="1"/>
    <col min="8" max="9" width="13.00390625" style="11" customWidth="1"/>
    <col min="10" max="11" width="13.00390625" style="0" customWidth="1"/>
  </cols>
  <sheetData>
    <row r="1" spans="8:9" ht="12.75">
      <c r="H1" s="40"/>
      <c r="I1" s="40"/>
    </row>
    <row r="2" spans="1:11" ht="12.75">
      <c r="A2" s="91" t="s">
        <v>202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75" t="s">
        <v>210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8:9" ht="12.75">
      <c r="H4" s="40"/>
      <c r="I4" s="40"/>
    </row>
    <row r="5" spans="1:11" ht="12.75" customHeight="1">
      <c r="A5" s="77" t="s">
        <v>1</v>
      </c>
      <c r="B5" s="77" t="s">
        <v>2</v>
      </c>
      <c r="C5" s="63" t="s">
        <v>3</v>
      </c>
      <c r="D5" s="64"/>
      <c r="E5" s="64"/>
      <c r="F5" s="64"/>
      <c r="G5" s="65"/>
      <c r="H5" s="72" t="s">
        <v>206</v>
      </c>
      <c r="I5" s="74"/>
      <c r="J5" s="95" t="s">
        <v>205</v>
      </c>
      <c r="K5" s="74"/>
    </row>
    <row r="6" spans="1:11" ht="27.75" customHeight="1">
      <c r="A6" s="78"/>
      <c r="B6" s="78"/>
      <c r="C6" s="77" t="s">
        <v>88</v>
      </c>
      <c r="D6" s="77" t="s">
        <v>171</v>
      </c>
      <c r="E6" s="77" t="s">
        <v>89</v>
      </c>
      <c r="F6" s="77" t="s">
        <v>175</v>
      </c>
      <c r="G6" s="77" t="s">
        <v>90</v>
      </c>
      <c r="H6" s="44" t="s">
        <v>5</v>
      </c>
      <c r="I6" s="55" t="s">
        <v>6</v>
      </c>
      <c r="J6" s="56" t="s">
        <v>172</v>
      </c>
      <c r="K6" s="56" t="s">
        <v>176</v>
      </c>
    </row>
    <row r="7" spans="1:11" ht="12.75">
      <c r="A7" s="78"/>
      <c r="B7" s="78"/>
      <c r="C7" s="78"/>
      <c r="D7" s="78"/>
      <c r="E7" s="78"/>
      <c r="F7" s="78"/>
      <c r="G7" s="78"/>
      <c r="H7" s="12" t="s">
        <v>8</v>
      </c>
      <c r="I7" s="12" t="s">
        <v>8</v>
      </c>
      <c r="J7" s="25" t="s">
        <v>8</v>
      </c>
      <c r="K7" s="25" t="s">
        <v>8</v>
      </c>
    </row>
    <row r="8" spans="1:11" ht="24" customHeight="1">
      <c r="A8" s="1" t="s">
        <v>9</v>
      </c>
      <c r="B8" s="1" t="s">
        <v>10</v>
      </c>
      <c r="C8" s="2">
        <v>2521218</v>
      </c>
      <c r="D8" s="34">
        <v>2647368</v>
      </c>
      <c r="E8" s="34">
        <v>2801925</v>
      </c>
      <c r="F8" s="34">
        <v>3088569</v>
      </c>
      <c r="G8" s="34">
        <v>3451764</v>
      </c>
      <c r="H8" s="3">
        <v>-11.133785337087074</v>
      </c>
      <c r="I8" s="3">
        <v>23.192590808105145</v>
      </c>
      <c r="J8" s="3">
        <v>5.838138105469281</v>
      </c>
      <c r="K8" s="3">
        <v>11.759329320471714</v>
      </c>
    </row>
    <row r="9" spans="1:11" ht="24" customHeight="1">
      <c r="A9" s="1" t="s">
        <v>11</v>
      </c>
      <c r="B9" s="1" t="s">
        <v>12</v>
      </c>
      <c r="C9" s="2">
        <v>51417</v>
      </c>
      <c r="D9" s="34">
        <v>45544</v>
      </c>
      <c r="E9" s="34">
        <v>47500</v>
      </c>
      <c r="F9" s="34">
        <v>48562</v>
      </c>
      <c r="G9" s="34">
        <v>59904</v>
      </c>
      <c r="H9" s="3">
        <v>7.618102962055351</v>
      </c>
      <c r="I9" s="3">
        <v>26.113684210526316</v>
      </c>
      <c r="J9" s="3">
        <v>4.29474793606183</v>
      </c>
      <c r="K9" s="3">
        <v>23.355710226102712</v>
      </c>
    </row>
    <row r="10" spans="1:11" ht="24" customHeight="1">
      <c r="A10" s="1" t="s">
        <v>13</v>
      </c>
      <c r="B10" s="1" t="s">
        <v>14</v>
      </c>
      <c r="C10" s="2">
        <v>2469801</v>
      </c>
      <c r="D10" s="34">
        <v>2601825</v>
      </c>
      <c r="E10" s="34">
        <v>2754425</v>
      </c>
      <c r="F10" s="34">
        <v>3040007</v>
      </c>
      <c r="G10" s="34">
        <v>3391860</v>
      </c>
      <c r="H10" s="3">
        <v>-11.524167331700005</v>
      </c>
      <c r="I10" s="3">
        <v>23.142216615083004</v>
      </c>
      <c r="J10" s="3">
        <v>5.865113910428257</v>
      </c>
      <c r="K10" s="3">
        <v>11.574085191251203</v>
      </c>
    </row>
    <row r="11" spans="1:11" ht="24" customHeight="1">
      <c r="A11" s="1" t="s">
        <v>15</v>
      </c>
      <c r="B11" s="1" t="s">
        <v>16</v>
      </c>
      <c r="C11" s="2">
        <v>289255</v>
      </c>
      <c r="D11" s="34">
        <v>338656</v>
      </c>
      <c r="E11" s="34">
        <v>348099</v>
      </c>
      <c r="F11" s="34">
        <v>416133</v>
      </c>
      <c r="G11" s="34">
        <v>421316</v>
      </c>
      <c r="H11" s="3">
        <v>-20.34329570793936</v>
      </c>
      <c r="I11" s="3">
        <v>21.03338418093703</v>
      </c>
      <c r="J11" s="3">
        <v>2.788375224416517</v>
      </c>
      <c r="K11" s="3">
        <v>1.2455152559398077</v>
      </c>
    </row>
    <row r="12" spans="1:11" ht="24" customHeight="1">
      <c r="A12" s="1" t="s">
        <v>17</v>
      </c>
      <c r="B12" s="1" t="s">
        <v>18</v>
      </c>
      <c r="C12" s="2">
        <v>1018610</v>
      </c>
      <c r="D12" s="34">
        <v>1054390</v>
      </c>
      <c r="E12" s="34">
        <v>1178415</v>
      </c>
      <c r="F12" s="34">
        <v>1311451</v>
      </c>
      <c r="G12" s="34">
        <v>1501367</v>
      </c>
      <c r="H12" s="3">
        <v>-15.68853633873612</v>
      </c>
      <c r="I12" s="3">
        <v>27.405625352698326</v>
      </c>
      <c r="J12" s="3">
        <v>11.76272536727397</v>
      </c>
      <c r="K12" s="3">
        <v>14.481364534397395</v>
      </c>
    </row>
    <row r="13" spans="1:11" s="42" customFormat="1" ht="24" customHeight="1">
      <c r="A13" s="45" t="s">
        <v>19</v>
      </c>
      <c r="B13" s="45" t="s">
        <v>20</v>
      </c>
      <c r="C13" s="45">
        <v>155560</v>
      </c>
      <c r="D13" s="46">
        <v>168997</v>
      </c>
      <c r="E13" s="46">
        <v>192052</v>
      </c>
      <c r="F13" s="46">
        <v>206401</v>
      </c>
      <c r="G13" s="46">
        <v>220929</v>
      </c>
      <c r="H13" s="43">
        <v>23.5</v>
      </c>
      <c r="I13" s="47">
        <v>15.03603190802491</v>
      </c>
      <c r="J13" s="47">
        <v>13.642254004508954</v>
      </c>
      <c r="K13" s="47">
        <v>7.038725587569827</v>
      </c>
    </row>
    <row r="14" spans="1:11" s="42" customFormat="1" ht="24" customHeight="1">
      <c r="A14" s="45" t="s">
        <v>21</v>
      </c>
      <c r="B14" s="45" t="s">
        <v>22</v>
      </c>
      <c r="C14" s="45">
        <v>113704</v>
      </c>
      <c r="D14" s="46">
        <v>122155</v>
      </c>
      <c r="E14" s="46">
        <v>121498</v>
      </c>
      <c r="F14" s="46">
        <v>132636</v>
      </c>
      <c r="G14" s="46">
        <v>158917</v>
      </c>
      <c r="H14" s="43">
        <v>6.414920410212514</v>
      </c>
      <c r="I14" s="47">
        <v>30.798037827783176</v>
      </c>
      <c r="J14" s="47">
        <v>-0.537841267242438</v>
      </c>
      <c r="K14" s="47">
        <v>19.814379203232907</v>
      </c>
    </row>
    <row r="15" spans="1:11" s="42" customFormat="1" ht="24" customHeight="1">
      <c r="A15" s="45" t="s">
        <v>23</v>
      </c>
      <c r="B15" s="45" t="s">
        <v>24</v>
      </c>
      <c r="C15" s="45">
        <v>749346</v>
      </c>
      <c r="D15" s="46">
        <v>763238</v>
      </c>
      <c r="E15" s="46">
        <v>864866</v>
      </c>
      <c r="F15" s="46">
        <v>972415</v>
      </c>
      <c r="G15" s="46">
        <v>1121522</v>
      </c>
      <c r="H15" s="43">
        <v>13.35698246896051</v>
      </c>
      <c r="I15" s="47">
        <v>29.675811050497998</v>
      </c>
      <c r="J15" s="47">
        <v>13.315374758594306</v>
      </c>
      <c r="K15" s="47">
        <v>15.333679550397722</v>
      </c>
    </row>
    <row r="16" spans="1:11" ht="24" customHeight="1">
      <c r="A16" s="1" t="s">
        <v>25</v>
      </c>
      <c r="B16" s="1" t="s">
        <v>26</v>
      </c>
      <c r="C16" s="2">
        <v>593288</v>
      </c>
      <c r="D16" s="34">
        <v>646299</v>
      </c>
      <c r="E16" s="34">
        <v>661793</v>
      </c>
      <c r="F16" s="34">
        <v>726790</v>
      </c>
      <c r="G16" s="34">
        <v>827182</v>
      </c>
      <c r="H16" s="3">
        <v>11.5</v>
      </c>
      <c r="I16" s="3">
        <v>24.99104704945504</v>
      </c>
      <c r="J16" s="3">
        <v>2.397342406533199</v>
      </c>
      <c r="K16" s="3">
        <v>13.813068424166541</v>
      </c>
    </row>
    <row r="17" spans="1:11" s="42" customFormat="1" ht="24" customHeight="1">
      <c r="A17" s="45" t="s">
        <v>27</v>
      </c>
      <c r="B17" s="45" t="s">
        <v>28</v>
      </c>
      <c r="C17" s="45">
        <v>38159</v>
      </c>
      <c r="D17" s="46">
        <v>39302</v>
      </c>
      <c r="E17" s="46">
        <v>45366</v>
      </c>
      <c r="F17" s="46">
        <v>52516</v>
      </c>
      <c r="G17" s="46">
        <v>57098</v>
      </c>
      <c r="H17" s="43">
        <v>18.9</v>
      </c>
      <c r="I17" s="47">
        <v>25.86077679319314</v>
      </c>
      <c r="J17" s="47">
        <v>15.429240242226857</v>
      </c>
      <c r="K17" s="47">
        <v>8.724960012186763</v>
      </c>
    </row>
    <row r="18" spans="1:11" s="42" customFormat="1" ht="24" customHeight="1">
      <c r="A18" s="45" t="s">
        <v>29</v>
      </c>
      <c r="B18" s="45" t="s">
        <v>30</v>
      </c>
      <c r="C18" s="45">
        <v>8369</v>
      </c>
      <c r="D18" s="46">
        <v>9687</v>
      </c>
      <c r="E18" s="46">
        <v>10608</v>
      </c>
      <c r="F18" s="46">
        <v>12543</v>
      </c>
      <c r="G18" s="46">
        <v>15210</v>
      </c>
      <c r="H18" s="43">
        <v>26.7</v>
      </c>
      <c r="I18" s="47">
        <v>43.38235294117647</v>
      </c>
      <c r="J18" s="47">
        <v>9.507587488386497</v>
      </c>
      <c r="K18" s="47">
        <v>21.262855776130113</v>
      </c>
    </row>
    <row r="19" spans="1:11" s="42" customFormat="1" ht="24" customHeight="1">
      <c r="A19" s="45" t="s">
        <v>31</v>
      </c>
      <c r="B19" s="45" t="s">
        <v>32</v>
      </c>
      <c r="C19" s="45">
        <v>12442</v>
      </c>
      <c r="D19" s="46">
        <v>13625</v>
      </c>
      <c r="E19" s="46">
        <v>16677</v>
      </c>
      <c r="F19" s="46">
        <v>19410</v>
      </c>
      <c r="G19" s="46">
        <v>26955</v>
      </c>
      <c r="H19" s="43">
        <v>34</v>
      </c>
      <c r="I19" s="47">
        <v>61.629789530491095</v>
      </c>
      <c r="J19" s="47">
        <v>22.400000000000002</v>
      </c>
      <c r="K19" s="47">
        <v>38.871715610510044</v>
      </c>
    </row>
    <row r="20" spans="1:11" s="42" customFormat="1" ht="24" customHeight="1">
      <c r="A20" s="45" t="s">
        <v>33</v>
      </c>
      <c r="B20" s="45" t="s">
        <v>34</v>
      </c>
      <c r="C20" s="45">
        <v>8290</v>
      </c>
      <c r="D20" s="46">
        <v>9417</v>
      </c>
      <c r="E20" s="46">
        <v>9499</v>
      </c>
      <c r="F20" s="46">
        <v>9200</v>
      </c>
      <c r="G20" s="46">
        <v>8573</v>
      </c>
      <c r="H20" s="43">
        <v>14.6</v>
      </c>
      <c r="I20" s="47">
        <v>-9.737867143909886</v>
      </c>
      <c r="J20" s="47">
        <v>0.8707656366146331</v>
      </c>
      <c r="K20" s="47">
        <v>-6.815217391304349</v>
      </c>
    </row>
    <row r="21" spans="1:11" s="42" customFormat="1" ht="24" customHeight="1">
      <c r="A21" s="45" t="s">
        <v>35</v>
      </c>
      <c r="B21" s="45" t="s">
        <v>36</v>
      </c>
      <c r="C21" s="45">
        <v>40106</v>
      </c>
      <c r="D21" s="46">
        <v>44257</v>
      </c>
      <c r="E21" s="46">
        <v>42283</v>
      </c>
      <c r="F21" s="46">
        <v>43401</v>
      </c>
      <c r="G21" s="46">
        <v>56286</v>
      </c>
      <c r="H21" s="43">
        <v>5.4</v>
      </c>
      <c r="I21" s="47">
        <v>33.11732847716576</v>
      </c>
      <c r="J21" s="47">
        <v>-4.4603113631741875</v>
      </c>
      <c r="K21" s="47">
        <v>29.688256030967032</v>
      </c>
    </row>
    <row r="22" spans="1:11" s="42" customFormat="1" ht="24" customHeight="1">
      <c r="A22" s="45" t="s">
        <v>37</v>
      </c>
      <c r="B22" s="45" t="s">
        <v>38</v>
      </c>
      <c r="C22" s="45">
        <v>139820</v>
      </c>
      <c r="D22" s="46">
        <v>144377</v>
      </c>
      <c r="E22" s="46">
        <v>157983</v>
      </c>
      <c r="F22" s="46">
        <v>164497</v>
      </c>
      <c r="G22" s="46">
        <v>176879</v>
      </c>
      <c r="H22" s="43">
        <v>13</v>
      </c>
      <c r="I22" s="47">
        <v>11.96078059031668</v>
      </c>
      <c r="J22" s="47">
        <v>9.423938716000471</v>
      </c>
      <c r="K22" s="47">
        <v>7.527188945695058</v>
      </c>
    </row>
    <row r="23" spans="1:11" s="42" customFormat="1" ht="24" customHeight="1">
      <c r="A23" s="45" t="s">
        <v>39</v>
      </c>
      <c r="B23" s="45" t="s">
        <v>40</v>
      </c>
      <c r="C23" s="45">
        <v>66638</v>
      </c>
      <c r="D23" s="46">
        <v>67425</v>
      </c>
      <c r="E23" s="46">
        <v>81665</v>
      </c>
      <c r="F23" s="46">
        <v>86357</v>
      </c>
      <c r="G23" s="46">
        <v>96325</v>
      </c>
      <c r="H23" s="43">
        <v>22.5</v>
      </c>
      <c r="I23" s="47">
        <v>17.951386762995163</v>
      </c>
      <c r="J23" s="47">
        <v>21.119762699295514</v>
      </c>
      <c r="K23" s="47">
        <v>11.542781708489178</v>
      </c>
    </row>
    <row r="24" spans="1:11" s="42" customFormat="1" ht="24" customHeight="1">
      <c r="A24" s="45" t="s">
        <v>41</v>
      </c>
      <c r="B24" s="45" t="s">
        <v>42</v>
      </c>
      <c r="C24" s="45">
        <v>73181</v>
      </c>
      <c r="D24" s="46">
        <v>76952</v>
      </c>
      <c r="E24" s="46">
        <v>76319</v>
      </c>
      <c r="F24" s="46">
        <v>78140</v>
      </c>
      <c r="G24" s="46">
        <v>80554</v>
      </c>
      <c r="H24" s="43">
        <v>4.3</v>
      </c>
      <c r="I24" s="47">
        <v>5.550387190607843</v>
      </c>
      <c r="J24" s="47">
        <v>-0.8225907058945837</v>
      </c>
      <c r="K24" s="47">
        <v>3.0893268492449453</v>
      </c>
    </row>
    <row r="25" spans="1:11" s="42" customFormat="1" ht="24" customHeight="1">
      <c r="A25" s="45" t="s">
        <v>43</v>
      </c>
      <c r="B25" s="45" t="s">
        <v>44</v>
      </c>
      <c r="C25" s="45">
        <v>76437</v>
      </c>
      <c r="D25" s="46">
        <v>92421</v>
      </c>
      <c r="E25" s="46">
        <v>87558</v>
      </c>
      <c r="F25" s="46">
        <v>92128</v>
      </c>
      <c r="G25" s="46">
        <v>105427</v>
      </c>
      <c r="H25" s="43">
        <v>14.6</v>
      </c>
      <c r="I25" s="47">
        <v>20.408186573471298</v>
      </c>
      <c r="J25" s="47">
        <v>-5.261791151361703</v>
      </c>
      <c r="K25" s="47">
        <v>14.435350816255642</v>
      </c>
    </row>
    <row r="26" spans="1:11" s="42" customFormat="1" ht="24" customHeight="1">
      <c r="A26" s="45" t="s">
        <v>45</v>
      </c>
      <c r="B26" s="45" t="s">
        <v>46</v>
      </c>
      <c r="C26" s="45">
        <v>86102</v>
      </c>
      <c r="D26" s="46">
        <v>98853</v>
      </c>
      <c r="E26" s="46">
        <v>102911</v>
      </c>
      <c r="F26" s="46">
        <v>113441</v>
      </c>
      <c r="G26" s="46">
        <v>142885</v>
      </c>
      <c r="H26" s="43">
        <v>19.5</v>
      </c>
      <c r="I26" s="47">
        <v>38.84327234212086</v>
      </c>
      <c r="J26" s="47">
        <v>4.105085328720423</v>
      </c>
      <c r="K26" s="47">
        <v>25.955342424696536</v>
      </c>
    </row>
    <row r="27" spans="1:11" s="42" customFormat="1" ht="24" customHeight="1">
      <c r="A27" s="48">
        <v>3.9</v>
      </c>
      <c r="B27" s="49" t="s">
        <v>174</v>
      </c>
      <c r="C27" s="45">
        <v>183564</v>
      </c>
      <c r="D27" s="46">
        <v>194360</v>
      </c>
      <c r="E27" s="46">
        <v>188909</v>
      </c>
      <c r="F27" s="46">
        <v>219654</v>
      </c>
      <c r="G27" s="46">
        <v>237869</v>
      </c>
      <c r="H27" s="43">
        <v>2.9117909829814126</v>
      </c>
      <c r="I27" s="47">
        <v>25.917240576150423</v>
      </c>
      <c r="J27" s="47">
        <v>-2.8045894216917064</v>
      </c>
      <c r="K27" s="47">
        <v>8.292587432962751</v>
      </c>
    </row>
    <row r="28" spans="1:11" ht="24" customHeight="1">
      <c r="A28" s="1" t="s">
        <v>47</v>
      </c>
      <c r="B28" s="1" t="s">
        <v>48</v>
      </c>
      <c r="C28" s="2">
        <v>568648</v>
      </c>
      <c r="D28" s="34">
        <v>562479</v>
      </c>
      <c r="E28" s="34">
        <v>566118</v>
      </c>
      <c r="F28" s="34">
        <v>585633</v>
      </c>
      <c r="G28" s="34">
        <v>641994</v>
      </c>
      <c r="H28" s="3">
        <v>-0.4</v>
      </c>
      <c r="I28" s="3">
        <v>13.402859474526513</v>
      </c>
      <c r="J28" s="3">
        <v>0.646957486412826</v>
      </c>
      <c r="K28" s="3">
        <v>9.623945371930885</v>
      </c>
    </row>
    <row r="29" spans="1:11" s="42" customFormat="1" ht="24" customHeight="1">
      <c r="A29" s="45" t="s">
        <v>49</v>
      </c>
      <c r="B29" s="45" t="s">
        <v>50</v>
      </c>
      <c r="C29" s="45">
        <v>9129</v>
      </c>
      <c r="D29" s="46">
        <v>8187</v>
      </c>
      <c r="E29" s="46">
        <v>7883</v>
      </c>
      <c r="F29" s="46">
        <v>8294</v>
      </c>
      <c r="G29" s="46">
        <v>9038</v>
      </c>
      <c r="H29" s="43">
        <v>-13.7</v>
      </c>
      <c r="I29" s="47">
        <v>14.651782316377012</v>
      </c>
      <c r="J29" s="47">
        <v>-3.7132038597776966</v>
      </c>
      <c r="K29" s="47">
        <v>8.970340004822763</v>
      </c>
    </row>
    <row r="30" spans="1:11" s="42" customFormat="1" ht="24" customHeight="1">
      <c r="A30" s="45" t="s">
        <v>51</v>
      </c>
      <c r="B30" s="45" t="s">
        <v>52</v>
      </c>
      <c r="C30" s="45">
        <v>273071</v>
      </c>
      <c r="D30" s="46">
        <v>279365</v>
      </c>
      <c r="E30" s="46">
        <v>293649</v>
      </c>
      <c r="F30" s="46">
        <v>300929</v>
      </c>
      <c r="G30" s="46">
        <v>332533</v>
      </c>
      <c r="H30" s="43">
        <v>7.5</v>
      </c>
      <c r="I30" s="47">
        <v>13.24199980248528</v>
      </c>
      <c r="J30" s="47">
        <v>5.113024179836414</v>
      </c>
      <c r="K30" s="47">
        <v>10.502145024241598</v>
      </c>
    </row>
    <row r="31" spans="1:11" s="42" customFormat="1" ht="24" customHeight="1">
      <c r="A31" s="45" t="s">
        <v>53</v>
      </c>
      <c r="B31" s="45" t="s">
        <v>54</v>
      </c>
      <c r="C31" s="45">
        <v>49739</v>
      </c>
      <c r="D31" s="46">
        <v>48676</v>
      </c>
      <c r="E31" s="46">
        <v>44660</v>
      </c>
      <c r="F31" s="46">
        <v>48654</v>
      </c>
      <c r="G31" s="46">
        <v>54866</v>
      </c>
      <c r="H31" s="43">
        <v>-10.2</v>
      </c>
      <c r="I31" s="47">
        <v>22.85266457680251</v>
      </c>
      <c r="J31" s="47">
        <v>-8.250472512120963</v>
      </c>
      <c r="K31" s="47">
        <v>12.767706663378139</v>
      </c>
    </row>
    <row r="32" spans="1:11" s="42" customFormat="1" ht="24" customHeight="1">
      <c r="A32" s="45" t="s">
        <v>55</v>
      </c>
      <c r="B32" s="45" t="s">
        <v>56</v>
      </c>
      <c r="C32" s="45">
        <v>3236</v>
      </c>
      <c r="D32" s="46">
        <v>2287</v>
      </c>
      <c r="E32" s="46">
        <v>2510</v>
      </c>
      <c r="F32" s="46">
        <v>2863</v>
      </c>
      <c r="G32" s="46">
        <v>2845</v>
      </c>
      <c r="H32" s="43">
        <v>-22.5</v>
      </c>
      <c r="I32" s="47">
        <v>13.386454183266933</v>
      </c>
      <c r="J32" s="47">
        <v>9.75076519457805</v>
      </c>
      <c r="K32" s="47">
        <v>-0.6287111421585749</v>
      </c>
    </row>
    <row r="33" spans="1:11" s="42" customFormat="1" ht="24" customHeight="1">
      <c r="A33" s="45" t="s">
        <v>57</v>
      </c>
      <c r="B33" s="45" t="s">
        <v>58</v>
      </c>
      <c r="C33" s="45">
        <v>29359</v>
      </c>
      <c r="D33" s="46">
        <v>28000</v>
      </c>
      <c r="E33" s="46">
        <v>21944</v>
      </c>
      <c r="F33" s="46">
        <v>20145</v>
      </c>
      <c r="G33" s="46">
        <v>18198</v>
      </c>
      <c r="H33" s="43">
        <v>-25.3</v>
      </c>
      <c r="I33" s="47">
        <v>-17.07072548304776</v>
      </c>
      <c r="J33" s="47">
        <v>-21.628571428571426</v>
      </c>
      <c r="K33" s="47">
        <v>-9.664929262844378</v>
      </c>
    </row>
    <row r="34" spans="1:11" s="42" customFormat="1" ht="24" customHeight="1">
      <c r="A34" s="45" t="s">
        <v>59</v>
      </c>
      <c r="B34" s="45" t="s">
        <v>60</v>
      </c>
      <c r="C34" s="45">
        <v>26760</v>
      </c>
      <c r="D34" s="46">
        <v>28579</v>
      </c>
      <c r="E34" s="46">
        <v>35019</v>
      </c>
      <c r="F34" s="46">
        <v>36863</v>
      </c>
      <c r="G34" s="46">
        <v>42788</v>
      </c>
      <c r="H34" s="43">
        <v>30.9</v>
      </c>
      <c r="I34" s="47">
        <v>22.185099517404836</v>
      </c>
      <c r="J34" s="47">
        <v>22.53402848245215</v>
      </c>
      <c r="K34" s="47">
        <v>16.073027154599462</v>
      </c>
    </row>
    <row r="35" spans="1:11" s="42" customFormat="1" ht="24" customHeight="1">
      <c r="A35" s="45" t="s">
        <v>61</v>
      </c>
      <c r="B35" s="45" t="s">
        <v>62</v>
      </c>
      <c r="C35" s="45">
        <v>62740</v>
      </c>
      <c r="D35" s="46">
        <v>61995</v>
      </c>
      <c r="E35" s="46">
        <v>59304</v>
      </c>
      <c r="F35" s="46">
        <v>63791</v>
      </c>
      <c r="G35" s="46">
        <v>75245</v>
      </c>
      <c r="H35" s="43">
        <v>-5.5</v>
      </c>
      <c r="I35" s="47">
        <v>26.880142992041012</v>
      </c>
      <c r="J35" s="47">
        <v>-4.34067263488991</v>
      </c>
      <c r="K35" s="47">
        <v>17.9555109654967</v>
      </c>
    </row>
    <row r="36" spans="1:11" s="42" customFormat="1" ht="24" customHeight="1">
      <c r="A36" s="45" t="s">
        <v>63</v>
      </c>
      <c r="B36" s="45" t="s">
        <v>64</v>
      </c>
      <c r="C36" s="45">
        <v>114613</v>
      </c>
      <c r="D36" s="46">
        <v>105390</v>
      </c>
      <c r="E36" s="46">
        <v>101150</v>
      </c>
      <c r="F36" s="46">
        <v>104095</v>
      </c>
      <c r="G36" s="46">
        <v>106481</v>
      </c>
      <c r="H36" s="43">
        <v>-11.7</v>
      </c>
      <c r="I36" s="47">
        <v>5.270390509144835</v>
      </c>
      <c r="J36" s="47">
        <v>-4.0231521017174305</v>
      </c>
      <c r="K36" s="47">
        <v>2.2921369902492916</v>
      </c>
    </row>
    <row r="37" spans="1:11" ht="24" customHeight="1">
      <c r="A37" s="1" t="s">
        <v>65</v>
      </c>
      <c r="B37" s="1" t="s">
        <v>66</v>
      </c>
      <c r="C37" s="2">
        <v>822365</v>
      </c>
      <c r="D37" s="34">
        <v>932459</v>
      </c>
      <c r="E37" s="34">
        <v>940261</v>
      </c>
      <c r="F37" s="34">
        <v>1092179</v>
      </c>
      <c r="G37" s="34">
        <v>1169793</v>
      </c>
      <c r="H37" s="3">
        <v>14.3</v>
      </c>
      <c r="I37" s="3">
        <v>24.411413426697482</v>
      </c>
      <c r="J37" s="3">
        <v>0.8367123916440294</v>
      </c>
      <c r="K37" s="3">
        <v>7.106344289718078</v>
      </c>
    </row>
    <row r="38" spans="1:11" s="42" customFormat="1" ht="24" customHeight="1">
      <c r="A38" s="45" t="s">
        <v>67</v>
      </c>
      <c r="B38" s="45" t="s">
        <v>16</v>
      </c>
      <c r="C38" s="45">
        <v>289255</v>
      </c>
      <c r="D38" s="46">
        <v>338656</v>
      </c>
      <c r="E38" s="46">
        <v>348099</v>
      </c>
      <c r="F38" s="46">
        <v>416133</v>
      </c>
      <c r="G38" s="46">
        <v>421316</v>
      </c>
      <c r="H38" s="43">
        <v>20.3</v>
      </c>
      <c r="I38" s="47">
        <v>21.03338418093703</v>
      </c>
      <c r="J38" s="47">
        <v>2.788375224416517</v>
      </c>
      <c r="K38" s="47">
        <v>1.2455152559398077</v>
      </c>
    </row>
    <row r="39" spans="1:11" s="42" customFormat="1" ht="24" customHeight="1">
      <c r="A39" s="45" t="s">
        <v>68</v>
      </c>
      <c r="B39" s="45" t="s">
        <v>69</v>
      </c>
      <c r="C39" s="45">
        <v>283213</v>
      </c>
      <c r="D39" s="46">
        <v>309195</v>
      </c>
      <c r="E39" s="46">
        <v>335217</v>
      </c>
      <c r="F39" s="46">
        <v>373530</v>
      </c>
      <c r="G39" s="46">
        <v>416684</v>
      </c>
      <c r="H39" s="43">
        <v>18.4</v>
      </c>
      <c r="I39" s="47">
        <v>24.30276507456364</v>
      </c>
      <c r="J39" s="47">
        <v>8.41604812496968</v>
      </c>
      <c r="K39" s="47">
        <v>11.553021176344604</v>
      </c>
    </row>
    <row r="40" spans="1:11" s="42" customFormat="1" ht="24" customHeight="1">
      <c r="A40" s="45" t="s">
        <v>70</v>
      </c>
      <c r="B40" s="45" t="s">
        <v>71</v>
      </c>
      <c r="C40" s="45">
        <v>155560</v>
      </c>
      <c r="D40" s="46">
        <v>168997</v>
      </c>
      <c r="E40" s="46">
        <v>192052</v>
      </c>
      <c r="F40" s="46">
        <v>206401</v>
      </c>
      <c r="G40" s="46">
        <v>220929</v>
      </c>
      <c r="H40" s="43">
        <v>23.5</v>
      </c>
      <c r="I40" s="47">
        <v>15.03603190802491</v>
      </c>
      <c r="J40" s="47">
        <v>13.642254004508954</v>
      </c>
      <c r="K40" s="47">
        <v>7.038725587569827</v>
      </c>
    </row>
    <row r="41" spans="1:11" s="42" customFormat="1" ht="24" customHeight="1">
      <c r="A41" s="45" t="s">
        <v>72</v>
      </c>
      <c r="B41" s="45" t="s">
        <v>26</v>
      </c>
      <c r="C41" s="45">
        <v>127654</v>
      </c>
      <c r="D41" s="46">
        <v>140198</v>
      </c>
      <c r="E41" s="46">
        <v>143165</v>
      </c>
      <c r="F41" s="46">
        <v>167130</v>
      </c>
      <c r="G41" s="46">
        <v>195755</v>
      </c>
      <c r="H41" s="43">
        <v>12.150813918874457</v>
      </c>
      <c r="I41" s="47">
        <v>36.7338385778647</v>
      </c>
      <c r="J41" s="47">
        <v>2.1162926717927504</v>
      </c>
      <c r="K41" s="47">
        <v>17.127385867288936</v>
      </c>
    </row>
    <row r="42" spans="1:11" s="42" customFormat="1" ht="24" customHeight="1">
      <c r="A42" s="45" t="s">
        <v>73</v>
      </c>
      <c r="B42" s="45" t="s">
        <v>74</v>
      </c>
      <c r="C42" s="45">
        <v>187333</v>
      </c>
      <c r="D42" s="46">
        <v>197110</v>
      </c>
      <c r="E42" s="46">
        <v>212191</v>
      </c>
      <c r="F42" s="46">
        <v>217877</v>
      </c>
      <c r="G42" s="46">
        <v>233084</v>
      </c>
      <c r="H42" s="43">
        <v>13.3</v>
      </c>
      <c r="I42" s="47">
        <v>9.846317704332417</v>
      </c>
      <c r="J42" s="47">
        <v>7.651057784993151</v>
      </c>
      <c r="K42" s="47">
        <v>6.979626119324206</v>
      </c>
    </row>
    <row r="43" spans="1:11" s="42" customFormat="1" ht="24" customHeight="1">
      <c r="A43" s="45" t="s">
        <v>75</v>
      </c>
      <c r="B43" s="45" t="s">
        <v>76</v>
      </c>
      <c r="C43" s="45">
        <v>15194</v>
      </c>
      <c r="D43" s="46">
        <v>16529</v>
      </c>
      <c r="E43" s="46">
        <v>18934</v>
      </c>
      <c r="F43" s="46">
        <v>21799</v>
      </c>
      <c r="G43" s="46">
        <v>29806</v>
      </c>
      <c r="H43" s="43">
        <v>24.6</v>
      </c>
      <c r="I43" s="47">
        <v>57.42051336220556</v>
      </c>
      <c r="J43" s="47">
        <v>14.55018452416964</v>
      </c>
      <c r="K43" s="47">
        <v>36.73104270838112</v>
      </c>
    </row>
    <row r="44" spans="1:11" s="42" customFormat="1" ht="24" customHeight="1">
      <c r="A44" s="45" t="s">
        <v>77</v>
      </c>
      <c r="B44" s="45" t="s">
        <v>78</v>
      </c>
      <c r="C44" s="45">
        <v>26020</v>
      </c>
      <c r="D44" s="46">
        <v>27861</v>
      </c>
      <c r="E44" s="46">
        <v>34513</v>
      </c>
      <c r="F44" s="46">
        <v>36247</v>
      </c>
      <c r="G44" s="46">
        <v>41403</v>
      </c>
      <c r="H44" s="43">
        <v>32.6</v>
      </c>
      <c r="I44" s="47">
        <v>19.963492017500652</v>
      </c>
      <c r="J44" s="47">
        <v>23.875668497182442</v>
      </c>
      <c r="K44" s="47">
        <v>14.224625486247138</v>
      </c>
    </row>
    <row r="45" spans="1:11" s="42" customFormat="1" ht="24" customHeight="1">
      <c r="A45" s="45" t="s">
        <v>79</v>
      </c>
      <c r="B45" s="45" t="s">
        <v>80</v>
      </c>
      <c r="C45" s="45">
        <v>2234</v>
      </c>
      <c r="D45" s="46">
        <v>2451</v>
      </c>
      <c r="E45" s="46">
        <v>2718</v>
      </c>
      <c r="F45" s="46">
        <v>2749</v>
      </c>
      <c r="G45" s="46">
        <v>2635</v>
      </c>
      <c r="H45" s="43">
        <v>21.7</v>
      </c>
      <c r="I45" s="47">
        <v>-3.053715967623252</v>
      </c>
      <c r="J45" s="47">
        <v>10.893512851897185</v>
      </c>
      <c r="K45" s="47">
        <v>-4.1469625318297565</v>
      </c>
    </row>
    <row r="46" spans="1:11" s="42" customFormat="1" ht="24" customHeight="1">
      <c r="A46" s="45" t="s">
        <v>81</v>
      </c>
      <c r="B46" s="45" t="s">
        <v>82</v>
      </c>
      <c r="C46" s="45">
        <v>121366</v>
      </c>
      <c r="D46" s="46">
        <v>139422</v>
      </c>
      <c r="E46" s="46">
        <v>150872</v>
      </c>
      <c r="F46" s="46">
        <v>176957</v>
      </c>
      <c r="G46" s="46">
        <v>190093</v>
      </c>
      <c r="H46" s="43">
        <v>24.3</v>
      </c>
      <c r="I46" s="47">
        <v>25.996208706718278</v>
      </c>
      <c r="J46" s="47">
        <v>8.212477227410309</v>
      </c>
      <c r="K46" s="47">
        <v>7.4232723203942195</v>
      </c>
    </row>
    <row r="47" spans="1:11" s="42" customFormat="1" ht="24" customHeight="1">
      <c r="A47" s="45" t="s">
        <v>83</v>
      </c>
      <c r="B47" s="45" t="s">
        <v>84</v>
      </c>
      <c r="C47" s="45">
        <v>25561</v>
      </c>
      <c r="D47" s="46">
        <v>27339</v>
      </c>
      <c r="E47" s="46">
        <v>22180</v>
      </c>
      <c r="F47" s="46">
        <v>30200</v>
      </c>
      <c r="G47" s="46">
        <v>31596</v>
      </c>
      <c r="H47" s="43">
        <v>-13.2</v>
      </c>
      <c r="I47" s="47">
        <v>42.4526600541028</v>
      </c>
      <c r="J47" s="47">
        <v>-18.8704780716193</v>
      </c>
      <c r="K47" s="47">
        <v>4.622516556291391</v>
      </c>
    </row>
    <row r="48" spans="1:11" s="23" customFormat="1" ht="24" customHeight="1">
      <c r="A48" s="27"/>
      <c r="B48" s="27" t="s">
        <v>85</v>
      </c>
      <c r="C48" s="9">
        <v>1161936</v>
      </c>
      <c r="D48" s="50">
        <v>1208778</v>
      </c>
      <c r="E48" s="50">
        <v>1227911</v>
      </c>
      <c r="F48" s="50">
        <v>1312423</v>
      </c>
      <c r="G48" s="50">
        <v>1469176</v>
      </c>
      <c r="H48" s="10">
        <v>5.7</v>
      </c>
      <c r="I48" s="3">
        <v>19.648411000471533</v>
      </c>
      <c r="J48" s="3">
        <v>1.5828382051956604</v>
      </c>
      <c r="K48" s="3">
        <v>11.943786416422144</v>
      </c>
    </row>
    <row r="49" spans="1:11" ht="12.75">
      <c r="A49" s="66" t="s">
        <v>204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</sheetData>
  <sheetProtection/>
  <mergeCells count="13">
    <mergeCell ref="A49:K49"/>
    <mergeCell ref="H5:I5"/>
    <mergeCell ref="J5:K5"/>
    <mergeCell ref="C6:C7"/>
    <mergeCell ref="D6:D7"/>
    <mergeCell ref="E6:E7"/>
    <mergeCell ref="A2:K2"/>
    <mergeCell ref="A3:K3"/>
    <mergeCell ref="F6:F7"/>
    <mergeCell ref="G6:G7"/>
    <mergeCell ref="A5:A7"/>
    <mergeCell ref="B5:B7"/>
    <mergeCell ref="C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7"/>
  <sheetViews>
    <sheetView zoomScalePageLayoutView="0" workbookViewId="0" topLeftCell="A31">
      <selection activeCell="J42" sqref="J42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3" width="12.8515625" style="0" customWidth="1"/>
    <col min="4" max="7" width="12.8515625" style="0" bestFit="1" customWidth="1"/>
    <col min="8" max="11" width="13.8515625" style="0" customWidth="1"/>
  </cols>
  <sheetData>
    <row r="2" spans="1:11" ht="12.75">
      <c r="A2" s="91" t="s">
        <v>203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75" t="s">
        <v>210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5" spans="1:11" ht="12.75" customHeight="1">
      <c r="A5" s="98" t="s">
        <v>1</v>
      </c>
      <c r="B5" s="98" t="s">
        <v>94</v>
      </c>
      <c r="C5" s="99" t="s">
        <v>3</v>
      </c>
      <c r="D5" s="100"/>
      <c r="E5" s="100"/>
      <c r="F5" s="100"/>
      <c r="G5" s="101"/>
      <c r="H5" s="96" t="s">
        <v>208</v>
      </c>
      <c r="I5" s="97"/>
      <c r="J5" s="96" t="s">
        <v>209</v>
      </c>
      <c r="K5" s="97"/>
    </row>
    <row r="6" spans="1:11" ht="30" customHeight="1">
      <c r="A6" s="78"/>
      <c r="B6" s="78"/>
      <c r="C6" s="102" t="s">
        <v>88</v>
      </c>
      <c r="D6" s="98" t="s">
        <v>171</v>
      </c>
      <c r="E6" s="98" t="s">
        <v>89</v>
      </c>
      <c r="F6" s="98" t="s">
        <v>175</v>
      </c>
      <c r="G6" s="98" t="s">
        <v>90</v>
      </c>
      <c r="H6" s="53" t="s">
        <v>169</v>
      </c>
      <c r="I6" s="53" t="s">
        <v>207</v>
      </c>
      <c r="J6" s="54" t="s">
        <v>172</v>
      </c>
      <c r="K6" s="41" t="s">
        <v>177</v>
      </c>
    </row>
    <row r="7" spans="1:11" ht="12.75">
      <c r="A7" s="78"/>
      <c r="B7" s="78"/>
      <c r="C7" s="103"/>
      <c r="D7" s="78"/>
      <c r="E7" s="78"/>
      <c r="F7" s="78"/>
      <c r="G7" s="78"/>
      <c r="H7" s="19" t="s">
        <v>8</v>
      </c>
      <c r="I7" s="19" t="s">
        <v>8</v>
      </c>
      <c r="J7" s="26" t="s">
        <v>8</v>
      </c>
      <c r="K7" s="26" t="s">
        <v>8</v>
      </c>
    </row>
    <row r="8" spans="1:11" ht="21.75" customHeight="1">
      <c r="A8" s="4" t="s">
        <v>19</v>
      </c>
      <c r="B8" s="4" t="s">
        <v>95</v>
      </c>
      <c r="C8" s="34">
        <v>13331</v>
      </c>
      <c r="D8" s="34">
        <v>14241</v>
      </c>
      <c r="E8" s="34">
        <v>15895</v>
      </c>
      <c r="F8" s="34">
        <v>18084</v>
      </c>
      <c r="G8" s="34">
        <v>20791</v>
      </c>
      <c r="H8" s="6">
        <v>19.23336583902183</v>
      </c>
      <c r="I8" s="6">
        <v>30.802139037433157</v>
      </c>
      <c r="J8" s="6">
        <v>11.614352924654167</v>
      </c>
      <c r="K8" s="6">
        <v>14.969033399690336</v>
      </c>
    </row>
    <row r="9" spans="1:11" ht="21.75" customHeight="1">
      <c r="A9" s="4" t="s">
        <v>21</v>
      </c>
      <c r="B9" s="4" t="s">
        <v>96</v>
      </c>
      <c r="C9" s="34">
        <v>52660</v>
      </c>
      <c r="D9" s="34">
        <v>53779</v>
      </c>
      <c r="E9" s="34">
        <v>55641</v>
      </c>
      <c r="F9" s="34">
        <v>65677</v>
      </c>
      <c r="G9" s="34">
        <v>73878</v>
      </c>
      <c r="H9" s="6">
        <v>5.660843144701861</v>
      </c>
      <c r="I9" s="6">
        <v>32.7761902194425</v>
      </c>
      <c r="J9" s="6">
        <v>3.4623180051693043</v>
      </c>
      <c r="K9" s="6">
        <v>12.486867548761364</v>
      </c>
    </row>
    <row r="10" spans="1:11" s="42" customFormat="1" ht="21.75" customHeight="1">
      <c r="A10" s="45" t="s">
        <v>97</v>
      </c>
      <c r="B10" s="45" t="s">
        <v>98</v>
      </c>
      <c r="C10" s="51">
        <v>16615</v>
      </c>
      <c r="D10" s="46">
        <v>17309</v>
      </c>
      <c r="E10" s="46">
        <v>16227</v>
      </c>
      <c r="F10" s="46">
        <v>19255</v>
      </c>
      <c r="G10" s="46">
        <v>19166</v>
      </c>
      <c r="H10" s="52">
        <v>-2.3352392416491123</v>
      </c>
      <c r="I10" s="52">
        <v>18.111788993652556</v>
      </c>
      <c r="J10" s="52">
        <v>-6.251083251487666</v>
      </c>
      <c r="K10" s="52">
        <v>-0.462217605816671</v>
      </c>
    </row>
    <row r="11" spans="1:11" s="42" customFormat="1" ht="21.75" customHeight="1">
      <c r="A11" s="45" t="s">
        <v>99</v>
      </c>
      <c r="B11" s="45" t="s">
        <v>100</v>
      </c>
      <c r="C11" s="51">
        <v>7092</v>
      </c>
      <c r="D11" s="46">
        <v>6763</v>
      </c>
      <c r="E11" s="46">
        <v>8755</v>
      </c>
      <c r="F11" s="46">
        <v>10380</v>
      </c>
      <c r="G11" s="46">
        <v>13551</v>
      </c>
      <c r="H11" s="52">
        <v>23.44895657078398</v>
      </c>
      <c r="I11" s="52">
        <v>54.780125642490006</v>
      </c>
      <c r="J11" s="52">
        <v>29.45438414904628</v>
      </c>
      <c r="K11" s="52">
        <v>30.549132947976876</v>
      </c>
    </row>
    <row r="12" spans="1:11" s="42" customFormat="1" ht="21.75" customHeight="1">
      <c r="A12" s="45" t="s">
        <v>101</v>
      </c>
      <c r="B12" s="45" t="s">
        <v>102</v>
      </c>
      <c r="C12" s="51">
        <v>2398</v>
      </c>
      <c r="D12" s="46">
        <v>2731</v>
      </c>
      <c r="E12" s="46">
        <v>2129</v>
      </c>
      <c r="F12" s="46">
        <v>1995</v>
      </c>
      <c r="G12" s="46">
        <v>2415</v>
      </c>
      <c r="H12" s="52">
        <v>-11.21768140116764</v>
      </c>
      <c r="I12" s="52">
        <v>13.433536871770785</v>
      </c>
      <c r="J12" s="52">
        <v>-22.04320761625778</v>
      </c>
      <c r="K12" s="52">
        <v>21.052631578947366</v>
      </c>
    </row>
    <row r="13" spans="1:11" s="42" customFormat="1" ht="21.75" customHeight="1">
      <c r="A13" s="45" t="s">
        <v>103</v>
      </c>
      <c r="B13" s="45" t="s">
        <v>104</v>
      </c>
      <c r="C13" s="51">
        <v>26555</v>
      </c>
      <c r="D13" s="46">
        <v>26976</v>
      </c>
      <c r="E13" s="46">
        <v>28530</v>
      </c>
      <c r="F13" s="46">
        <v>34046</v>
      </c>
      <c r="G13" s="46">
        <v>38746</v>
      </c>
      <c r="H13" s="52">
        <v>7.437394087742422</v>
      </c>
      <c r="I13" s="52">
        <v>35.807921486154925</v>
      </c>
      <c r="J13" s="52">
        <v>5.76067615658363</v>
      </c>
      <c r="K13" s="52">
        <v>13.804852258708806</v>
      </c>
    </row>
    <row r="14" spans="1:11" ht="21.75" customHeight="1">
      <c r="A14" s="4" t="s">
        <v>23</v>
      </c>
      <c r="B14" s="4" t="s">
        <v>105</v>
      </c>
      <c r="C14" s="34">
        <v>7738</v>
      </c>
      <c r="D14" s="34">
        <v>8405</v>
      </c>
      <c r="E14" s="34">
        <v>10272</v>
      </c>
      <c r="F14" s="34">
        <v>10969</v>
      </c>
      <c r="G14" s="34">
        <v>11007</v>
      </c>
      <c r="H14" s="6">
        <v>32.74747996898423</v>
      </c>
      <c r="I14" s="6">
        <v>7.155373831775701</v>
      </c>
      <c r="J14" s="6">
        <v>22.212968471148127</v>
      </c>
      <c r="K14" s="6">
        <v>0.3464308505789042</v>
      </c>
    </row>
    <row r="15" spans="1:11" ht="21.75" customHeight="1">
      <c r="A15" s="4" t="s">
        <v>106</v>
      </c>
      <c r="B15" s="4" t="s">
        <v>107</v>
      </c>
      <c r="C15" s="34">
        <v>102007</v>
      </c>
      <c r="D15" s="34">
        <v>102695</v>
      </c>
      <c r="E15" s="34">
        <v>111368</v>
      </c>
      <c r="F15" s="34">
        <v>121374</v>
      </c>
      <c r="G15" s="34">
        <v>130294</v>
      </c>
      <c r="H15" s="6">
        <v>9.176821198545197</v>
      </c>
      <c r="I15" s="6">
        <v>16.994109618561883</v>
      </c>
      <c r="J15" s="6">
        <v>8.445396562636935</v>
      </c>
      <c r="K15" s="6">
        <v>7.349185163214527</v>
      </c>
    </row>
    <row r="16" spans="1:11" s="42" customFormat="1" ht="21.75" customHeight="1">
      <c r="A16" s="45" t="s">
        <v>108</v>
      </c>
      <c r="B16" s="45" t="s">
        <v>109</v>
      </c>
      <c r="C16" s="51">
        <v>50514</v>
      </c>
      <c r="D16" s="46">
        <v>51307</v>
      </c>
      <c r="E16" s="46">
        <v>56691</v>
      </c>
      <c r="F16" s="46">
        <v>61228</v>
      </c>
      <c r="G16" s="46">
        <v>64887</v>
      </c>
      <c r="H16" s="52">
        <v>12.228293146454448</v>
      </c>
      <c r="I16" s="52">
        <v>14.457321267926126</v>
      </c>
      <c r="J16" s="52">
        <v>10.4936948174713</v>
      </c>
      <c r="K16" s="52">
        <v>5.9760240412883</v>
      </c>
    </row>
    <row r="17" spans="1:11" s="42" customFormat="1" ht="21.75" customHeight="1">
      <c r="A17" s="45" t="s">
        <v>110</v>
      </c>
      <c r="B17" s="45" t="s">
        <v>111</v>
      </c>
      <c r="C17" s="51">
        <v>1433</v>
      </c>
      <c r="D17" s="46">
        <v>1469</v>
      </c>
      <c r="E17" s="46">
        <v>1352</v>
      </c>
      <c r="F17" s="46">
        <v>1380</v>
      </c>
      <c r="G17" s="46">
        <v>1430</v>
      </c>
      <c r="H17" s="52">
        <v>-5.652477320307049</v>
      </c>
      <c r="I17" s="52">
        <v>5.769230769230769</v>
      </c>
      <c r="J17" s="52">
        <v>-7.964601769911504</v>
      </c>
      <c r="K17" s="52">
        <v>3.6231884057971016</v>
      </c>
    </row>
    <row r="18" spans="1:11" s="42" customFormat="1" ht="21.75" customHeight="1">
      <c r="A18" s="45" t="s">
        <v>112</v>
      </c>
      <c r="B18" s="45" t="s">
        <v>113</v>
      </c>
      <c r="C18" s="51">
        <v>5288</v>
      </c>
      <c r="D18" s="46">
        <v>6398</v>
      </c>
      <c r="E18" s="46">
        <v>11246</v>
      </c>
      <c r="F18" s="46">
        <v>11671</v>
      </c>
      <c r="G18" s="46">
        <v>10892</v>
      </c>
      <c r="H18" s="52">
        <v>112.67019667170952</v>
      </c>
      <c r="I18" s="52">
        <v>-3.147785879423795</v>
      </c>
      <c r="J18" s="52">
        <v>75.77367927477337</v>
      </c>
      <c r="K18" s="52">
        <v>-6.674663696341359</v>
      </c>
    </row>
    <row r="19" spans="1:11" s="42" customFormat="1" ht="21.75" customHeight="1">
      <c r="A19" s="45" t="s">
        <v>114</v>
      </c>
      <c r="B19" s="45" t="s">
        <v>115</v>
      </c>
      <c r="C19" s="51">
        <v>44772</v>
      </c>
      <c r="D19" s="46">
        <v>43521</v>
      </c>
      <c r="E19" s="46">
        <v>42080</v>
      </c>
      <c r="F19" s="46">
        <v>47096</v>
      </c>
      <c r="G19" s="46">
        <v>53085</v>
      </c>
      <c r="H19" s="52">
        <v>-6.0126865004913785</v>
      </c>
      <c r="I19" s="52">
        <v>26.152566539923956</v>
      </c>
      <c r="J19" s="52">
        <v>-3.3110452425265966</v>
      </c>
      <c r="K19" s="52">
        <v>12.716578902666893</v>
      </c>
    </row>
    <row r="20" spans="1:11" ht="21.75" customHeight="1">
      <c r="A20" s="4" t="s">
        <v>116</v>
      </c>
      <c r="B20" s="4" t="s">
        <v>117</v>
      </c>
      <c r="C20" s="34">
        <v>5868</v>
      </c>
      <c r="D20" s="34">
        <v>6146</v>
      </c>
      <c r="E20" s="34">
        <v>5956</v>
      </c>
      <c r="F20" s="34">
        <v>6232</v>
      </c>
      <c r="G20" s="34">
        <v>7019</v>
      </c>
      <c r="H20" s="6">
        <v>1.499659168370825</v>
      </c>
      <c r="I20" s="6">
        <v>17.847548690396238</v>
      </c>
      <c r="J20" s="6">
        <v>-3.0914415880247317</v>
      </c>
      <c r="K20" s="6">
        <v>12.628369704749678</v>
      </c>
    </row>
    <row r="21" spans="1:11" ht="21.75" customHeight="1">
      <c r="A21" s="4" t="s">
        <v>118</v>
      </c>
      <c r="B21" s="4" t="s">
        <v>119</v>
      </c>
      <c r="C21" s="34">
        <v>3945</v>
      </c>
      <c r="D21" s="34">
        <v>4138</v>
      </c>
      <c r="E21" s="34">
        <v>4301</v>
      </c>
      <c r="F21" s="34">
        <v>4371</v>
      </c>
      <c r="G21" s="34">
        <v>5152</v>
      </c>
      <c r="H21" s="6">
        <v>9.024081115335868</v>
      </c>
      <c r="I21" s="6">
        <v>19.786096256684495</v>
      </c>
      <c r="J21" s="6">
        <v>3.939101014983084</v>
      </c>
      <c r="K21" s="6">
        <v>17.86776481354381</v>
      </c>
    </row>
    <row r="22" spans="1:11" ht="21.75" customHeight="1">
      <c r="A22" s="4" t="s">
        <v>120</v>
      </c>
      <c r="B22" s="4" t="s">
        <v>121</v>
      </c>
      <c r="C22" s="34">
        <v>15755</v>
      </c>
      <c r="D22" s="34">
        <v>15983</v>
      </c>
      <c r="E22" s="34">
        <v>17896</v>
      </c>
      <c r="F22" s="34">
        <v>19074</v>
      </c>
      <c r="G22" s="34">
        <v>20261</v>
      </c>
      <c r="H22" s="6">
        <v>13.589336718502063</v>
      </c>
      <c r="I22" s="6">
        <v>13.215243629861423</v>
      </c>
      <c r="J22" s="6">
        <v>11.968967027466682</v>
      </c>
      <c r="K22" s="6">
        <v>6.223130963615393</v>
      </c>
    </row>
    <row r="23" spans="1:11" ht="21.75" customHeight="1">
      <c r="A23" s="4" t="s">
        <v>122</v>
      </c>
      <c r="B23" s="4" t="s">
        <v>123</v>
      </c>
      <c r="C23" s="34">
        <v>79886</v>
      </c>
      <c r="D23" s="34">
        <v>68147</v>
      </c>
      <c r="E23" s="34">
        <v>62110</v>
      </c>
      <c r="F23" s="34">
        <v>78579</v>
      </c>
      <c r="G23" s="34">
        <v>57976</v>
      </c>
      <c r="H23" s="6">
        <v>-22.251708684875947</v>
      </c>
      <c r="I23" s="6">
        <v>-6.655933022057639</v>
      </c>
      <c r="J23" s="6">
        <v>-8.85879055571045</v>
      </c>
      <c r="K23" s="6">
        <v>-26.219473396200005</v>
      </c>
    </row>
    <row r="24" spans="1:11" ht="21.75" customHeight="1">
      <c r="A24" s="4" t="s">
        <v>124</v>
      </c>
      <c r="B24" s="4" t="s">
        <v>125</v>
      </c>
      <c r="C24" s="34">
        <v>74619</v>
      </c>
      <c r="D24" s="34">
        <v>75555</v>
      </c>
      <c r="E24" s="34">
        <v>76563</v>
      </c>
      <c r="F24" s="34">
        <v>85713</v>
      </c>
      <c r="G24" s="34">
        <v>93642</v>
      </c>
      <c r="H24" s="6">
        <v>2.605234591725968</v>
      </c>
      <c r="I24" s="6">
        <v>22.307119626973865</v>
      </c>
      <c r="J24" s="6">
        <v>1.3341274568195354</v>
      </c>
      <c r="K24" s="6">
        <v>9.250638759581394</v>
      </c>
    </row>
    <row r="25" spans="1:11" s="42" customFormat="1" ht="21.75" customHeight="1">
      <c r="A25" s="45" t="s">
        <v>126</v>
      </c>
      <c r="B25" s="45" t="s">
        <v>127</v>
      </c>
      <c r="C25" s="51">
        <v>13359</v>
      </c>
      <c r="D25" s="46">
        <v>14265</v>
      </c>
      <c r="E25" s="46">
        <v>12725</v>
      </c>
      <c r="F25" s="46">
        <v>13847</v>
      </c>
      <c r="G25" s="46">
        <v>11224</v>
      </c>
      <c r="H25" s="52">
        <v>-4.7458642113930685</v>
      </c>
      <c r="I25" s="52">
        <v>-11.795677799607072</v>
      </c>
      <c r="J25" s="52">
        <v>-10.7956536978619</v>
      </c>
      <c r="K25" s="52">
        <v>-18.94273127753304</v>
      </c>
    </row>
    <row r="26" spans="1:11" s="42" customFormat="1" ht="21.75" customHeight="1">
      <c r="A26" s="45" t="s">
        <v>128</v>
      </c>
      <c r="B26" s="45" t="s">
        <v>129</v>
      </c>
      <c r="C26" s="51">
        <v>28318</v>
      </c>
      <c r="D26" s="46">
        <v>29755</v>
      </c>
      <c r="E26" s="46">
        <v>31806</v>
      </c>
      <c r="F26" s="46">
        <v>35980</v>
      </c>
      <c r="G26" s="46">
        <v>39369</v>
      </c>
      <c r="H26" s="52">
        <v>12.317254043364645</v>
      </c>
      <c r="I26" s="52">
        <v>23.778532352386343</v>
      </c>
      <c r="J26" s="52">
        <v>6.892959166526634</v>
      </c>
      <c r="K26" s="52">
        <v>9.419121734296832</v>
      </c>
    </row>
    <row r="27" spans="1:11" s="42" customFormat="1" ht="21.75" customHeight="1">
      <c r="A27" s="45" t="s">
        <v>130</v>
      </c>
      <c r="B27" s="45" t="s">
        <v>131</v>
      </c>
      <c r="C27" s="51">
        <v>8046</v>
      </c>
      <c r="D27" s="46">
        <v>8782</v>
      </c>
      <c r="E27" s="46">
        <v>9199</v>
      </c>
      <c r="F27" s="46">
        <v>10046</v>
      </c>
      <c r="G27" s="46">
        <v>15017</v>
      </c>
      <c r="H27" s="52">
        <v>14.33010191399453</v>
      </c>
      <c r="I27" s="52">
        <v>63.24600500054353</v>
      </c>
      <c r="J27" s="52">
        <v>4.748348895468003</v>
      </c>
      <c r="K27" s="52">
        <v>49.48238104718296</v>
      </c>
    </row>
    <row r="28" spans="1:11" s="42" customFormat="1" ht="21.75" customHeight="1">
      <c r="A28" s="45" t="s">
        <v>132</v>
      </c>
      <c r="B28" s="45" t="s">
        <v>104</v>
      </c>
      <c r="C28" s="51">
        <v>24896</v>
      </c>
      <c r="D28" s="46">
        <v>22753</v>
      </c>
      <c r="E28" s="46">
        <v>22833</v>
      </c>
      <c r="F28" s="46">
        <v>25840</v>
      </c>
      <c r="G28" s="46">
        <v>28032</v>
      </c>
      <c r="H28" s="52">
        <v>-8.286471722365038</v>
      </c>
      <c r="I28" s="52">
        <v>22.769675469714887</v>
      </c>
      <c r="J28" s="52">
        <v>0.351601986551224</v>
      </c>
      <c r="K28" s="52">
        <v>8.48297213622291</v>
      </c>
    </row>
    <row r="29" spans="1:11" ht="21.75" customHeight="1">
      <c r="A29" s="4" t="s">
        <v>133</v>
      </c>
      <c r="B29" s="4" t="s">
        <v>134</v>
      </c>
      <c r="C29" s="34">
        <v>12766</v>
      </c>
      <c r="D29" s="34">
        <v>13587</v>
      </c>
      <c r="E29" s="34">
        <v>14121</v>
      </c>
      <c r="F29" s="34">
        <v>15617</v>
      </c>
      <c r="G29" s="34">
        <v>19668</v>
      </c>
      <c r="H29" s="6">
        <v>10.614131286229046</v>
      </c>
      <c r="I29" s="6">
        <v>39.28192054387083</v>
      </c>
      <c r="J29" s="6">
        <v>3.9302274232722456</v>
      </c>
      <c r="K29" s="6">
        <v>25.939681116731766</v>
      </c>
    </row>
    <row r="30" spans="1:11" ht="21.75" customHeight="1">
      <c r="A30" s="4" t="s">
        <v>135</v>
      </c>
      <c r="B30" s="4" t="s">
        <v>136</v>
      </c>
      <c r="C30" s="34">
        <v>3809</v>
      </c>
      <c r="D30" s="34">
        <v>4240</v>
      </c>
      <c r="E30" s="34">
        <v>4781</v>
      </c>
      <c r="F30" s="34">
        <v>4831</v>
      </c>
      <c r="G30" s="34">
        <v>4923</v>
      </c>
      <c r="H30" s="6">
        <v>25.518508794959306</v>
      </c>
      <c r="I30" s="6">
        <v>2.9700899393432336</v>
      </c>
      <c r="J30" s="6">
        <v>12.759433962264152</v>
      </c>
      <c r="K30" s="6">
        <v>1.9043676257503621</v>
      </c>
    </row>
    <row r="31" spans="1:11" ht="21.75" customHeight="1">
      <c r="A31" s="4" t="s">
        <v>137</v>
      </c>
      <c r="B31" s="4" t="s">
        <v>138</v>
      </c>
      <c r="C31" s="34">
        <v>18988</v>
      </c>
      <c r="D31" s="34">
        <v>19220</v>
      </c>
      <c r="E31" s="34">
        <v>21230</v>
      </c>
      <c r="F31" s="34">
        <v>24722</v>
      </c>
      <c r="G31" s="34">
        <v>30017</v>
      </c>
      <c r="H31" s="6">
        <v>11.807457341478829</v>
      </c>
      <c r="I31" s="6">
        <v>41.38954309938766</v>
      </c>
      <c r="J31" s="6">
        <v>10.457856399583768</v>
      </c>
      <c r="K31" s="6">
        <v>21.41817005096675</v>
      </c>
    </row>
    <row r="32" spans="1:11" ht="21.75" customHeight="1">
      <c r="A32" s="4" t="s">
        <v>139</v>
      </c>
      <c r="B32" s="4" t="s">
        <v>140</v>
      </c>
      <c r="C32" s="34">
        <v>125888</v>
      </c>
      <c r="D32" s="34">
        <v>128763</v>
      </c>
      <c r="E32" s="34">
        <v>150140</v>
      </c>
      <c r="F32" s="34">
        <v>162929</v>
      </c>
      <c r="G32" s="34">
        <v>193099</v>
      </c>
      <c r="H32" s="6">
        <v>19.264743263853585</v>
      </c>
      <c r="I32" s="6">
        <v>28.612628213667247</v>
      </c>
      <c r="J32" s="6">
        <v>16.601818845475798</v>
      </c>
      <c r="K32" s="6">
        <v>18.51726825795285</v>
      </c>
    </row>
    <row r="33" spans="1:11" s="42" customFormat="1" ht="21.75" customHeight="1">
      <c r="A33" s="45" t="s">
        <v>141</v>
      </c>
      <c r="B33" s="45" t="s">
        <v>142</v>
      </c>
      <c r="C33" s="51">
        <v>96822</v>
      </c>
      <c r="D33" s="46">
        <v>99159</v>
      </c>
      <c r="E33" s="46">
        <v>117455</v>
      </c>
      <c r="F33" s="46">
        <v>127464</v>
      </c>
      <c r="G33" s="46">
        <v>150603</v>
      </c>
      <c r="H33" s="52">
        <v>21.310239408398918</v>
      </c>
      <c r="I33" s="52">
        <v>28.221872206376908</v>
      </c>
      <c r="J33" s="52">
        <v>18.45117437650642</v>
      </c>
      <c r="K33" s="52">
        <v>18.15336094897383</v>
      </c>
    </row>
    <row r="34" spans="1:11" s="42" customFormat="1" ht="21.75" customHeight="1">
      <c r="A34" s="45" t="s">
        <v>143</v>
      </c>
      <c r="B34" s="45" t="s">
        <v>144</v>
      </c>
      <c r="C34" s="51">
        <v>29066</v>
      </c>
      <c r="D34" s="46">
        <v>29604</v>
      </c>
      <c r="E34" s="46">
        <v>32685</v>
      </c>
      <c r="F34" s="46">
        <v>35465</v>
      </c>
      <c r="G34" s="46">
        <v>42496</v>
      </c>
      <c r="H34" s="52">
        <v>12.450973646184545</v>
      </c>
      <c r="I34" s="52">
        <v>30.01682729080618</v>
      </c>
      <c r="J34" s="52">
        <v>10.40737738143494</v>
      </c>
      <c r="K34" s="52">
        <v>19.82517975468772</v>
      </c>
    </row>
    <row r="35" spans="1:11" ht="21.75" customHeight="1">
      <c r="A35" s="4" t="s">
        <v>145</v>
      </c>
      <c r="B35" s="4" t="s">
        <v>146</v>
      </c>
      <c r="C35" s="34">
        <v>63697</v>
      </c>
      <c r="D35" s="34">
        <v>65807</v>
      </c>
      <c r="E35" s="34">
        <v>67369</v>
      </c>
      <c r="F35" s="34">
        <v>73820</v>
      </c>
      <c r="G35" s="34">
        <v>88993</v>
      </c>
      <c r="H35" s="6">
        <v>5.764792690393582</v>
      </c>
      <c r="I35" s="6">
        <v>32.09784915910879</v>
      </c>
      <c r="J35" s="6">
        <v>2.373607670916468</v>
      </c>
      <c r="K35" s="6">
        <v>20.55405039284747</v>
      </c>
    </row>
    <row r="36" spans="1:11" s="42" customFormat="1" ht="21.75" customHeight="1">
      <c r="A36" s="45" t="s">
        <v>147</v>
      </c>
      <c r="B36" s="45" t="s">
        <v>148</v>
      </c>
      <c r="C36" s="51">
        <v>21000</v>
      </c>
      <c r="D36" s="46">
        <v>18912</v>
      </c>
      <c r="E36" s="46">
        <v>20335</v>
      </c>
      <c r="F36" s="46">
        <v>22100</v>
      </c>
      <c r="G36" s="46">
        <v>24790</v>
      </c>
      <c r="H36" s="52">
        <v>-3.166666666666667</v>
      </c>
      <c r="I36" s="52">
        <v>21.90804032456356</v>
      </c>
      <c r="J36" s="52">
        <v>7.52432318104907</v>
      </c>
      <c r="K36" s="52">
        <v>12.171945701357465</v>
      </c>
    </row>
    <row r="37" spans="1:11" s="42" customFormat="1" ht="21.75" customHeight="1">
      <c r="A37" s="45" t="s">
        <v>149</v>
      </c>
      <c r="B37" s="45" t="s">
        <v>104</v>
      </c>
      <c r="C37" s="51">
        <v>42697</v>
      </c>
      <c r="D37" s="46">
        <v>46895</v>
      </c>
      <c r="E37" s="46">
        <v>47034</v>
      </c>
      <c r="F37" s="46">
        <v>51721</v>
      </c>
      <c r="G37" s="46">
        <v>64204</v>
      </c>
      <c r="H37" s="52">
        <v>10.157622315385156</v>
      </c>
      <c r="I37" s="52">
        <v>36.50550665476038</v>
      </c>
      <c r="J37" s="52">
        <v>0.2964068664036678</v>
      </c>
      <c r="K37" s="52">
        <v>24.1352642060285</v>
      </c>
    </row>
    <row r="38" spans="1:11" ht="21.75" customHeight="1">
      <c r="A38" s="4" t="s">
        <v>150</v>
      </c>
      <c r="B38" s="4" t="s">
        <v>151</v>
      </c>
      <c r="C38" s="34">
        <v>35793</v>
      </c>
      <c r="D38" s="34">
        <v>34642</v>
      </c>
      <c r="E38" s="34">
        <v>37342</v>
      </c>
      <c r="F38" s="34">
        <v>38780</v>
      </c>
      <c r="G38" s="34">
        <v>42766</v>
      </c>
      <c r="H38" s="6">
        <v>4.327661833319365</v>
      </c>
      <c r="I38" s="6">
        <v>14.525199507257245</v>
      </c>
      <c r="J38" s="6">
        <v>7.794007274406789</v>
      </c>
      <c r="K38" s="6">
        <v>10.278494069107788</v>
      </c>
    </row>
    <row r="39" spans="1:11" ht="21.75" customHeight="1">
      <c r="A39" s="4" t="s">
        <v>152</v>
      </c>
      <c r="B39" s="4" t="s">
        <v>153</v>
      </c>
      <c r="C39" s="34">
        <v>28127</v>
      </c>
      <c r="D39" s="34">
        <v>28537</v>
      </c>
      <c r="E39" s="34">
        <v>29986</v>
      </c>
      <c r="F39" s="34">
        <v>31751</v>
      </c>
      <c r="G39" s="34">
        <v>36310</v>
      </c>
      <c r="H39" s="6">
        <v>6.609307782557685</v>
      </c>
      <c r="I39" s="6">
        <v>21.089841926232243</v>
      </c>
      <c r="J39" s="6">
        <v>5.077618530329047</v>
      </c>
      <c r="K39" s="6">
        <v>14.35860287864949</v>
      </c>
    </row>
    <row r="40" spans="1:11" ht="21.75" customHeight="1">
      <c r="A40" s="4" t="s">
        <v>154</v>
      </c>
      <c r="B40" s="4" t="s">
        <v>155</v>
      </c>
      <c r="C40" s="34">
        <v>34920</v>
      </c>
      <c r="D40" s="34">
        <v>38505</v>
      </c>
      <c r="E40" s="34">
        <v>40828</v>
      </c>
      <c r="F40" s="34">
        <v>44219</v>
      </c>
      <c r="G40" s="34">
        <v>44676</v>
      </c>
      <c r="H40" s="6">
        <v>16.918671248568156</v>
      </c>
      <c r="I40" s="6">
        <v>9.424904477319487</v>
      </c>
      <c r="J40" s="6">
        <v>6.0329827295156475</v>
      </c>
      <c r="K40" s="6">
        <v>1.033492390149031</v>
      </c>
    </row>
    <row r="41" spans="1:11" ht="21.75" customHeight="1">
      <c r="A41" s="4" t="s">
        <v>156</v>
      </c>
      <c r="B41" s="4" t="s">
        <v>157</v>
      </c>
      <c r="C41" s="34">
        <v>237313</v>
      </c>
      <c r="D41" s="34">
        <v>269972</v>
      </c>
      <c r="E41" s="34">
        <v>339772</v>
      </c>
      <c r="F41" s="34">
        <v>379888</v>
      </c>
      <c r="G41" s="34">
        <v>486132</v>
      </c>
      <c r="H41" s="6">
        <v>43.17462591598438</v>
      </c>
      <c r="I41" s="6">
        <v>43.0759450455011</v>
      </c>
      <c r="J41" s="6">
        <v>25.854533062687985</v>
      </c>
      <c r="K41" s="6">
        <v>27.96719032978141</v>
      </c>
    </row>
    <row r="42" spans="1:11" s="42" customFormat="1" ht="21.75" customHeight="1">
      <c r="A42" s="45" t="s">
        <v>158</v>
      </c>
      <c r="B42" s="45" t="s">
        <v>159</v>
      </c>
      <c r="C42" s="51">
        <v>112058</v>
      </c>
      <c r="D42" s="46">
        <v>124447</v>
      </c>
      <c r="E42" s="46">
        <v>166045</v>
      </c>
      <c r="F42" s="46">
        <v>187841</v>
      </c>
      <c r="G42" s="46">
        <v>245980</v>
      </c>
      <c r="H42" s="52">
        <v>48.17772939013725</v>
      </c>
      <c r="I42" s="52">
        <v>48.14056430485712</v>
      </c>
      <c r="J42" s="52">
        <v>33.42627785322266</v>
      </c>
      <c r="K42" s="52">
        <v>30.951176793138877</v>
      </c>
    </row>
    <row r="43" spans="1:11" s="42" customFormat="1" ht="21.75" customHeight="1">
      <c r="A43" s="45" t="s">
        <v>160</v>
      </c>
      <c r="B43" s="45" t="s">
        <v>161</v>
      </c>
      <c r="C43" s="51">
        <v>36125</v>
      </c>
      <c r="D43" s="46">
        <v>50326</v>
      </c>
      <c r="E43" s="46">
        <v>52617</v>
      </c>
      <c r="F43" s="46">
        <v>59362</v>
      </c>
      <c r="G43" s="46">
        <v>94836</v>
      </c>
      <c r="H43" s="52">
        <v>45.65259515570934</v>
      </c>
      <c r="I43" s="52">
        <v>80.23832601630652</v>
      </c>
      <c r="J43" s="52">
        <v>4.5523188808965545</v>
      </c>
      <c r="K43" s="52">
        <v>59.75876823557158</v>
      </c>
    </row>
    <row r="44" spans="1:11" s="42" customFormat="1" ht="21.75" customHeight="1">
      <c r="A44" s="45" t="s">
        <v>162</v>
      </c>
      <c r="B44" s="45" t="s">
        <v>163</v>
      </c>
      <c r="C44" s="51">
        <v>40734</v>
      </c>
      <c r="D44" s="46">
        <v>47060</v>
      </c>
      <c r="E44" s="46">
        <v>65625</v>
      </c>
      <c r="F44" s="46">
        <v>73569</v>
      </c>
      <c r="G44" s="46">
        <v>84417</v>
      </c>
      <c r="H44" s="52">
        <v>61.10620120783621</v>
      </c>
      <c r="I44" s="52">
        <v>28.635428571428573</v>
      </c>
      <c r="J44" s="52">
        <v>39.449638759031025</v>
      </c>
      <c r="K44" s="52">
        <v>14.745341108347265</v>
      </c>
    </row>
    <row r="45" spans="1:11" s="42" customFormat="1" ht="21.75" customHeight="1">
      <c r="A45" s="45" t="s">
        <v>164</v>
      </c>
      <c r="B45" s="45" t="s">
        <v>165</v>
      </c>
      <c r="C45" s="51">
        <v>48397</v>
      </c>
      <c r="D45" s="46">
        <v>48159</v>
      </c>
      <c r="E45" s="46">
        <v>55485</v>
      </c>
      <c r="F45" s="46">
        <v>59115</v>
      </c>
      <c r="G45" s="46">
        <v>60899</v>
      </c>
      <c r="H45" s="52">
        <v>14.64553588032316</v>
      </c>
      <c r="I45" s="52">
        <v>9.757592142020366</v>
      </c>
      <c r="J45" s="52">
        <v>15.212109886002617</v>
      </c>
      <c r="K45" s="52">
        <v>3.017846570244439</v>
      </c>
    </row>
    <row r="46" spans="1:11" ht="21.75" customHeight="1">
      <c r="A46" s="4" t="s">
        <v>166</v>
      </c>
      <c r="B46" s="4" t="s">
        <v>167</v>
      </c>
      <c r="C46" s="34">
        <v>101500</v>
      </c>
      <c r="D46" s="34">
        <v>102028</v>
      </c>
      <c r="E46" s="34">
        <v>112842</v>
      </c>
      <c r="F46" s="34">
        <v>124822</v>
      </c>
      <c r="G46" s="34">
        <v>134763</v>
      </c>
      <c r="H46" s="6">
        <v>11.174384236453202</v>
      </c>
      <c r="I46" s="6">
        <v>19.42627744988568</v>
      </c>
      <c r="J46" s="6">
        <v>10.59905124083585</v>
      </c>
      <c r="K46" s="6">
        <v>7.964140936693852</v>
      </c>
    </row>
    <row r="47" spans="1:11" ht="21.75" customHeight="1">
      <c r="A47" s="28"/>
      <c r="B47" s="28" t="s">
        <v>168</v>
      </c>
      <c r="C47" s="35">
        <v>1018610</v>
      </c>
      <c r="D47" s="35">
        <v>1054390</v>
      </c>
      <c r="E47" s="35">
        <v>1178413</v>
      </c>
      <c r="F47" s="35">
        <v>1311452</v>
      </c>
      <c r="G47" s="35">
        <v>1501367</v>
      </c>
      <c r="H47" s="6">
        <v>15.688339992735198</v>
      </c>
      <c r="I47" s="6">
        <v>27.405841585250673</v>
      </c>
      <c r="J47" s="6">
        <v>11.762535684139646</v>
      </c>
      <c r="K47" s="6">
        <v>14.481277240798748</v>
      </c>
    </row>
  </sheetData>
  <sheetProtection/>
  <mergeCells count="12">
    <mergeCell ref="F6:F7"/>
    <mergeCell ref="G6:G7"/>
    <mergeCell ref="A5:A7"/>
    <mergeCell ref="B5:B7"/>
    <mergeCell ref="C5:G5"/>
    <mergeCell ref="C6:C7"/>
    <mergeCell ref="D6:D7"/>
    <mergeCell ref="E6:E7"/>
    <mergeCell ref="A2:K2"/>
    <mergeCell ref="A3:K3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Gayatri Bhandary</dc:creator>
  <cp:keywords/>
  <dc:description/>
  <cp:lastModifiedBy>Admin</cp:lastModifiedBy>
  <cp:lastPrinted>2011-02-23T11:56:07Z</cp:lastPrinted>
  <dcterms:created xsi:type="dcterms:W3CDTF">2011-01-19T05:47:36Z</dcterms:created>
  <dcterms:modified xsi:type="dcterms:W3CDTF">2011-02-28T09:21:10Z</dcterms:modified>
  <cp:category/>
  <cp:version/>
  <cp:contentType/>
  <cp:contentStatus/>
</cp:coreProperties>
</file>