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55" activeTab="0"/>
  </bookViews>
  <sheets>
    <sheet name="List of Statements" sheetId="1" r:id="rId1"/>
    <sheet name="ST-1" sheetId="2" r:id="rId2"/>
    <sheet name="ST-2" sheetId="3" r:id="rId3"/>
    <sheet name="ST-3" sheetId="4" r:id="rId4"/>
    <sheet name="ST-4" sheetId="5" r:id="rId5"/>
    <sheet name="ST-5" sheetId="6" r:id="rId6"/>
    <sheet name="ST-6" sheetId="7" r:id="rId7"/>
    <sheet name="ST-7" sheetId="8" r:id="rId8"/>
    <sheet name="ST-8" sheetId="9" r:id="rId9"/>
    <sheet name="ST-9" sheetId="10" r:id="rId10"/>
    <sheet name="ST-10" sheetId="11" r:id="rId11"/>
    <sheet name="ST-11" sheetId="12" r:id="rId12"/>
    <sheet name="ST-12" sheetId="13" r:id="rId13"/>
  </sheets>
  <definedNames>
    <definedName name="_xlnm.Print_Area" localSheetId="11">'ST-11'!$A$1:$AL$56</definedName>
    <definedName name="_xlnm.Print_Area" localSheetId="12">'ST-12'!$A$1:$Z$54</definedName>
    <definedName name="_xlnm.Print_Area" localSheetId="2">'ST-2'!$A$1:$C$44</definedName>
    <definedName name="_xlnm.Print_Area" localSheetId="3">'ST-3'!$A$1:$E$50</definedName>
    <definedName name="_xlnm.Print_Area" localSheetId="4">'ST-4'!$A$1:$E$56</definedName>
    <definedName name="_xlnm.Print_Area" localSheetId="6">'ST-6'!$A$1:$H$53</definedName>
    <definedName name="_xlnm.Print_Area" localSheetId="7">'ST-7'!$A$1:$E$15</definedName>
    <definedName name="_xlnm.Print_Area" localSheetId="8">'ST-8'!$A$1:$Y$50</definedName>
  </definedNames>
  <calcPr fullCalcOnLoad="1"/>
</workbook>
</file>

<file path=xl/sharedStrings.xml><?xml version="1.0" encoding="utf-8"?>
<sst xmlns="http://schemas.openxmlformats.org/spreadsheetml/2006/main" count="916" uniqueCount="543">
  <si>
    <t>List of Statements</t>
  </si>
  <si>
    <t>Title</t>
  </si>
  <si>
    <t>Finances of Foreign Direct Investment Companies, 2012-13</t>
  </si>
  <si>
    <t>STATEMENT 1: INDUSTRY AND COUNTRY OF ORIGIN-WISE DISTRIBUTION OF THE SELECT 917 FOREIGN DIRECT INVESTMENT COMPANIES: 2012-13</t>
  </si>
  <si>
    <t>STATEMENT 2: GROWTH RATES OF THE SELECT ITEMS OF THE SELECT 917 FOREIGN DIRECT INVESTMENT COMPANIES, 2011-12 AND 2012-13</t>
  </si>
  <si>
    <t>STATEMENT 3: SELECT FINANCIAL RATIOS OF THE SELECT 917 FOREIGN DIRECT INVESTMENT COMPANIES, 2010-11 TO 2012-13</t>
  </si>
  <si>
    <t>STATEMENT 4: COMBINED INCOME, VALUE OF PRODUCTION, EXPENDITURE AND APPROPRIATION ACCOUNTS OF THE SELECT 917 FOREIGN DIRECT INVESTMENT COMPANIES, 2010-11 TO 2012-13</t>
  </si>
  <si>
    <t>STATEMENT 5: COMBINED BALANCE SHEET OF THE SELECT 917 FOREIGN DIRECT INVESTMENT COMPANIES, 2010-11 TO 2012-13</t>
  </si>
  <si>
    <t>STATEMENT 6: SOURCES AND USES OF FUNDS OF THE SELECT 917 FOREIGN DIRECT INVESTMENT COMPANIES, 2011-13 AND 2012-13</t>
  </si>
  <si>
    <t>STATEMENT 7: EARNINGS / EXPENDITURE IN FOREIGN CURRENCIES OF SELECT 917 FOREIGN DIRECT INVESTMENT COMPANIES, 2010-11 TO 2012-13</t>
  </si>
  <si>
    <t>STATEMENT 8: GROWTH RATES OF THE SELECT ITEMS OF THE SELECT 917 FOREIGN DIRECT INVESTMENT COMPANIES, INDUSTRY GROUP WISE, 2011-12 AND 2012-13</t>
  </si>
  <si>
    <t>STATEMENT 9: GROWTH RATES OF THE SELECT ITEMS OF THE SELECT 917 FOREIGN DIRECT INVESTMENT COMPANIES, COUNTRY-WISE, 2011-12 AND 2012-13</t>
  </si>
  <si>
    <t>STATEMENT 10: GROWTH RATES OF THE SELECT ITEMS OF THE SELECT 917 FOREIGN DIRECT INVESTMENT COMPANIES, TYPE-WISE, 2011-12 AND 2012-13</t>
  </si>
  <si>
    <t>STATEMENT 11: SELECT FINANCIAL RATIOS OF THE SELECT 917 FOREIGN DIRECT INVESTMENT COMPANIES - INDUSTRY GROUP-WISE, 2010-11 TO 2012-13</t>
  </si>
  <si>
    <t>STATEMENT 12: SELECT FINANCIAL RATIOS OF THE SELECT 917 FOREIGN DIRECT INVESTMENT COMPANIES - COUNTRY-WISE, 2010-11 TO 2012-13</t>
  </si>
  <si>
    <t>(Number of Companies)</t>
  </si>
  <si>
    <t>Industry/Country of Origin</t>
  </si>
  <si>
    <t>UK</t>
  </si>
  <si>
    <t>USA</t>
  </si>
  <si>
    <t>GERMANY</t>
  </si>
  <si>
    <t>SWITZERLAND</t>
  </si>
  <si>
    <t>JAPAN</t>
  </si>
  <si>
    <t>FRANCE</t>
  </si>
  <si>
    <t>NETHERLAND</t>
  </si>
  <si>
    <t>MAURITIUS</t>
  </si>
  <si>
    <t>OTHERS</t>
  </si>
  <si>
    <t>TOTAL</t>
  </si>
  <si>
    <t>1.Manufacturing</t>
  </si>
  <si>
    <t>of which:</t>
  </si>
  <si>
    <t>(i)Food products and beverages</t>
  </si>
  <si>
    <t>(ii)Chemicals and chemical products</t>
  </si>
  <si>
    <t>(iii)Rubber and plastic products</t>
  </si>
  <si>
    <t>(iv)Machinery and machine tools</t>
  </si>
  <si>
    <t>(v)Electrical machinery and apparatus</t>
  </si>
  <si>
    <t>(vi)Motor vehicles and other transport equipment</t>
  </si>
  <si>
    <t>2.Services</t>
  </si>
  <si>
    <t>(i) Wholesale and retail trade</t>
  </si>
  <si>
    <t>(ii) Transport,storage and communications</t>
  </si>
  <si>
    <t>(iii) Computer and related activities</t>
  </si>
  <si>
    <t>Total (including Others)</t>
  </si>
  <si>
    <t>- Nil</t>
  </si>
  <si>
    <t>Note: Includes 522 new companies in addition to 395 companies common with the previous  study on Finances of Foreign Direct Investment Companies, 2011-12.</t>
  </si>
  <si>
    <t>(Per cent)</t>
  </si>
  <si>
    <t>ITEM</t>
  </si>
  <si>
    <t>2010-11</t>
  </si>
  <si>
    <t>2011-12</t>
  </si>
  <si>
    <t xml:space="preserve">$: Net of 'rebates and discounts' and 'excise duty and cess'. </t>
  </si>
  <si>
    <t xml:space="preserve">@: Adjusted for revaluation, etc. </t>
  </si>
  <si>
    <t xml:space="preserve">         </t>
  </si>
  <si>
    <t>STATEMENT 1: INDUSTRY AND COUNTRY OF ORIGIN-WISE DISTRIBUTION OF THE SELECT  917 FOREIGN DIRECT INVESTMENT COMPANIES: 2012-13</t>
  </si>
  <si>
    <t xml:space="preserve"> 2. Value of production</t>
  </si>
  <si>
    <t xml:space="preserve"> 3. Total Income</t>
  </si>
  <si>
    <t xml:space="preserve"> 4. Manufacturing Expenses</t>
  </si>
  <si>
    <t xml:space="preserve"> 5. Remuneration to employees</t>
  </si>
  <si>
    <t xml:space="preserve"> 6. Operating Expenses</t>
  </si>
  <si>
    <t xml:space="preserve"> 7. EBITDA</t>
  </si>
  <si>
    <t xml:space="preserve"> 8. Depreciation provision</t>
  </si>
  <si>
    <t xml:space="preserve"> 9. Gross profit (EBIT)</t>
  </si>
  <si>
    <t>10. Interest Expenses</t>
  </si>
  <si>
    <t>11. Profit before tax and non-operating surplus/deficit</t>
  </si>
  <si>
    <t>12. Non-operating surplus / deficit</t>
  </si>
  <si>
    <t>13. Profit Before Tax</t>
  </si>
  <si>
    <t>14. Profit After Tax</t>
  </si>
  <si>
    <t>15. Dividend paid</t>
  </si>
  <si>
    <t>16. Profit Retained</t>
  </si>
  <si>
    <t>17. Gross Saving</t>
  </si>
  <si>
    <t xml:space="preserve">    (b) Net Value Added</t>
  </si>
  <si>
    <t>19. Net worth@</t>
  </si>
  <si>
    <t>20. Non-current liabilities</t>
  </si>
  <si>
    <t>21. Total borrowings</t>
  </si>
  <si>
    <t>22. Borrowings from banks</t>
  </si>
  <si>
    <t>23. Long term borrowings</t>
  </si>
  <si>
    <t>24. Current liabilities</t>
  </si>
  <si>
    <t>25. Non-current assets@</t>
  </si>
  <si>
    <t xml:space="preserve">    (b) Net Fixed Assets@</t>
  </si>
  <si>
    <t>27. Current assets</t>
  </si>
  <si>
    <t>28. Inventories</t>
  </si>
  <si>
    <t xml:space="preserve">    (b) Total net assets@</t>
  </si>
  <si>
    <t>30. Total earnings in foreign currencies</t>
  </si>
  <si>
    <t xml:space="preserve">      of which, Exports</t>
  </si>
  <si>
    <t>31. Total expenditure in foreign currencies</t>
  </si>
  <si>
    <t xml:space="preserve">      of which, Imports</t>
  </si>
  <si>
    <t>2012-13</t>
  </si>
  <si>
    <t>18.        (a) Gross Value Added</t>
  </si>
  <si>
    <t>26.    (a) Gross Fixed Assets@</t>
  </si>
  <si>
    <t>29.       (a) Total gross assets@</t>
  </si>
  <si>
    <r>
      <t>Note</t>
    </r>
    <r>
      <rPr>
        <sz val="9.5"/>
        <rFont val="Arial"/>
        <family val="2"/>
      </rPr>
      <t>: Growth rates of all items are adjusted for changes due to amalgamation of companies.</t>
    </r>
  </si>
  <si>
    <t>*: Item B.7 is the actual ratio of current assets to current liabilities.</t>
  </si>
  <si>
    <t>**: Calculated based on companies which made profit in the year.</t>
  </si>
  <si>
    <t>A. Capital Structure Ratios</t>
  </si>
  <si>
    <t xml:space="preserve">   1. Net fixed assets to total net assets</t>
  </si>
  <si>
    <t xml:space="preserve">   2. Net worth to total net assets</t>
  </si>
  <si>
    <t xml:space="preserve">   3. Debt to equity</t>
  </si>
  <si>
    <t xml:space="preserve">   4. Total borowings to equity</t>
  </si>
  <si>
    <t xml:space="preserve">   5. Short term bank borrowings to inventories</t>
  </si>
  <si>
    <t>B. Liquidity Ratios</t>
  </si>
  <si>
    <t xml:space="preserve">   6. Current assets to current liabilities*</t>
  </si>
  <si>
    <t xml:space="preserve">   7. Quick assets to current liabilities</t>
  </si>
  <si>
    <t xml:space="preserve">   8. Current assets to total net assets</t>
  </si>
  <si>
    <t xml:space="preserve">   9. Trade Payables to current assets</t>
  </si>
  <si>
    <t>C. Assets utilization and turnover ratios</t>
  </si>
  <si>
    <t xml:space="preserve">  10. Sales to total net assets^</t>
  </si>
  <si>
    <t xml:space="preserve">  11. Sales to gross fixed assets^</t>
  </si>
  <si>
    <t xml:space="preserve">  12. Inventories to sales</t>
  </si>
  <si>
    <t xml:space="preserve">  13. Trade Receivables to sales</t>
  </si>
  <si>
    <t xml:space="preserve">  14. Exports to sales</t>
  </si>
  <si>
    <t xml:space="preserve">  15. Gross value added to gross fixed assets^</t>
  </si>
  <si>
    <t>D. Sources and uses of funds ratios@</t>
  </si>
  <si>
    <t xml:space="preserve">  16. Gross fixed assets formation to Total uses of funds</t>
  </si>
  <si>
    <t xml:space="preserve">  17. Gross capital formation to Total uses of funds</t>
  </si>
  <si>
    <t xml:space="preserve">  18. External sources of funds to Total sources of funds</t>
  </si>
  <si>
    <t xml:space="preserve">  19. Increase in bank borrowings to Total external sources</t>
  </si>
  <si>
    <t xml:space="preserve">  20. Gross savings to gross capital formation</t>
  </si>
  <si>
    <t>E. Expenditure ratios</t>
  </si>
  <si>
    <t xml:space="preserve">  21. Cost of raw materials to total expenditure</t>
  </si>
  <si>
    <t xml:space="preserve">  22. Remuneration to employees to total expenditure</t>
  </si>
  <si>
    <t xml:space="preserve">  23. Interest paid to total expenditure</t>
  </si>
  <si>
    <t xml:space="preserve">  24. Interest coverage ratio (EBIT to interest)*</t>
  </si>
  <si>
    <t>F. Profitability and Profit Allocation Ratios</t>
  </si>
  <si>
    <t xml:space="preserve">  25. EBITDA to sales</t>
  </si>
  <si>
    <t xml:space="preserve">  26. Gross profit (EBIT) to sales</t>
  </si>
  <si>
    <t xml:space="preserve">  27. Profit after tax to sales</t>
  </si>
  <si>
    <t xml:space="preserve">  28. Gross profit (EBIT) to total net assets</t>
  </si>
  <si>
    <t xml:space="preserve">  29. Profit after tax to net worth</t>
  </si>
  <si>
    <t xml:space="preserve">  30. Tax provision to profit before tax**</t>
  </si>
  <si>
    <t xml:space="preserve">  31. Profit retained to profit after tax**</t>
  </si>
  <si>
    <t xml:space="preserve">  32. Dividends to net worth</t>
  </si>
  <si>
    <t xml:space="preserve">  33. Ordinary dividends to ordinary paid-up capital</t>
  </si>
  <si>
    <t>@: Available for two years, as these are worked based on sources and uses of funds taking difference between two successive years. Therefore, not available for 2010-11. These ratios are adjusted for revaluation, etc.</t>
  </si>
  <si>
    <r>
      <t>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Million)</t>
    </r>
  </si>
  <si>
    <t>INCOME AND VALUE OF PRODUCTION</t>
  </si>
  <si>
    <t xml:space="preserve">           </t>
  </si>
  <si>
    <t>EXPENDITURE AND APPROPRIATIONS</t>
  </si>
  <si>
    <t xml:space="preserve"> 2. Increase (+) or decrease (-) in value of stock of finished goods and work in progress</t>
  </si>
  <si>
    <t xml:space="preserve"> 3. Value of production (1+2)</t>
  </si>
  <si>
    <t xml:space="preserve"> 4. Other Income</t>
  </si>
  <si>
    <t xml:space="preserve">    of which, (a) Dividends</t>
  </si>
  <si>
    <t xml:space="preserve">               (b) Interest</t>
  </si>
  <si>
    <t xml:space="preserve">               (c) Rent</t>
  </si>
  <si>
    <t xml:space="preserve"> 5. Non-operating surplus (+)/deficit(-)</t>
  </si>
  <si>
    <t xml:space="preserve"> 6. Total (3+4+5)</t>
  </si>
  <si>
    <t xml:space="preserve"> 7. Raw materials, components etc. consumed</t>
  </si>
  <si>
    <t xml:space="preserve"> 8. Stores and spares consumed</t>
  </si>
  <si>
    <t xml:space="preserve"> 9. Power and Fuel</t>
  </si>
  <si>
    <t>10. Other manufacturing expenses</t>
  </si>
  <si>
    <t>11. Salaries, wages and bonus</t>
  </si>
  <si>
    <t>12. Providend fund</t>
  </si>
  <si>
    <t>13. Employees' welfare expenses</t>
  </si>
  <si>
    <t>14. Managerial remuneration</t>
  </si>
  <si>
    <t>15. Royalty</t>
  </si>
  <si>
    <t>16. Repairs to buildings</t>
  </si>
  <si>
    <t>17. Repairs to Machinery</t>
  </si>
  <si>
    <t>18. Bad debts</t>
  </si>
  <si>
    <t>19. Selling commission</t>
  </si>
  <si>
    <t>20. Rent</t>
  </si>
  <si>
    <t>21. Rates and taxes</t>
  </si>
  <si>
    <t>22. Advertisement</t>
  </si>
  <si>
    <t>23. Insurance</t>
  </si>
  <si>
    <t>24. Research and development</t>
  </si>
  <si>
    <t>25. Other expenses</t>
  </si>
  <si>
    <t>26. Other provision (excl. depreciation &amp; tax)</t>
  </si>
  <si>
    <t>27. Operating expenses</t>
  </si>
  <si>
    <t>28. EBITDA</t>
  </si>
  <si>
    <t>29. Depreciation provision</t>
  </si>
  <si>
    <t>30. Gross profit (EBIT)</t>
  </si>
  <si>
    <t>31. Less: Interest</t>
  </si>
  <si>
    <t>32. Profit before tax and non-operating surplus/deficit</t>
  </si>
  <si>
    <t>33. Non-operating surplus (+)/deficit(-)</t>
  </si>
  <si>
    <t xml:space="preserve">     of which, (i) Extra-ordinary items</t>
  </si>
  <si>
    <t xml:space="preserve">               (ii) Exceptional items</t>
  </si>
  <si>
    <t>34. Total expenditure</t>
  </si>
  <si>
    <t>35. Profit Before Tax (PBT)</t>
  </si>
  <si>
    <t>36. Current Tax</t>
  </si>
  <si>
    <t>37. Profit After Tax (PAT)</t>
  </si>
  <si>
    <t>38. Dividend</t>
  </si>
  <si>
    <t xml:space="preserve">     (a) Ordinary</t>
  </si>
  <si>
    <t xml:space="preserve">     (b) Preference</t>
  </si>
  <si>
    <t>39. Dividend tax</t>
  </si>
  <si>
    <t>40. Profit retained</t>
  </si>
  <si>
    <t>41. Total (34+35)</t>
  </si>
  <si>
    <t xml:space="preserve">STATEMENT 4: COMBINED INCOME, VALUE OF PRODUCTION, EXPENDITURE AND                                                                                                                                                                                           </t>
  </si>
  <si>
    <t xml:space="preserve"> APPROPRIATION ACCOUNTS OF THE SELECT 917 FOREIGN DIRECT INVESTMENT COMPANIES,  2010-11 TO 2012-13</t>
  </si>
  <si>
    <t xml:space="preserve"> 1. Sales $</t>
  </si>
  <si>
    <t>CAPITAL AND LIABILITIES</t>
  </si>
  <si>
    <t>ASSETS</t>
  </si>
  <si>
    <t>-: Nil or negligible.</t>
  </si>
  <si>
    <t>A. Shareholders' Funds</t>
  </si>
  <si>
    <t xml:space="preserve">   1. Share Capital</t>
  </si>
  <si>
    <t xml:space="preserve">      (a) Ordinary</t>
  </si>
  <si>
    <t xml:space="preserve">          of which, Bonus</t>
  </si>
  <si>
    <t xml:space="preserve">      (b) Preference</t>
  </si>
  <si>
    <t xml:space="preserve">      (c) Forfeited shares</t>
  </si>
  <si>
    <t xml:space="preserve">   2. Money received against share warrants</t>
  </si>
  <si>
    <t xml:space="preserve">   3. Reserves and Surplus</t>
  </si>
  <si>
    <t xml:space="preserve">      (a) Capital reserve</t>
  </si>
  <si>
    <t xml:space="preserve">          of which, Securities premium reserve</t>
  </si>
  <si>
    <t xml:space="preserve">      (b) Investment allowance reserve</t>
  </si>
  <si>
    <t xml:space="preserve">      (c) Debenture redemption reserve</t>
  </si>
  <si>
    <t xml:space="preserve">      (d) Other reserves</t>
  </si>
  <si>
    <t>B. Share application money pending allotment</t>
  </si>
  <si>
    <t>C. Non-current liabilities</t>
  </si>
  <si>
    <t xml:space="preserve">   4. Long-term borrowings (debt)</t>
  </si>
  <si>
    <t xml:space="preserve">       of which, Secured</t>
  </si>
  <si>
    <t xml:space="preserve">     (a) Bonds / Debentures</t>
  </si>
  <si>
    <t xml:space="preserve">     (b) Term loans</t>
  </si>
  <si>
    <t xml:space="preserve">          Term loans from banks</t>
  </si>
  <si>
    <t xml:space="preserve">          Secured term loan</t>
  </si>
  <si>
    <t xml:space="preserve">      (c) Deferred payment liabilities</t>
  </si>
  <si>
    <t xml:space="preserve">      (d) Deposits</t>
  </si>
  <si>
    <t xml:space="preserve">      (e) Loan and adv. from related parties</t>
  </si>
  <si>
    <t xml:space="preserve">      (f) Long-term matur. of fin lease oblig</t>
  </si>
  <si>
    <t xml:space="preserve">      (g) Others</t>
  </si>
  <si>
    <t xml:space="preserve">      (h) Less, Current portion of long-term borrowings</t>
  </si>
  <si>
    <t xml:space="preserve">   5. Deferred tax liabilities (Net)</t>
  </si>
  <si>
    <t xml:space="preserve">   6. Long-term provisions</t>
  </si>
  <si>
    <t xml:space="preserve">     - Employee benefits</t>
  </si>
  <si>
    <t xml:space="preserve">     - Taxation (Net of non-curr advance IT)</t>
  </si>
  <si>
    <t xml:space="preserve">   7. Other long-term liabilities</t>
  </si>
  <si>
    <t xml:space="preserve">       of which, Trade payables</t>
  </si>
  <si>
    <t>D. Current liabilities</t>
  </si>
  <si>
    <t xml:space="preserve">   8. Short-term borrowings</t>
  </si>
  <si>
    <t xml:space="preserve">      of which, Secured</t>
  </si>
  <si>
    <t xml:space="preserve">       (a) Loans repayable on demand</t>
  </si>
  <si>
    <t xml:space="preserve">           of which, from banks</t>
  </si>
  <si>
    <t xml:space="preserve">     (b) Loans and adv from related parties</t>
  </si>
  <si>
    <t xml:space="preserve">     (c) Deposits</t>
  </si>
  <si>
    <t xml:space="preserve">     (d) Other loans and advances</t>
  </si>
  <si>
    <t xml:space="preserve">   9. Trade payables</t>
  </si>
  <si>
    <t xml:space="preserve">  10. Short-term provisions</t>
  </si>
  <si>
    <t xml:space="preserve">       of which, (i) Employee benefits</t>
  </si>
  <si>
    <t xml:space="preserve">                   (ii) Taxation (Net of cur. IT)</t>
  </si>
  <si>
    <t xml:space="preserve">                  (iii) Dividend</t>
  </si>
  <si>
    <t xml:space="preserve">  11. Other current liabilities</t>
  </si>
  <si>
    <t xml:space="preserve">         of which, Current matur. of LT debt</t>
  </si>
  <si>
    <t xml:space="preserve">  12. TOTAL</t>
  </si>
  <si>
    <t>E.Non Current Assets</t>
  </si>
  <si>
    <t xml:space="preserve">  13. Gross Fixed Assets</t>
  </si>
  <si>
    <t xml:space="preserve">      (a) Tangible assets</t>
  </si>
  <si>
    <t xml:space="preserve">          (i) Land</t>
  </si>
  <si>
    <t xml:space="preserve">         (ii) Building</t>
  </si>
  <si>
    <t xml:space="preserve">        (iii) Plant and Machinery</t>
  </si>
  <si>
    <t xml:space="preserve">        (iv) Furniture, Fixtures and Office equipments</t>
  </si>
  <si>
    <t xml:space="preserve">         (v) Others</t>
  </si>
  <si>
    <t xml:space="preserve">      (b) Capital work in progress</t>
  </si>
  <si>
    <t xml:space="preserve">      (c) Intangible asset</t>
  </si>
  <si>
    <t xml:space="preserve">          of which, computer software</t>
  </si>
  <si>
    <t xml:space="preserve">      (d) Intangible assset under development</t>
  </si>
  <si>
    <t xml:space="preserve">  14. Depreciation (i) Tangible</t>
  </si>
  <si>
    <t xml:space="preserve">                  (ii) Intangible</t>
  </si>
  <si>
    <t xml:space="preserve">  15. Net fixed assets</t>
  </si>
  <si>
    <t xml:space="preserve">  16. Non-current investments</t>
  </si>
  <si>
    <t xml:space="preserve">      of which, quoted investments</t>
  </si>
  <si>
    <t xml:space="preserve">     (a) Property</t>
  </si>
  <si>
    <t xml:space="preserve">     (b) Equity instruments/shares</t>
  </si>
  <si>
    <t xml:space="preserve">     (c) Government or trust securities</t>
  </si>
  <si>
    <t xml:space="preserve">     (d) Debentures or bonds</t>
  </si>
  <si>
    <t xml:space="preserve">     (e) Mutual funds</t>
  </si>
  <si>
    <t xml:space="preserve">     (f) Others</t>
  </si>
  <si>
    <t xml:space="preserve">  17. Deferred tax asset</t>
  </si>
  <si>
    <t xml:space="preserve">  18. Long term loans and advances</t>
  </si>
  <si>
    <t xml:space="preserve">     (a) Capital advances</t>
  </si>
  <si>
    <t xml:space="preserve">     (b) Security deposits</t>
  </si>
  <si>
    <t xml:space="preserve">     (c) To related parties</t>
  </si>
  <si>
    <t xml:space="preserve">     (d) Others</t>
  </si>
  <si>
    <t xml:space="preserve">  19. Other non current assets</t>
  </si>
  <si>
    <t xml:space="preserve">      of which, long term trade receivables</t>
  </si>
  <si>
    <t xml:space="preserve">  20. Non-Current Advance of Income Tax</t>
  </si>
  <si>
    <t>F. Current Assets</t>
  </si>
  <si>
    <t xml:space="preserve">  21. Current investments</t>
  </si>
  <si>
    <t xml:space="preserve">      (a) Equity instruments/shares</t>
  </si>
  <si>
    <t xml:space="preserve">      (b) Government or trust securities</t>
  </si>
  <si>
    <t xml:space="preserve">      (c) Debentures or bonds</t>
  </si>
  <si>
    <t xml:space="preserve">      (d) Mutual funds</t>
  </si>
  <si>
    <t xml:space="preserve">      (e) Others</t>
  </si>
  <si>
    <t xml:space="preserve">  22. Inventories</t>
  </si>
  <si>
    <t xml:space="preserve">      (a) Raw materials</t>
  </si>
  <si>
    <t xml:space="preserve">      (b) Finished goods</t>
  </si>
  <si>
    <t xml:space="preserve">      (c) Work in progress</t>
  </si>
  <si>
    <t xml:space="preserve">      (d) Stores and spares</t>
  </si>
  <si>
    <t xml:space="preserve">  23. Trade receivables</t>
  </si>
  <si>
    <t xml:space="preserve">      of which, outstanding for more than six months</t>
  </si>
  <si>
    <t xml:space="preserve">  24. Short Term Loans and Advances</t>
  </si>
  <si>
    <t xml:space="preserve">      of which Related Parties</t>
  </si>
  <si>
    <t xml:space="preserve">  25. Current Advance of Income tax</t>
  </si>
  <si>
    <t xml:space="preserve">  26. Cash and cash equivalents</t>
  </si>
  <si>
    <t xml:space="preserve">      of which, (i) Balances with Banks</t>
  </si>
  <si>
    <t xml:space="preserve">               (ii) Cheques, drafts on hand</t>
  </si>
  <si>
    <t xml:space="preserve">              (iii) Cash on hand</t>
  </si>
  <si>
    <t xml:space="preserve">  27. Other current assets</t>
  </si>
  <si>
    <t xml:space="preserve">  28. TOTAL</t>
  </si>
  <si>
    <t>STATEMENT 5: COMBINED BALANCE SHEETOF THE SELECT 917 FOREIGN DIRECT INVESTMENT COMPANIES, 2010-11 TO 2012-13 (Concld.)</t>
  </si>
  <si>
    <t>SOURCES OF FUNDS</t>
  </si>
  <si>
    <t>USES OF FUNDS</t>
  </si>
  <si>
    <t>INTERNAL SOURCES</t>
  </si>
  <si>
    <t>EXTERNAL SOURCES</t>
  </si>
  <si>
    <t>Note: This statement is derived from Statement 5. Figures have been adjusted for the changes consequent on amalgamation of companies and for revaluation etc., wherever necessary.</t>
  </si>
  <si>
    <t xml:space="preserve"> A. Paid-up Capital</t>
  </si>
  <si>
    <t xml:space="preserve"> B. Reserves and Surplus</t>
  </si>
  <si>
    <t xml:space="preserve">    1. Capital Reserve</t>
  </si>
  <si>
    <t xml:space="preserve">    2. Investment allownce Reserve</t>
  </si>
  <si>
    <t xml:space="preserve">    3. Sinking Funds</t>
  </si>
  <si>
    <t xml:space="preserve">    4. Other Reserves</t>
  </si>
  <si>
    <t xml:space="preserve"> C. Provisions</t>
  </si>
  <si>
    <t xml:space="preserve">    5. Depreciation</t>
  </si>
  <si>
    <t xml:space="preserve">    6. Taxation (net of advance IT) (i) Non-current</t>
  </si>
  <si>
    <t xml:space="preserve">                                   (ii) Current</t>
  </si>
  <si>
    <t xml:space="preserve">    7. Other non-current provisions</t>
  </si>
  <si>
    <t xml:space="preserve">    8. Other current provisions</t>
  </si>
  <si>
    <t xml:space="preserve"> D. Share Capital and premium</t>
  </si>
  <si>
    <t xml:space="preserve">    9. Net issues</t>
  </si>
  <si>
    <t xml:space="preserve">   10. Premium on shares</t>
  </si>
  <si>
    <t xml:space="preserve"> E. Money received against share warrants</t>
  </si>
  <si>
    <t xml:space="preserve"> F. Capital receipts</t>
  </si>
  <si>
    <t xml:space="preserve"> G. Share application money pending allotment</t>
  </si>
  <si>
    <t xml:space="preserve"> H. Non-current liabilities</t>
  </si>
  <si>
    <t xml:space="preserve">   11. Long-term borrowings</t>
  </si>
  <si>
    <t xml:space="preserve">       a) Bonds / Debentures</t>
  </si>
  <si>
    <t xml:space="preserve">       b) Term loans</t>
  </si>
  <si>
    <t xml:space="preserve">          of which, From banks</t>
  </si>
  <si>
    <t xml:space="preserve">       c) Deferred payment liabilities</t>
  </si>
  <si>
    <t xml:space="preserve">       d) Deposits</t>
  </si>
  <si>
    <t xml:space="preserve">       e) Loan and advances from related parties</t>
  </si>
  <si>
    <t xml:space="preserve">       f) Long-term maturities of finance lease obligation</t>
  </si>
  <si>
    <t xml:space="preserve">       g) From others</t>
  </si>
  <si>
    <t xml:space="preserve">       h) Less, Current portion of long-term borrowings</t>
  </si>
  <si>
    <t xml:space="preserve">   12. Deferred tax liabilities (Net)</t>
  </si>
  <si>
    <t xml:space="preserve">   13. Other long-term liabilities</t>
  </si>
  <si>
    <t xml:space="preserve"> I. Current liabilities</t>
  </si>
  <si>
    <t xml:space="preserve">   14. Short-term borrowings</t>
  </si>
  <si>
    <t xml:space="preserve">       a) Loans repayables on demand</t>
  </si>
  <si>
    <t xml:space="preserve">       b) Loans advances from related parties</t>
  </si>
  <si>
    <t xml:space="preserve">       c) Deposits</t>
  </si>
  <si>
    <t xml:space="preserve">       d) Other loans and advances</t>
  </si>
  <si>
    <t xml:space="preserve">   15. Trade payables</t>
  </si>
  <si>
    <t xml:space="preserve">   16. Other current liabilities</t>
  </si>
  <si>
    <t xml:space="preserve">       of which, current maturities of long-term debt</t>
  </si>
  <si>
    <t xml:space="preserve"> J. Non Current assets</t>
  </si>
  <si>
    <t xml:space="preserve">    18. Gross Fixed Assets</t>
  </si>
  <si>
    <t xml:space="preserve">        a) Tangible assets</t>
  </si>
  <si>
    <t xml:space="preserve">           1) Land</t>
  </si>
  <si>
    <t xml:space="preserve">           2) Buildings</t>
  </si>
  <si>
    <t xml:space="preserve">           3) Plant and machinery</t>
  </si>
  <si>
    <t xml:space="preserve">           4) Furniure, fixtures and office equipments</t>
  </si>
  <si>
    <t xml:space="preserve">           5) Others</t>
  </si>
  <si>
    <t xml:space="preserve">        b) Capital Work-in-progress</t>
  </si>
  <si>
    <t xml:space="preserve">        c) Intangible assets</t>
  </si>
  <si>
    <t xml:space="preserve">    19. Non current investments</t>
  </si>
  <si>
    <t xml:space="preserve">        a) Property</t>
  </si>
  <si>
    <t xml:space="preserve">        b) Equity instruments / shares</t>
  </si>
  <si>
    <t xml:space="preserve">        c) Govt. or trust securities</t>
  </si>
  <si>
    <t xml:space="preserve">        d) Debentures / bonds</t>
  </si>
  <si>
    <t xml:space="preserve">        e) Mutual funds</t>
  </si>
  <si>
    <t xml:space="preserve">        f) Others</t>
  </si>
  <si>
    <t xml:space="preserve">    20. Long-term loans and advances</t>
  </si>
  <si>
    <t xml:space="preserve">        a) Capital advance</t>
  </si>
  <si>
    <t xml:space="preserve">        b) Security deposits</t>
  </si>
  <si>
    <t xml:space="preserve">        c) To related parties</t>
  </si>
  <si>
    <t xml:space="preserve">        d) Others</t>
  </si>
  <si>
    <t xml:space="preserve">    21. Deferred tax assets (Net)</t>
  </si>
  <si>
    <t xml:space="preserve">    22. Advance of Income Tax</t>
  </si>
  <si>
    <t xml:space="preserve">    23. Other non current assets</t>
  </si>
  <si>
    <t xml:space="preserve"> K. Current assets</t>
  </si>
  <si>
    <t xml:space="preserve">    24. Current investments</t>
  </si>
  <si>
    <t xml:space="preserve">    25. Inventories</t>
  </si>
  <si>
    <t xml:space="preserve">        a) Raw materials, components etc.</t>
  </si>
  <si>
    <t xml:space="preserve">        b) Finished goods</t>
  </si>
  <si>
    <t xml:space="preserve">        c) Work-in-progres</t>
  </si>
  <si>
    <t xml:space="preserve">        d) Stores and spares</t>
  </si>
  <si>
    <t xml:space="preserve">        e) Others</t>
  </si>
  <si>
    <t xml:space="preserve">    26. Trade receivables</t>
  </si>
  <si>
    <t xml:space="preserve">    27. Short-term loans and advances</t>
  </si>
  <si>
    <t xml:space="preserve">    28. Advance of Income Tax</t>
  </si>
  <si>
    <t xml:space="preserve">    29. Other current assets</t>
  </si>
  <si>
    <t xml:space="preserve">    30. Cash and cash equivalents</t>
  </si>
  <si>
    <t xml:space="preserve"> TOTAL</t>
  </si>
  <si>
    <t>STATEMENT 6: SOURCES AND USES OF FUNDS OF THE SELECT 917  FOREIGN DIRECT INVESTMENTCOMPANIES, 2011-12 AND 2012-13</t>
  </si>
  <si>
    <t>STATEMENT 6: SOURCES AND USES OF FUNDS OF THE SELECT 917 FOREIGN DIRECT INVESTMENT COMPANIES, 2011-12 AND 2012-13 (Concld.)</t>
  </si>
  <si>
    <t>- Nil or negligible.</t>
  </si>
  <si>
    <t xml:space="preserve">  I. Expenditure in foreign currencies</t>
  </si>
  <si>
    <t xml:space="preserve">     (a) Value of imports (c.i.f basis)</t>
  </si>
  <si>
    <t xml:space="preserve">         of which, (i) Raw materials</t>
  </si>
  <si>
    <t xml:space="preserve">                  (ii) Capital goods</t>
  </si>
  <si>
    <t xml:space="preserve">                 (iii) Components and spare parts</t>
  </si>
  <si>
    <t xml:space="preserve">     (b) Other expenditure in foreign currencies</t>
  </si>
  <si>
    <t xml:space="preserve"> II. Earnings in foreign currencies</t>
  </si>
  <si>
    <t xml:space="preserve">     of which, Export of gods (FOB basis)</t>
  </si>
  <si>
    <t>III. Nwt inflow(+)/outflow(-) in foreign currencies</t>
  </si>
  <si>
    <r>
      <t>(</t>
    </r>
    <r>
      <rPr>
        <sz val="10"/>
        <rFont val="Rupee Foradian"/>
        <family val="2"/>
      </rPr>
      <t xml:space="preserve">` </t>
    </r>
    <r>
      <rPr>
        <sz val="10"/>
        <rFont val="Arial"/>
        <family val="2"/>
      </rPr>
      <t>Million)</t>
    </r>
  </si>
  <si>
    <t xml:space="preserve">          </t>
  </si>
  <si>
    <t xml:space="preserve">                </t>
  </si>
  <si>
    <t>STATEMENT 7: EARNINGS / EXPENDITURE IN FOREIGN CURRENCIES OF THE SELECT 917 FOREIGN DIRECT INVESTMENT COMPANIES, 2010-11 TO 2012-13</t>
  </si>
  <si>
    <t>Manufacturing</t>
  </si>
  <si>
    <t>Food Products &amp; Beverages</t>
  </si>
  <si>
    <t>Rubber and Plastic Products</t>
  </si>
  <si>
    <t>Services</t>
  </si>
  <si>
    <t>All Industries</t>
  </si>
  <si>
    <t>1. Sales$</t>
  </si>
  <si>
    <t>2. Value of production</t>
  </si>
  <si>
    <t>3. Total Income</t>
  </si>
  <si>
    <t>4. Manufacturing Expenses</t>
  </si>
  <si>
    <t>5. Remuneration to employees</t>
  </si>
  <si>
    <t>6. Operating Expenses</t>
  </si>
  <si>
    <t>7. EBITDA</t>
  </si>
  <si>
    <t>8. Depreciation provision</t>
  </si>
  <si>
    <t>9. Gross profit (EBIT)</t>
  </si>
  <si>
    <t>18. (a) Gross Value Added</t>
  </si>
  <si>
    <t>(b) Net Value Added</t>
  </si>
  <si>
    <t>26. (a) Gross Fixed Assets@</t>
  </si>
  <si>
    <t>(b) Net Fixed Assets@</t>
  </si>
  <si>
    <t>29. (a) Total gross assets@</t>
  </si>
  <si>
    <t>(b) Total net assets@</t>
  </si>
  <si>
    <t>of which, Exports</t>
  </si>
  <si>
    <t>of which, Imports</t>
  </si>
  <si>
    <t xml:space="preserve"> Manufacturing</t>
  </si>
  <si>
    <t>Chemicals and Chemical Products</t>
  </si>
  <si>
    <t>Motor Vehicles and  other Transport Equipments</t>
  </si>
  <si>
    <t>Machinery and machine tools</t>
  </si>
  <si>
    <t>Electrical machinery and apparatus</t>
  </si>
  <si>
    <t xml:space="preserve">Trade Wholesale &amp; Retail </t>
  </si>
  <si>
    <t xml:space="preserve">Computer and related activities </t>
  </si>
  <si>
    <t>Transport Storage and communication</t>
  </si>
  <si>
    <t>(448)</t>
  </si>
  <si>
    <t>STATEMENT 8: GROWTH RATES OF THE SELECT ITEMS OF THE SELECT 917 FOREIGN DIRECT INVESTMENT COMPANIES, INDUSTRY GROUP-WISE, 2011-12 AND 2012-13</t>
  </si>
  <si>
    <t>(35)</t>
  </si>
  <si>
    <t>(41)</t>
  </si>
  <si>
    <t>(21)</t>
  </si>
  <si>
    <t>(49)</t>
  </si>
  <si>
    <t>(70)</t>
  </si>
  <si>
    <t>(33)</t>
  </si>
  <si>
    <t>(375)</t>
  </si>
  <si>
    <t>(74)</t>
  </si>
  <si>
    <t>(90)</t>
  </si>
  <si>
    <t>(44)</t>
  </si>
  <si>
    <t>(917)</t>
  </si>
  <si>
    <t>#</t>
  </si>
  <si>
    <t>#: Numerator or Denominator is negative or nil or negligible.</t>
  </si>
  <si>
    <r>
      <t>Note</t>
    </r>
    <r>
      <rPr>
        <sz val="9.5"/>
        <rFont val="Arial"/>
        <family val="2"/>
      </rPr>
      <t>: 1.Rates of growth of all items are adjusted for changes due to amalgamation of companies.</t>
    </r>
  </si>
  <si>
    <t xml:space="preserve">             2. Figures in brackets below the industry name represent the number of companies in the industry. </t>
  </si>
  <si>
    <t>^: Total net assets and gross fixed assets are the average of the beginning and end of the accounting period . Ratio for the year 2010-11, therefore, is not available.</t>
  </si>
  <si>
    <t>Germany</t>
  </si>
  <si>
    <t>Switzerland</t>
  </si>
  <si>
    <t>Japan</t>
  </si>
  <si>
    <t>France</t>
  </si>
  <si>
    <t>Netherland</t>
  </si>
  <si>
    <t>Mauritius</t>
  </si>
  <si>
    <t>(75)</t>
  </si>
  <si>
    <t>(144)</t>
  </si>
  <si>
    <t>(52)</t>
  </si>
  <si>
    <t>(22)</t>
  </si>
  <si>
    <t>(71)</t>
  </si>
  <si>
    <t>(16)</t>
  </si>
  <si>
    <t>(210)</t>
  </si>
  <si>
    <t xml:space="preserve"> 1. Sales$</t>
  </si>
  <si>
    <t xml:space="preserve">       (b) Net Value Added</t>
  </si>
  <si>
    <t xml:space="preserve">       (b) Net Fixed Assets@</t>
  </si>
  <si>
    <t xml:space="preserve">       (b) Total net assets@</t>
  </si>
  <si>
    <t xml:space="preserve">Note : 1. Figures in brackets below the industry name represent the number of companies in the industry. </t>
  </si>
  <si>
    <t>2. For footnotes, please refer to Statement 2 and Statement 8.</t>
  </si>
  <si>
    <t xml:space="preserve">Manufacturing </t>
  </si>
  <si>
    <t>Beverages</t>
  </si>
  <si>
    <t>Chemicals and chemical Products</t>
  </si>
  <si>
    <t>Motor Vehicles and  other Transport</t>
  </si>
  <si>
    <t>Computer and related activities</t>
  </si>
  <si>
    <t>Transport  Storage and Communication</t>
  </si>
  <si>
    <t>Item</t>
  </si>
  <si>
    <t>A.</t>
  </si>
  <si>
    <t>Capital Structure Ratios</t>
  </si>
  <si>
    <t>Net fixed assets to total net assets</t>
  </si>
  <si>
    <t>Net worth to total net assets</t>
  </si>
  <si>
    <t>Debt to equity</t>
  </si>
  <si>
    <t>Total borowings to equity</t>
  </si>
  <si>
    <t>Short term bank borrowings to inventories</t>
  </si>
  <si>
    <t/>
  </si>
  <si>
    <t>B.</t>
  </si>
  <si>
    <t>Liquidity Ratios</t>
  </si>
  <si>
    <t>Current assets to current liabilities*</t>
  </si>
  <si>
    <t>Quick assets to current liabilities</t>
  </si>
  <si>
    <t>Current assets to total net assets</t>
  </si>
  <si>
    <t>Trade Payables to current assets</t>
  </si>
  <si>
    <t>C.</t>
  </si>
  <si>
    <t>Assets utilization and turnover ratios</t>
  </si>
  <si>
    <t>Sales to total net assets^</t>
  </si>
  <si>
    <t>Sales to gross fixed assets^</t>
  </si>
  <si>
    <t>Inventories to sales</t>
  </si>
  <si>
    <t>Trade Receivables to sales</t>
  </si>
  <si>
    <t>Exports to sales</t>
  </si>
  <si>
    <t>Gross value added to gross fixed assets^</t>
  </si>
  <si>
    <t>D.</t>
  </si>
  <si>
    <t>Sources and uses of funds ratios@</t>
  </si>
  <si>
    <t>Gross fixed assets formation to Total uses of funds</t>
  </si>
  <si>
    <t>Gross capital formation to Total uses of funds</t>
  </si>
  <si>
    <t>External sources of funds to Total sources of funds</t>
  </si>
  <si>
    <t>Increase in bank borrowings to Total external sources</t>
  </si>
  <si>
    <t>Gross savings to gross capital formation</t>
  </si>
  <si>
    <t>E.</t>
  </si>
  <si>
    <t>Expenditure ratios</t>
  </si>
  <si>
    <t>Cost of raw materials to total expenditure</t>
  </si>
  <si>
    <t>Remuneration to employees to total expenditure</t>
  </si>
  <si>
    <t>Interest paid to total expenditure</t>
  </si>
  <si>
    <t>Interest coverage ratio (EBIT to interest)*</t>
  </si>
  <si>
    <t>F.</t>
  </si>
  <si>
    <t>Profitability and Profit Allocation Ratios</t>
  </si>
  <si>
    <t>EBITDA to sales</t>
  </si>
  <si>
    <t>Gross profit (EBIT) to sales</t>
  </si>
  <si>
    <t>Profit after tax to sales</t>
  </si>
  <si>
    <t>Gross profit (EBIT) to total net assets</t>
  </si>
  <si>
    <t>Profit after tax to net worth</t>
  </si>
  <si>
    <t>Tax provision to profit before tax**</t>
  </si>
  <si>
    <t>Profit retained to profit after tax**</t>
  </si>
  <si>
    <t>Dividends to net worth</t>
  </si>
  <si>
    <t>Ordinary dividends to ordinary paid-up capital</t>
  </si>
  <si>
    <t>2. For footnotes, please refer to Statement 3 and Statement 8.</t>
  </si>
  <si>
    <t>STATEMENT 11: SELECT FINANCIAL RATIOS OF THE SELECT 917 FOREIGN DIRECT INVESTMENT COMPANIES - INDUSTRY-WISE, 2010-11 TO 2012-13</t>
  </si>
  <si>
    <t>UK                                          (75)</t>
  </si>
  <si>
    <t>USA                                          (144)</t>
  </si>
  <si>
    <t>Germany                                         (52)</t>
  </si>
  <si>
    <t>Switzerland                                         (22)</t>
  </si>
  <si>
    <t>Japan                                       (71)</t>
  </si>
  <si>
    <t>France                                      (22)</t>
  </si>
  <si>
    <t>Netherland                                      (16)</t>
  </si>
  <si>
    <t>Mauritius                                   (210)</t>
  </si>
  <si>
    <t xml:space="preserve">        </t>
  </si>
  <si>
    <t xml:space="preserve">            </t>
  </si>
  <si>
    <t>Statement</t>
  </si>
  <si>
    <t>Sr. No</t>
  </si>
  <si>
    <t>ST-1</t>
  </si>
  <si>
    <t>ST-2</t>
  </si>
  <si>
    <t>ST-3</t>
  </si>
  <si>
    <t>ST-4</t>
  </si>
  <si>
    <t>ST-5</t>
  </si>
  <si>
    <t>ST-6</t>
  </si>
  <si>
    <t>ST-7</t>
  </si>
  <si>
    <t>ST-8</t>
  </si>
  <si>
    <t>ST-9</t>
  </si>
  <si>
    <t>ST-10</t>
  </si>
  <si>
    <t>ST-11</t>
  </si>
  <si>
    <t>ST-12</t>
  </si>
  <si>
    <t>STATEMENT 10: GROWTH RATES OF THE SELECT ITEMS OF THE SELECT 917 FOREIGN DIRECT INVESTMENT COMPANIES, TYPE-WISE 2011-12 AND 2012-13</t>
  </si>
  <si>
    <t>Per cent</t>
  </si>
  <si>
    <t>PUBLIC</t>
  </si>
  <si>
    <t>PRIVATE</t>
  </si>
  <si>
    <t>(319)</t>
  </si>
  <si>
    <t>(598)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</si>
</sst>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i/>
      <sz val="11"/>
      <color indexed="8"/>
      <name val="Calibri"/>
      <family val="2"/>
    </font>
    <font>
      <sz val="11"/>
      <name val="Cambria"/>
      <family val="1"/>
    </font>
    <font>
      <sz val="10"/>
      <name val="Rupee Foradi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indent="3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vertical="center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indent="3"/>
    </xf>
    <xf numFmtId="0" fontId="0" fillId="33" borderId="10" xfId="0" applyFill="1" applyBorder="1" applyAlignment="1">
      <alignment horizontal="left" indent="3"/>
    </xf>
    <xf numFmtId="0" fontId="54" fillId="0" borderId="10" xfId="0" applyFont="1" applyBorder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1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 quotePrefix="1">
      <alignment wrapText="1"/>
    </xf>
    <xf numFmtId="0" fontId="0" fillId="33" borderId="0" xfId="0" applyFill="1" applyAlignment="1">
      <alignment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/>
    </xf>
    <xf numFmtId="0" fontId="52" fillId="33" borderId="10" xfId="0" applyFont="1" applyFill="1" applyBorder="1" applyAlignment="1">
      <alignment/>
    </xf>
    <xf numFmtId="0" fontId="5" fillId="33" borderId="0" xfId="0" applyFont="1" applyFill="1" applyAlignment="1" quotePrefix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wrapText="1"/>
    </xf>
    <xf numFmtId="164" fontId="5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/>
    </xf>
    <xf numFmtId="1" fontId="0" fillId="33" borderId="10" xfId="0" applyNumberForma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" fontId="6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49" fontId="6" fillId="33" borderId="16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164" fontId="5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Fill="1" applyAlignment="1">
      <alignment horizontal="left" indent="3"/>
    </xf>
    <xf numFmtId="0" fontId="16" fillId="33" borderId="0" xfId="0" applyFont="1" applyFill="1" applyBorder="1" applyAlignment="1" quotePrefix="1">
      <alignment wrapText="1"/>
    </xf>
    <xf numFmtId="0" fontId="5" fillId="33" borderId="0" xfId="0" applyFont="1" applyFill="1" applyBorder="1" applyAlignment="1">
      <alignment horizontal="left" indent="2"/>
    </xf>
    <xf numFmtId="0" fontId="16" fillId="33" borderId="0" xfId="0" applyFont="1" applyFill="1" applyBorder="1" applyAlignment="1" quotePrefix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indent="2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left" indent="3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Border="1" applyAlignment="1" quotePrefix="1">
      <alignment horizontal="left" wrapText="1"/>
    </xf>
    <xf numFmtId="0" fontId="0" fillId="0" borderId="0" xfId="0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0" fillId="0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64" fontId="5" fillId="33" borderId="10" xfId="0" applyNumberFormat="1" applyFont="1" applyFill="1" applyBorder="1" applyAlignment="1">
      <alignment vertical="justify"/>
    </xf>
    <xf numFmtId="164" fontId="0" fillId="0" borderId="10" xfId="0" applyNumberFormat="1" applyBorder="1" applyAlignment="1">
      <alignment horizontal="right"/>
    </xf>
    <xf numFmtId="0" fontId="20" fillId="33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0" fillId="33" borderId="0" xfId="0" applyFill="1" applyAlignment="1">
      <alignment horizontal="left" wrapText="1"/>
    </xf>
    <xf numFmtId="0" fontId="8" fillId="33" borderId="14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 quotePrefix="1">
      <alignment wrapText="1"/>
    </xf>
    <xf numFmtId="0" fontId="5" fillId="33" borderId="10" xfId="0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quotePrefix="1">
      <alignment horizontal="center"/>
    </xf>
    <xf numFmtId="0" fontId="52" fillId="33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5" fontId="4" fillId="33" borderId="19" xfId="0" applyNumberFormat="1" applyFont="1" applyFill="1" applyBorder="1" applyAlignment="1">
      <alignment horizontal="center"/>
    </xf>
    <xf numFmtId="165" fontId="4" fillId="33" borderId="21" xfId="0" applyNumberFormat="1" applyFont="1" applyFill="1" applyBorder="1" applyAlignment="1">
      <alignment horizontal="center"/>
    </xf>
    <xf numFmtId="165" fontId="4" fillId="33" borderId="22" xfId="0" applyNumberFormat="1" applyFont="1" applyFill="1" applyBorder="1" applyAlignment="1">
      <alignment horizontal="center"/>
    </xf>
    <xf numFmtId="16" fontId="4" fillId="33" borderId="13" xfId="0" applyNumberFormat="1" applyFont="1" applyFill="1" applyBorder="1" applyAlignment="1">
      <alignment horizontal="center" vertical="center" wrapText="1"/>
    </xf>
    <xf numFmtId="16" fontId="4" fillId="33" borderId="14" xfId="0" applyNumberFormat="1" applyFont="1" applyFill="1" applyBorder="1" applyAlignment="1">
      <alignment horizontal="center" vertical="center" wrapText="1"/>
    </xf>
    <xf numFmtId="16" fontId="4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distributed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4.00390625" style="0" bestFit="1" customWidth="1"/>
    <col min="2" max="2" width="14.00390625" style="0" customWidth="1"/>
    <col min="3" max="3" width="64.00390625" style="0" customWidth="1"/>
  </cols>
  <sheetData>
    <row r="1" spans="1:3" ht="15">
      <c r="A1" s="1"/>
      <c r="B1" s="1"/>
      <c r="C1" s="1"/>
    </row>
    <row r="2" spans="1:3" ht="15">
      <c r="A2" s="1"/>
      <c r="B2" s="1"/>
      <c r="C2" s="1"/>
    </row>
    <row r="3" spans="1:3" ht="15">
      <c r="A3" s="149" t="s">
        <v>2</v>
      </c>
      <c r="B3" s="149"/>
      <c r="C3" s="149"/>
    </row>
    <row r="4" spans="1:3" ht="15">
      <c r="A4" s="1"/>
      <c r="B4" s="1"/>
      <c r="C4" s="1"/>
    </row>
    <row r="5" spans="1:3" ht="15">
      <c r="A5" s="149" t="s">
        <v>0</v>
      </c>
      <c r="B5" s="149"/>
      <c r="C5" s="149"/>
    </row>
    <row r="6" spans="1:3" ht="15">
      <c r="A6" s="1"/>
      <c r="B6" s="1"/>
      <c r="C6" s="1"/>
    </row>
    <row r="7" spans="1:3" ht="15">
      <c r="A7" s="150" t="s">
        <v>524</v>
      </c>
      <c r="B7" s="150" t="s">
        <v>523</v>
      </c>
      <c r="C7" s="151" t="s">
        <v>1</v>
      </c>
    </row>
    <row r="8" spans="1:3" ht="15">
      <c r="A8" s="150"/>
      <c r="B8" s="150"/>
      <c r="C8" s="151"/>
    </row>
    <row r="9" spans="1:3" ht="45.75" customHeight="1">
      <c r="A9" s="2">
        <v>1</v>
      </c>
      <c r="B9" s="2" t="s">
        <v>525</v>
      </c>
      <c r="C9" s="3" t="s">
        <v>3</v>
      </c>
    </row>
    <row r="10" spans="1:3" ht="46.5" customHeight="1">
      <c r="A10" s="2">
        <v>2</v>
      </c>
      <c r="B10" s="2" t="s">
        <v>526</v>
      </c>
      <c r="C10" s="3" t="s">
        <v>4</v>
      </c>
    </row>
    <row r="11" spans="1:3" ht="36" customHeight="1">
      <c r="A11" s="2">
        <v>3</v>
      </c>
      <c r="B11" s="2" t="s">
        <v>527</v>
      </c>
      <c r="C11" s="3" t="s">
        <v>5</v>
      </c>
    </row>
    <row r="12" spans="1:3" ht="48.75" customHeight="1">
      <c r="A12" s="2">
        <v>4</v>
      </c>
      <c r="B12" s="2" t="s">
        <v>528</v>
      </c>
      <c r="C12" s="3" t="s">
        <v>6</v>
      </c>
    </row>
    <row r="13" spans="1:3" ht="34.5" customHeight="1">
      <c r="A13" s="2">
        <v>5</v>
      </c>
      <c r="B13" s="2" t="s">
        <v>529</v>
      </c>
      <c r="C13" s="3" t="s">
        <v>7</v>
      </c>
    </row>
    <row r="14" spans="1:3" ht="48.75" customHeight="1">
      <c r="A14" s="2">
        <v>6</v>
      </c>
      <c r="B14" s="2" t="s">
        <v>530</v>
      </c>
      <c r="C14" s="4" t="s">
        <v>8</v>
      </c>
    </row>
    <row r="15" spans="1:3" ht="48.75" customHeight="1">
      <c r="A15" s="2">
        <v>7</v>
      </c>
      <c r="B15" s="2" t="s">
        <v>531</v>
      </c>
      <c r="C15" s="3" t="s">
        <v>9</v>
      </c>
    </row>
    <row r="16" spans="1:3" ht="46.5" customHeight="1">
      <c r="A16" s="2">
        <v>8</v>
      </c>
      <c r="B16" s="2" t="s">
        <v>532</v>
      </c>
      <c r="C16" s="3" t="s">
        <v>10</v>
      </c>
    </row>
    <row r="17" spans="1:3" ht="46.5" customHeight="1">
      <c r="A17" s="2">
        <v>9</v>
      </c>
      <c r="B17" s="2" t="s">
        <v>533</v>
      </c>
      <c r="C17" s="3" t="s">
        <v>11</v>
      </c>
    </row>
    <row r="18" spans="1:3" ht="44.25" customHeight="1">
      <c r="A18" s="2">
        <v>10</v>
      </c>
      <c r="B18" s="2" t="s">
        <v>534</v>
      </c>
      <c r="C18" s="3" t="s">
        <v>12</v>
      </c>
    </row>
    <row r="19" spans="1:3" ht="38.25">
      <c r="A19" s="2">
        <v>11</v>
      </c>
      <c r="B19" s="2" t="s">
        <v>535</v>
      </c>
      <c r="C19" s="3" t="s">
        <v>13</v>
      </c>
    </row>
    <row r="20" spans="1:3" ht="45" customHeight="1">
      <c r="A20" s="2">
        <v>12</v>
      </c>
      <c r="B20" s="2" t="s">
        <v>536</v>
      </c>
      <c r="C20" s="3" t="s">
        <v>14</v>
      </c>
    </row>
  </sheetData>
  <sheetProtection/>
  <mergeCells count="5">
    <mergeCell ref="A3:C3"/>
    <mergeCell ref="A5:C5"/>
    <mergeCell ref="A7:A8"/>
    <mergeCell ref="C7:C8"/>
    <mergeCell ref="B7:B8"/>
  </mergeCells>
  <printOptions/>
  <pageMargins left="0.7" right="0.7" top="0.75" bottom="0.75" header="0.3" footer="0.3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X15" sqref="X15"/>
    </sheetView>
  </sheetViews>
  <sheetFormatPr defaultColWidth="9.140625" defaultRowHeight="15"/>
  <cols>
    <col min="1" max="1" width="51.140625" style="0" bestFit="1" customWidth="1"/>
  </cols>
  <sheetData>
    <row r="1" spans="1:18" ht="33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5" customHeight="1">
      <c r="A2" s="194" t="s">
        <v>11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35"/>
    </row>
    <row r="3" spans="1:18" ht="1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35"/>
    </row>
    <row r="4" spans="1:17" s="148" customFormat="1" ht="25.5" customHeight="1">
      <c r="A4" s="209" t="s">
        <v>42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8" ht="12.75" customHeight="1">
      <c r="A5" s="202"/>
      <c r="B5" s="210" t="s">
        <v>17</v>
      </c>
      <c r="C5" s="211"/>
      <c r="D5" s="210" t="s">
        <v>18</v>
      </c>
      <c r="E5" s="211"/>
      <c r="F5" s="212" t="s">
        <v>439</v>
      </c>
      <c r="G5" s="211"/>
      <c r="H5" s="210" t="s">
        <v>440</v>
      </c>
      <c r="I5" s="211"/>
      <c r="J5" s="210" t="s">
        <v>441</v>
      </c>
      <c r="K5" s="211"/>
      <c r="L5" s="210" t="s">
        <v>442</v>
      </c>
      <c r="M5" s="211"/>
      <c r="N5" s="210" t="s">
        <v>443</v>
      </c>
      <c r="O5" s="211"/>
      <c r="P5" s="210" t="s">
        <v>444</v>
      </c>
      <c r="Q5" s="211"/>
      <c r="R5" s="139"/>
    </row>
    <row r="6" spans="1:18" ht="15">
      <c r="A6" s="203"/>
      <c r="B6" s="204" t="s">
        <v>445</v>
      </c>
      <c r="C6" s="205"/>
      <c r="D6" s="206" t="s">
        <v>446</v>
      </c>
      <c r="E6" s="207"/>
      <c r="F6" s="208" t="s">
        <v>447</v>
      </c>
      <c r="G6" s="205"/>
      <c r="H6" s="204" t="s">
        <v>448</v>
      </c>
      <c r="I6" s="205"/>
      <c r="J6" s="204" t="s">
        <v>449</v>
      </c>
      <c r="K6" s="205"/>
      <c r="L6" s="204" t="s">
        <v>448</v>
      </c>
      <c r="M6" s="205"/>
      <c r="N6" s="204" t="s">
        <v>450</v>
      </c>
      <c r="O6" s="205"/>
      <c r="P6" s="204" t="s">
        <v>451</v>
      </c>
      <c r="Q6" s="205"/>
      <c r="R6" s="140"/>
    </row>
    <row r="7" spans="1:18" ht="15">
      <c r="A7" s="136"/>
      <c r="B7" s="16" t="s">
        <v>45</v>
      </c>
      <c r="C7" s="16" t="s">
        <v>82</v>
      </c>
      <c r="D7" s="16" t="s">
        <v>45</v>
      </c>
      <c r="E7" s="16" t="s">
        <v>82</v>
      </c>
      <c r="F7" s="16" t="s">
        <v>45</v>
      </c>
      <c r="G7" s="16" t="s">
        <v>82</v>
      </c>
      <c r="H7" s="16" t="s">
        <v>45</v>
      </c>
      <c r="I7" s="16" t="s">
        <v>82</v>
      </c>
      <c r="J7" s="16" t="s">
        <v>45</v>
      </c>
      <c r="K7" s="16" t="s">
        <v>82</v>
      </c>
      <c r="L7" s="16" t="s">
        <v>45</v>
      </c>
      <c r="M7" s="16" t="s">
        <v>82</v>
      </c>
      <c r="N7" s="16" t="s">
        <v>45</v>
      </c>
      <c r="O7" s="16" t="s">
        <v>82</v>
      </c>
      <c r="P7" s="16" t="s">
        <v>45</v>
      </c>
      <c r="Q7" s="16" t="s">
        <v>82</v>
      </c>
      <c r="R7" s="135"/>
    </row>
    <row r="8" spans="1:18" ht="1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  <c r="Q8" s="57">
        <v>17</v>
      </c>
      <c r="R8" s="135"/>
    </row>
    <row r="9" spans="1:18" ht="15">
      <c r="A9" s="64" t="s">
        <v>452</v>
      </c>
      <c r="B9" s="65">
        <v>8.3</v>
      </c>
      <c r="C9" s="65">
        <v>6.4</v>
      </c>
      <c r="D9" s="65">
        <v>16.422425620320645</v>
      </c>
      <c r="E9" s="65">
        <v>-0.5086610421869647</v>
      </c>
      <c r="F9" s="65">
        <v>24.7</v>
      </c>
      <c r="G9" s="65">
        <v>20.3</v>
      </c>
      <c r="H9" s="65">
        <v>19.9</v>
      </c>
      <c r="I9" s="65">
        <v>15.9</v>
      </c>
      <c r="J9" s="65">
        <v>15.4</v>
      </c>
      <c r="K9" s="65">
        <v>15</v>
      </c>
      <c r="L9" s="65">
        <v>19.3</v>
      </c>
      <c r="M9" s="65">
        <v>5.7</v>
      </c>
      <c r="N9" s="65">
        <v>18.2</v>
      </c>
      <c r="O9" s="65">
        <v>17.2</v>
      </c>
      <c r="P9" s="65">
        <v>19.7</v>
      </c>
      <c r="Q9" s="65">
        <v>25.5</v>
      </c>
      <c r="R9" s="135"/>
    </row>
    <row r="10" spans="1:18" ht="15">
      <c r="A10" s="64" t="s">
        <v>50</v>
      </c>
      <c r="B10" s="65">
        <v>7.6</v>
      </c>
      <c r="C10" s="65">
        <v>6.7</v>
      </c>
      <c r="D10" s="65">
        <v>16.7</v>
      </c>
      <c r="E10" s="65">
        <v>-1.3</v>
      </c>
      <c r="F10" s="65">
        <v>23.9</v>
      </c>
      <c r="G10" s="65">
        <v>19.5</v>
      </c>
      <c r="H10" s="65">
        <v>17.9</v>
      </c>
      <c r="I10" s="65">
        <v>15.6</v>
      </c>
      <c r="J10" s="65">
        <v>14.1</v>
      </c>
      <c r="K10" s="65">
        <v>15</v>
      </c>
      <c r="L10" s="65">
        <v>19.7</v>
      </c>
      <c r="M10" s="65">
        <v>6.8</v>
      </c>
      <c r="N10" s="65">
        <v>12.4</v>
      </c>
      <c r="O10" s="65">
        <v>20.7</v>
      </c>
      <c r="P10" s="65">
        <v>16.8</v>
      </c>
      <c r="Q10" s="65">
        <v>25.6</v>
      </c>
      <c r="R10" s="135"/>
    </row>
    <row r="11" spans="1:18" ht="15">
      <c r="A11" s="64" t="s">
        <v>51</v>
      </c>
      <c r="B11" s="65">
        <v>7.5</v>
      </c>
      <c r="C11" s="65">
        <v>7.5</v>
      </c>
      <c r="D11" s="65">
        <v>17.4</v>
      </c>
      <c r="E11" s="65">
        <v>0.3</v>
      </c>
      <c r="F11" s="65">
        <v>23.5</v>
      </c>
      <c r="G11" s="65">
        <v>24.6</v>
      </c>
      <c r="H11" s="65">
        <v>17.7</v>
      </c>
      <c r="I11" s="65">
        <v>17</v>
      </c>
      <c r="J11" s="65">
        <v>11.3</v>
      </c>
      <c r="K11" s="65">
        <v>15.3</v>
      </c>
      <c r="L11" s="65">
        <v>19.6</v>
      </c>
      <c r="M11" s="65">
        <v>6.2</v>
      </c>
      <c r="N11" s="65">
        <v>13</v>
      </c>
      <c r="O11" s="65">
        <v>21.1</v>
      </c>
      <c r="P11" s="65">
        <v>17.1</v>
      </c>
      <c r="Q11" s="65">
        <v>25.9</v>
      </c>
      <c r="R11" s="135"/>
    </row>
    <row r="12" spans="1:18" ht="15">
      <c r="A12" s="64" t="s">
        <v>52</v>
      </c>
      <c r="B12" s="65">
        <v>7.5</v>
      </c>
      <c r="C12" s="65">
        <v>8.6</v>
      </c>
      <c r="D12" s="65">
        <v>16.8</v>
      </c>
      <c r="E12" s="65">
        <v>-10.2</v>
      </c>
      <c r="F12" s="65">
        <v>24</v>
      </c>
      <c r="G12" s="65">
        <v>19.6</v>
      </c>
      <c r="H12" s="65">
        <v>26.7</v>
      </c>
      <c r="I12" s="65">
        <v>13.9</v>
      </c>
      <c r="J12" s="65">
        <v>14.8</v>
      </c>
      <c r="K12" s="65">
        <v>13.1</v>
      </c>
      <c r="L12" s="65">
        <v>20.4</v>
      </c>
      <c r="M12" s="65">
        <v>8.4</v>
      </c>
      <c r="N12" s="65">
        <v>5.7</v>
      </c>
      <c r="O12" s="65">
        <v>21</v>
      </c>
      <c r="P12" s="65">
        <v>19.7</v>
      </c>
      <c r="Q12" s="65">
        <v>31.3</v>
      </c>
      <c r="R12" s="135"/>
    </row>
    <row r="13" spans="1:18" ht="15">
      <c r="A13" s="64" t="s">
        <v>53</v>
      </c>
      <c r="B13" s="65">
        <v>15.7</v>
      </c>
      <c r="C13" s="65">
        <v>12.9</v>
      </c>
      <c r="D13" s="65">
        <v>22.4</v>
      </c>
      <c r="E13" s="65">
        <v>23.5</v>
      </c>
      <c r="F13" s="65">
        <v>18.2</v>
      </c>
      <c r="G13" s="65">
        <v>23.5</v>
      </c>
      <c r="H13" s="65">
        <v>21</v>
      </c>
      <c r="I13" s="65">
        <v>29.7</v>
      </c>
      <c r="J13" s="65">
        <v>19.6</v>
      </c>
      <c r="K13" s="65">
        <v>17.1</v>
      </c>
      <c r="L13" s="65">
        <v>17.1</v>
      </c>
      <c r="M13" s="65">
        <v>19.8</v>
      </c>
      <c r="N13" s="65">
        <v>34</v>
      </c>
      <c r="O13" s="65">
        <v>23</v>
      </c>
      <c r="P13" s="65">
        <v>15.1</v>
      </c>
      <c r="Q13" s="65">
        <v>12.8</v>
      </c>
      <c r="R13" s="135"/>
    </row>
    <row r="14" spans="1:18" ht="15">
      <c r="A14" s="64" t="s">
        <v>54</v>
      </c>
      <c r="B14" s="65">
        <v>9.6</v>
      </c>
      <c r="C14" s="65">
        <v>8.4</v>
      </c>
      <c r="D14" s="65">
        <v>19.3</v>
      </c>
      <c r="E14" s="65">
        <v>-0.5096531933198478</v>
      </c>
      <c r="F14" s="65">
        <v>23.9</v>
      </c>
      <c r="G14" s="65">
        <v>19.2</v>
      </c>
      <c r="H14" s="65">
        <v>23</v>
      </c>
      <c r="I14" s="65">
        <v>14.4</v>
      </c>
      <c r="J14" s="65">
        <v>16.1</v>
      </c>
      <c r="K14" s="65">
        <v>13.3</v>
      </c>
      <c r="L14" s="65">
        <v>19</v>
      </c>
      <c r="M14" s="65">
        <v>10</v>
      </c>
      <c r="N14" s="65">
        <v>10.6</v>
      </c>
      <c r="O14" s="65">
        <v>21.6</v>
      </c>
      <c r="P14" s="65">
        <v>19.2</v>
      </c>
      <c r="Q14" s="65">
        <v>27.6</v>
      </c>
      <c r="R14" s="135"/>
    </row>
    <row r="15" spans="1:18" ht="15">
      <c r="A15" s="64" t="s">
        <v>55</v>
      </c>
      <c r="B15" s="126">
        <v>-0.49176344817532436</v>
      </c>
      <c r="C15" s="126">
        <v>-0.872652335700124</v>
      </c>
      <c r="D15" s="65">
        <v>2.2</v>
      </c>
      <c r="E15" s="65">
        <v>-6.7</v>
      </c>
      <c r="F15" s="65">
        <v>23.2</v>
      </c>
      <c r="G15" s="65">
        <v>23.2</v>
      </c>
      <c r="H15" s="65">
        <v>-29.1</v>
      </c>
      <c r="I15" s="65">
        <v>35.3</v>
      </c>
      <c r="J15" s="65">
        <v>-1.7</v>
      </c>
      <c r="K15" s="65">
        <v>31.6</v>
      </c>
      <c r="L15" s="65">
        <v>23.4</v>
      </c>
      <c r="M15" s="65">
        <v>-9</v>
      </c>
      <c r="N15" s="65">
        <v>25.5</v>
      </c>
      <c r="O15" s="65">
        <v>15.1</v>
      </c>
      <c r="P15" s="65">
        <v>2</v>
      </c>
      <c r="Q15" s="65">
        <v>11.5</v>
      </c>
      <c r="R15" s="135"/>
    </row>
    <row r="16" spans="1:18" ht="15">
      <c r="A16" s="64" t="s">
        <v>56</v>
      </c>
      <c r="B16" s="65">
        <v>7.2</v>
      </c>
      <c r="C16" s="65">
        <v>22.8</v>
      </c>
      <c r="D16" s="65">
        <v>13.2</v>
      </c>
      <c r="E16" s="65">
        <v>13.2</v>
      </c>
      <c r="F16" s="65">
        <v>16.9</v>
      </c>
      <c r="G16" s="65">
        <v>21.5</v>
      </c>
      <c r="H16" s="65">
        <v>6</v>
      </c>
      <c r="I16" s="65">
        <v>19.9</v>
      </c>
      <c r="J16" s="65">
        <v>10.6</v>
      </c>
      <c r="K16" s="65">
        <v>27.4</v>
      </c>
      <c r="L16" s="65">
        <v>-7.4</v>
      </c>
      <c r="M16" s="65">
        <v>0.6</v>
      </c>
      <c r="N16" s="65">
        <v>31</v>
      </c>
      <c r="O16" s="65">
        <v>30.4</v>
      </c>
      <c r="P16" s="65">
        <v>23.8</v>
      </c>
      <c r="Q16" s="65">
        <v>23.2</v>
      </c>
      <c r="R16" s="135"/>
    </row>
    <row r="17" spans="1:18" ht="15">
      <c r="A17" s="64" t="s">
        <v>57</v>
      </c>
      <c r="B17" s="65">
        <v>-1.7</v>
      </c>
      <c r="C17" s="65">
        <v>-1.5</v>
      </c>
      <c r="D17" s="65">
        <v>6.865816895725035</v>
      </c>
      <c r="E17" s="138">
        <v>0.570283086969559</v>
      </c>
      <c r="F17" s="65">
        <v>31.1</v>
      </c>
      <c r="G17" s="65">
        <v>12.7</v>
      </c>
      <c r="H17" s="65">
        <v>-26.8</v>
      </c>
      <c r="I17" s="65">
        <v>50.4</v>
      </c>
      <c r="J17" s="65">
        <v>-8.9</v>
      </c>
      <c r="K17" s="65">
        <v>27</v>
      </c>
      <c r="L17" s="65">
        <v>45.4</v>
      </c>
      <c r="M17" s="65">
        <v>-15.7</v>
      </c>
      <c r="N17" s="65">
        <v>26.8</v>
      </c>
      <c r="O17" s="65">
        <v>8.5</v>
      </c>
      <c r="P17" s="65">
        <v>2</v>
      </c>
      <c r="Q17" s="65">
        <v>3</v>
      </c>
      <c r="R17" s="135"/>
    </row>
    <row r="18" spans="1:18" ht="15">
      <c r="A18" s="64" t="s">
        <v>58</v>
      </c>
      <c r="B18" s="65">
        <v>34.9</v>
      </c>
      <c r="C18" s="65">
        <v>45.8</v>
      </c>
      <c r="D18" s="65">
        <v>4.1</v>
      </c>
      <c r="E18" s="65">
        <v>15.7</v>
      </c>
      <c r="F18" s="65">
        <v>42.8</v>
      </c>
      <c r="G18" s="65">
        <v>17.6</v>
      </c>
      <c r="H18" s="65">
        <v>64.4</v>
      </c>
      <c r="I18" s="65">
        <v>19.1</v>
      </c>
      <c r="J18" s="65">
        <v>49.1</v>
      </c>
      <c r="K18" s="65">
        <v>35.4</v>
      </c>
      <c r="L18" s="65">
        <v>-44.8</v>
      </c>
      <c r="M18" s="65">
        <v>-17.8</v>
      </c>
      <c r="N18" s="65">
        <v>55.9</v>
      </c>
      <c r="O18" s="65">
        <v>17</v>
      </c>
      <c r="P18" s="65">
        <v>56.5</v>
      </c>
      <c r="Q18" s="65">
        <v>35.2</v>
      </c>
      <c r="R18" s="135"/>
    </row>
    <row r="19" spans="1:18" ht="15">
      <c r="A19" s="64" t="s">
        <v>59</v>
      </c>
      <c r="B19" s="65">
        <v>-3.8</v>
      </c>
      <c r="C19" s="65">
        <v>-5.4</v>
      </c>
      <c r="D19" s="138">
        <v>7.144912560658182</v>
      </c>
      <c r="E19" s="138">
        <v>-0.9271749546789069</v>
      </c>
      <c r="F19" s="65">
        <v>21</v>
      </c>
      <c r="G19" s="65">
        <v>7.6</v>
      </c>
      <c r="H19" s="65">
        <v>-35.2</v>
      </c>
      <c r="I19" s="65">
        <v>57.7</v>
      </c>
      <c r="J19" s="65">
        <v>-22.9</v>
      </c>
      <c r="K19" s="65">
        <v>23.1</v>
      </c>
      <c r="L19" s="65">
        <v>62.7</v>
      </c>
      <c r="M19" s="65">
        <v>-15.6</v>
      </c>
      <c r="N19" s="65">
        <v>14.9</v>
      </c>
      <c r="O19" s="65">
        <v>3.8</v>
      </c>
      <c r="P19" s="65">
        <v>-15.7</v>
      </c>
      <c r="Q19" s="65">
        <v>-16.3</v>
      </c>
      <c r="R19" s="135"/>
    </row>
    <row r="20" spans="1:18" ht="15">
      <c r="A20" s="64" t="s">
        <v>60</v>
      </c>
      <c r="B20" s="65">
        <v>110.7</v>
      </c>
      <c r="C20" s="65">
        <v>351.2</v>
      </c>
      <c r="D20" s="65">
        <v>-109.2</v>
      </c>
      <c r="E20" s="65" t="s">
        <v>434</v>
      </c>
      <c r="F20" s="65">
        <v>-50.3</v>
      </c>
      <c r="G20" s="65" t="s">
        <v>434</v>
      </c>
      <c r="H20" s="65">
        <v>111.6</v>
      </c>
      <c r="I20" s="65">
        <v>114.5</v>
      </c>
      <c r="J20" s="65">
        <v>-118.8</v>
      </c>
      <c r="K20" s="65">
        <v>-131.9</v>
      </c>
      <c r="L20" s="65">
        <v>-41.4</v>
      </c>
      <c r="M20" s="65">
        <v>50.3</v>
      </c>
      <c r="N20" s="65">
        <v>-36.5</v>
      </c>
      <c r="O20" s="65">
        <v>-223.8</v>
      </c>
      <c r="P20" s="65">
        <v>201.3</v>
      </c>
      <c r="Q20" s="65">
        <v>-70.7</v>
      </c>
      <c r="R20" s="135"/>
    </row>
    <row r="21" spans="1:18" ht="15">
      <c r="A21" s="64" t="s">
        <v>61</v>
      </c>
      <c r="B21" s="65">
        <v>-3.3</v>
      </c>
      <c r="C21" s="65">
        <v>-2.1</v>
      </c>
      <c r="D21" s="65">
        <v>8.3</v>
      </c>
      <c r="E21" s="65">
        <v>1.3</v>
      </c>
      <c r="F21" s="65">
        <v>6.7</v>
      </c>
      <c r="G21" s="65">
        <v>166.6</v>
      </c>
      <c r="H21" s="65">
        <v>-32.8</v>
      </c>
      <c r="I21" s="65">
        <v>60.6</v>
      </c>
      <c r="J21" s="65">
        <v>-43.9</v>
      </c>
      <c r="K21" s="65">
        <v>34.5</v>
      </c>
      <c r="L21" s="65">
        <v>58.1</v>
      </c>
      <c r="M21" s="65">
        <v>-14.5</v>
      </c>
      <c r="N21" s="65">
        <v>18</v>
      </c>
      <c r="O21" s="65">
        <v>11.2</v>
      </c>
      <c r="P21" s="65">
        <v>-24.6</v>
      </c>
      <c r="Q21" s="65">
        <v>-7.4</v>
      </c>
      <c r="R21" s="135"/>
    </row>
    <row r="22" spans="1:18" ht="15">
      <c r="A22" s="64" t="s">
        <v>62</v>
      </c>
      <c r="B22" s="65">
        <v>-6.8</v>
      </c>
      <c r="C22" s="65">
        <v>-3</v>
      </c>
      <c r="D22" s="138">
        <v>6.413965964557407</v>
      </c>
      <c r="E22" s="138">
        <v>-0.2818228400469429</v>
      </c>
      <c r="F22" s="65">
        <v>4.4</v>
      </c>
      <c r="G22" s="65">
        <v>211.3</v>
      </c>
      <c r="H22" s="65">
        <v>-44.1</v>
      </c>
      <c r="I22" s="65">
        <v>90.7</v>
      </c>
      <c r="J22" s="65">
        <v>-38.2</v>
      </c>
      <c r="K22" s="65">
        <v>20.5</v>
      </c>
      <c r="L22" s="65">
        <v>50.4</v>
      </c>
      <c r="M22" s="65">
        <v>-22</v>
      </c>
      <c r="N22" s="65">
        <v>12.6</v>
      </c>
      <c r="O22" s="65">
        <v>0.6</v>
      </c>
      <c r="P22" s="65">
        <v>-35.9</v>
      </c>
      <c r="Q22" s="65">
        <v>-12.4</v>
      </c>
      <c r="R22" s="135"/>
    </row>
    <row r="23" spans="1:18" ht="15">
      <c r="A23" s="64" t="s">
        <v>63</v>
      </c>
      <c r="B23" s="65">
        <v>5.5</v>
      </c>
      <c r="C23" s="65">
        <v>41.4</v>
      </c>
      <c r="D23" s="65">
        <v>-12</v>
      </c>
      <c r="E23" s="65">
        <v>-18.8</v>
      </c>
      <c r="F23" s="65">
        <v>-26.4</v>
      </c>
      <c r="G23" s="65">
        <v>-11.4</v>
      </c>
      <c r="H23" s="65">
        <v>2.8</v>
      </c>
      <c r="I23" s="65">
        <v>-5.1</v>
      </c>
      <c r="J23" s="65">
        <v>-20.9</v>
      </c>
      <c r="K23" s="65">
        <v>17.5</v>
      </c>
      <c r="L23" s="65">
        <v>25</v>
      </c>
      <c r="M23" s="65">
        <v>45.9</v>
      </c>
      <c r="N23" s="65">
        <v>11</v>
      </c>
      <c r="O23" s="65">
        <v>277.9</v>
      </c>
      <c r="P23" s="65">
        <v>15</v>
      </c>
      <c r="Q23" s="65">
        <v>16</v>
      </c>
      <c r="R23" s="135"/>
    </row>
    <row r="24" spans="1:18" ht="15">
      <c r="A24" s="64" t="s">
        <v>64</v>
      </c>
      <c r="B24" s="65">
        <v>-17.4</v>
      </c>
      <c r="C24" s="65">
        <v>-56.3</v>
      </c>
      <c r="D24" s="65">
        <v>29.2</v>
      </c>
      <c r="E24" s="65">
        <v>14.8</v>
      </c>
      <c r="F24" s="65">
        <v>21.6</v>
      </c>
      <c r="G24" s="65">
        <v>289.2</v>
      </c>
      <c r="H24" s="65">
        <v>-54</v>
      </c>
      <c r="I24" s="65">
        <v>135.7</v>
      </c>
      <c r="J24" s="65">
        <v>-41.8</v>
      </c>
      <c r="K24" s="65">
        <v>21.4</v>
      </c>
      <c r="L24" s="65">
        <v>61.4</v>
      </c>
      <c r="M24" s="65">
        <v>-40.4</v>
      </c>
      <c r="N24" s="65">
        <v>13</v>
      </c>
      <c r="O24" s="65">
        <v>-58.3</v>
      </c>
      <c r="P24" s="65">
        <v>-43.2</v>
      </c>
      <c r="Q24" s="65">
        <v>-20</v>
      </c>
      <c r="R24" s="135"/>
    </row>
    <row r="25" spans="1:18" ht="15">
      <c r="A25" s="64" t="s">
        <v>65</v>
      </c>
      <c r="B25" s="65">
        <v>-11.2</v>
      </c>
      <c r="C25" s="65">
        <v>-32.2</v>
      </c>
      <c r="D25" s="65">
        <v>23.2</v>
      </c>
      <c r="E25" s="65">
        <v>14.3</v>
      </c>
      <c r="F25" s="65">
        <v>18.4</v>
      </c>
      <c r="G25" s="65">
        <v>112.2</v>
      </c>
      <c r="H25" s="65">
        <v>-35.5</v>
      </c>
      <c r="I25" s="65">
        <v>77</v>
      </c>
      <c r="J25" s="65">
        <v>-18.8</v>
      </c>
      <c r="K25" s="65">
        <v>25</v>
      </c>
      <c r="L25" s="65">
        <v>18.1</v>
      </c>
      <c r="M25" s="65">
        <v>-20.2</v>
      </c>
      <c r="N25" s="65">
        <v>20.5</v>
      </c>
      <c r="O25" s="65">
        <v>-17.8</v>
      </c>
      <c r="P25" s="65">
        <v>-9.9</v>
      </c>
      <c r="Q25" s="65">
        <v>9.5</v>
      </c>
      <c r="R25" s="135"/>
    </row>
    <row r="26" spans="1:18" ht="15">
      <c r="A26" s="64" t="s">
        <v>405</v>
      </c>
      <c r="B26" s="65">
        <v>3.5</v>
      </c>
      <c r="C26" s="65">
        <v>4.3</v>
      </c>
      <c r="D26" s="65">
        <v>12.2</v>
      </c>
      <c r="E26" s="65">
        <v>11.7</v>
      </c>
      <c r="F26" s="65">
        <v>24.3</v>
      </c>
      <c r="G26" s="65">
        <v>22.2</v>
      </c>
      <c r="H26" s="65">
        <v>-5.3</v>
      </c>
      <c r="I26" s="65">
        <v>39.1</v>
      </c>
      <c r="J26" s="65">
        <v>1.8</v>
      </c>
      <c r="K26" s="65">
        <v>26.1</v>
      </c>
      <c r="L26" s="65">
        <v>19.1</v>
      </c>
      <c r="M26" s="65">
        <v>7.3</v>
      </c>
      <c r="N26" s="65">
        <v>30.6</v>
      </c>
      <c r="O26" s="65">
        <v>17.8</v>
      </c>
      <c r="P26" s="65">
        <v>6.4</v>
      </c>
      <c r="Q26" s="65">
        <v>11.4</v>
      </c>
      <c r="R26" s="135"/>
    </row>
    <row r="27" spans="1:18" ht="15">
      <c r="A27" s="64" t="s">
        <v>453</v>
      </c>
      <c r="B27" s="65">
        <v>3.2</v>
      </c>
      <c r="C27" s="65">
        <v>2.5</v>
      </c>
      <c r="D27" s="65">
        <v>12.1</v>
      </c>
      <c r="E27" s="65">
        <v>11.5</v>
      </c>
      <c r="F27" s="65">
        <v>25.8</v>
      </c>
      <c r="G27" s="65">
        <v>22.3</v>
      </c>
      <c r="H27" s="65">
        <v>-6.7</v>
      </c>
      <c r="I27" s="65">
        <v>41.9</v>
      </c>
      <c r="J27" s="65">
        <v>-1.6</v>
      </c>
      <c r="K27" s="65">
        <v>25.5</v>
      </c>
      <c r="L27" s="65">
        <v>27.9</v>
      </c>
      <c r="M27" s="65">
        <v>8.9</v>
      </c>
      <c r="N27" s="65">
        <v>30.5</v>
      </c>
      <c r="O27" s="65">
        <v>15.3</v>
      </c>
      <c r="P27" s="65">
        <v>-0.3</v>
      </c>
      <c r="Q27" s="65">
        <v>5.7</v>
      </c>
      <c r="R27" s="135"/>
    </row>
    <row r="28" spans="1:18" ht="15">
      <c r="A28" s="64" t="s">
        <v>67</v>
      </c>
      <c r="B28" s="65">
        <v>11</v>
      </c>
      <c r="C28" s="65">
        <v>6.7</v>
      </c>
      <c r="D28" s="65">
        <v>8</v>
      </c>
      <c r="E28" s="65">
        <v>11.9</v>
      </c>
      <c r="F28" s="65">
        <v>14.1</v>
      </c>
      <c r="G28" s="65">
        <v>15.2</v>
      </c>
      <c r="H28" s="65">
        <v>9.1</v>
      </c>
      <c r="I28" s="65">
        <v>12.6</v>
      </c>
      <c r="J28" s="65">
        <v>9.2</v>
      </c>
      <c r="K28" s="65">
        <v>12.7</v>
      </c>
      <c r="L28" s="65">
        <v>8</v>
      </c>
      <c r="M28" s="65">
        <v>5.6</v>
      </c>
      <c r="N28" s="65">
        <v>16.7</v>
      </c>
      <c r="O28" s="65">
        <v>3.7</v>
      </c>
      <c r="P28" s="65">
        <v>7</v>
      </c>
      <c r="Q28" s="65">
        <v>5.8</v>
      </c>
      <c r="R28" s="135"/>
    </row>
    <row r="29" spans="1:18" ht="15">
      <c r="A29" s="64" t="s">
        <v>68</v>
      </c>
      <c r="B29" s="65">
        <v>10.5</v>
      </c>
      <c r="C29" s="65">
        <v>17.6</v>
      </c>
      <c r="D29" s="65">
        <v>-8.5</v>
      </c>
      <c r="E29" s="65">
        <v>9.6</v>
      </c>
      <c r="F29" s="65">
        <v>-13.5</v>
      </c>
      <c r="G29" s="65">
        <v>8.7</v>
      </c>
      <c r="H29" s="65">
        <v>31.2</v>
      </c>
      <c r="I29" s="65">
        <v>26.5</v>
      </c>
      <c r="J29" s="65">
        <v>33.8</v>
      </c>
      <c r="K29" s="65">
        <v>22.7</v>
      </c>
      <c r="L29" s="65">
        <v>-55.6</v>
      </c>
      <c r="M29" s="65">
        <v>-16.4</v>
      </c>
      <c r="N29" s="65">
        <v>23.5</v>
      </c>
      <c r="O29" s="65">
        <v>-2.1</v>
      </c>
      <c r="P29" s="65">
        <v>7.8</v>
      </c>
      <c r="Q29" s="65">
        <v>19.3</v>
      </c>
      <c r="R29" s="135"/>
    </row>
    <row r="30" spans="1:18" ht="15">
      <c r="A30" s="64" t="s">
        <v>69</v>
      </c>
      <c r="B30" s="65">
        <v>16.7</v>
      </c>
      <c r="C30" s="65">
        <v>21.4</v>
      </c>
      <c r="D30" s="65">
        <v>-7.2</v>
      </c>
      <c r="E30" s="65">
        <v>18.5</v>
      </c>
      <c r="F30" s="65">
        <v>27.4</v>
      </c>
      <c r="G30" s="65">
        <v>19.8</v>
      </c>
      <c r="H30" s="65">
        <v>71.1</v>
      </c>
      <c r="I30" s="65">
        <v>51.5</v>
      </c>
      <c r="J30" s="65">
        <v>25.5</v>
      </c>
      <c r="K30" s="65">
        <v>23.7</v>
      </c>
      <c r="L30" s="65">
        <v>-46.9</v>
      </c>
      <c r="M30" s="65">
        <v>99.5</v>
      </c>
      <c r="N30" s="65">
        <v>7.1</v>
      </c>
      <c r="O30" s="65">
        <v>7.8</v>
      </c>
      <c r="P30" s="65">
        <v>16.4</v>
      </c>
      <c r="Q30" s="65">
        <v>18.4</v>
      </c>
      <c r="R30" s="135"/>
    </row>
    <row r="31" spans="1:18" ht="15">
      <c r="A31" s="64" t="s">
        <v>70</v>
      </c>
      <c r="B31" s="65">
        <v>-8</v>
      </c>
      <c r="C31" s="65">
        <v>31.3</v>
      </c>
      <c r="D31" s="65">
        <v>6.8</v>
      </c>
      <c r="E31" s="65">
        <v>34.3</v>
      </c>
      <c r="F31" s="65">
        <v>68.8</v>
      </c>
      <c r="G31" s="65">
        <v>34</v>
      </c>
      <c r="H31" s="65">
        <v>72.2</v>
      </c>
      <c r="I31" s="65">
        <v>91.6</v>
      </c>
      <c r="J31" s="65">
        <v>4.6</v>
      </c>
      <c r="K31" s="65">
        <v>25</v>
      </c>
      <c r="L31" s="65">
        <v>-59.3</v>
      </c>
      <c r="M31" s="65">
        <v>136.8</v>
      </c>
      <c r="N31" s="65">
        <v>5.2</v>
      </c>
      <c r="O31" s="65">
        <v>13.8</v>
      </c>
      <c r="P31" s="65">
        <v>9.5</v>
      </c>
      <c r="Q31" s="65">
        <v>15.6</v>
      </c>
      <c r="R31" s="135"/>
    </row>
    <row r="32" spans="1:18" ht="15">
      <c r="A32" s="64" t="s">
        <v>71</v>
      </c>
      <c r="B32" s="65">
        <v>10.2</v>
      </c>
      <c r="C32" s="65">
        <v>18.9</v>
      </c>
      <c r="D32" s="65">
        <v>-11</v>
      </c>
      <c r="E32" s="65">
        <v>12.6</v>
      </c>
      <c r="F32" s="65">
        <v>-10.5</v>
      </c>
      <c r="G32" s="65">
        <v>6.4</v>
      </c>
      <c r="H32" s="65">
        <v>47.6</v>
      </c>
      <c r="I32" s="65">
        <v>26.9</v>
      </c>
      <c r="J32" s="65">
        <v>44.1</v>
      </c>
      <c r="K32" s="65">
        <v>24.4</v>
      </c>
      <c r="L32" s="65">
        <v>-79.5</v>
      </c>
      <c r="M32" s="65">
        <v>-48</v>
      </c>
      <c r="N32" s="65">
        <v>10.2</v>
      </c>
      <c r="O32" s="65">
        <v>-6.9</v>
      </c>
      <c r="P32" s="65">
        <v>9.4</v>
      </c>
      <c r="Q32" s="65">
        <v>22.1</v>
      </c>
      <c r="R32" s="135"/>
    </row>
    <row r="33" spans="1:18" ht="15">
      <c r="A33" s="64" t="s">
        <v>72</v>
      </c>
      <c r="B33" s="65">
        <v>16.1</v>
      </c>
      <c r="C33" s="65">
        <v>11.1</v>
      </c>
      <c r="D33" s="65">
        <v>22.6</v>
      </c>
      <c r="E33" s="65">
        <v>-2.8</v>
      </c>
      <c r="F33" s="65">
        <v>44.8</v>
      </c>
      <c r="G33" s="65">
        <v>14.5</v>
      </c>
      <c r="H33" s="65">
        <v>33.1</v>
      </c>
      <c r="I33" s="65">
        <v>21</v>
      </c>
      <c r="J33" s="65">
        <v>25.3</v>
      </c>
      <c r="K33" s="65">
        <v>0.2</v>
      </c>
      <c r="L33" s="65">
        <v>25</v>
      </c>
      <c r="M33" s="65">
        <v>35.5</v>
      </c>
      <c r="N33" s="65">
        <v>11.2</v>
      </c>
      <c r="O33" s="65">
        <v>35.9</v>
      </c>
      <c r="P33" s="65">
        <v>22</v>
      </c>
      <c r="Q33" s="65">
        <v>18.9</v>
      </c>
      <c r="R33" s="135"/>
    </row>
    <row r="34" spans="1:18" ht="15">
      <c r="A34" s="64" t="s">
        <v>73</v>
      </c>
      <c r="B34" s="65">
        <v>35.5</v>
      </c>
      <c r="C34" s="65">
        <v>8.7</v>
      </c>
      <c r="D34" s="26">
        <v>1</v>
      </c>
      <c r="E34" s="141">
        <v>9</v>
      </c>
      <c r="F34" s="65">
        <v>19.7</v>
      </c>
      <c r="G34" s="65">
        <v>6.9</v>
      </c>
      <c r="H34" s="65">
        <v>21.8</v>
      </c>
      <c r="I34" s="65">
        <v>17.2</v>
      </c>
      <c r="J34" s="65">
        <v>14.2</v>
      </c>
      <c r="K34" s="65">
        <v>13.9</v>
      </c>
      <c r="L34" s="65">
        <v>3.8</v>
      </c>
      <c r="M34" s="65">
        <v>28.4</v>
      </c>
      <c r="N34" s="65">
        <v>12.6</v>
      </c>
      <c r="O34" s="65">
        <v>12.7</v>
      </c>
      <c r="P34" s="65">
        <v>12.2</v>
      </c>
      <c r="Q34" s="65">
        <v>16.6</v>
      </c>
      <c r="R34" s="135"/>
    </row>
    <row r="35" spans="1:18" ht="15">
      <c r="A35" s="64" t="s">
        <v>407</v>
      </c>
      <c r="B35" s="65">
        <v>12.7</v>
      </c>
      <c r="C35" s="65">
        <v>9.7</v>
      </c>
      <c r="D35" s="25">
        <v>13.3</v>
      </c>
      <c r="E35" s="25">
        <v>12.9</v>
      </c>
      <c r="F35" s="65">
        <v>17.5</v>
      </c>
      <c r="G35" s="65">
        <v>11.9</v>
      </c>
      <c r="H35" s="65">
        <v>18.5</v>
      </c>
      <c r="I35" s="65">
        <v>18.8</v>
      </c>
      <c r="J35" s="65">
        <v>15.8</v>
      </c>
      <c r="K35" s="65">
        <v>17.8</v>
      </c>
      <c r="L35" s="65">
        <v>10.3</v>
      </c>
      <c r="M35" s="65">
        <v>7.4</v>
      </c>
      <c r="N35" s="65">
        <v>18.5</v>
      </c>
      <c r="O35" s="65">
        <v>14.3</v>
      </c>
      <c r="P35" s="65">
        <v>11.5</v>
      </c>
      <c r="Q35" s="65">
        <v>10.9</v>
      </c>
      <c r="R35" s="135"/>
    </row>
    <row r="36" spans="1:24" ht="15">
      <c r="A36" s="64" t="s">
        <v>454</v>
      </c>
      <c r="B36" s="65">
        <v>12.7</v>
      </c>
      <c r="C36" s="65">
        <v>5.7</v>
      </c>
      <c r="D36" s="25">
        <v>11.6</v>
      </c>
      <c r="E36" s="25">
        <v>11.2</v>
      </c>
      <c r="F36" s="65">
        <v>15.5</v>
      </c>
      <c r="G36" s="65">
        <v>7.9</v>
      </c>
      <c r="H36" s="65">
        <v>19.8</v>
      </c>
      <c r="I36" s="65">
        <v>19.8</v>
      </c>
      <c r="J36" s="65">
        <v>13.8</v>
      </c>
      <c r="K36" s="65">
        <v>14.5</v>
      </c>
      <c r="L36" s="65">
        <v>2</v>
      </c>
      <c r="M36" s="65">
        <v>-0.1</v>
      </c>
      <c r="N36" s="65">
        <v>15.2</v>
      </c>
      <c r="O36" s="65">
        <v>10.6</v>
      </c>
      <c r="P36" s="65">
        <v>7.4</v>
      </c>
      <c r="Q36" s="65">
        <v>5.9</v>
      </c>
      <c r="R36" s="135"/>
      <c r="W36" s="135"/>
      <c r="X36" s="135"/>
    </row>
    <row r="37" spans="1:18" ht="15">
      <c r="A37" s="64" t="s">
        <v>75</v>
      </c>
      <c r="B37" s="65">
        <v>-10.6</v>
      </c>
      <c r="C37" s="65">
        <v>12.5</v>
      </c>
      <c r="D37" s="25">
        <v>18.7</v>
      </c>
      <c r="E37" s="25">
        <v>4.9</v>
      </c>
      <c r="F37" s="65">
        <v>24.1</v>
      </c>
      <c r="G37" s="65">
        <v>17.3</v>
      </c>
      <c r="H37" s="65">
        <v>21</v>
      </c>
      <c r="I37" s="65">
        <v>18.6</v>
      </c>
      <c r="J37" s="65">
        <v>30.2</v>
      </c>
      <c r="K37" s="65">
        <v>5.1</v>
      </c>
      <c r="L37" s="65">
        <v>8.9</v>
      </c>
      <c r="M37" s="65">
        <v>-4.9</v>
      </c>
      <c r="N37" s="65">
        <v>20.6</v>
      </c>
      <c r="O37" s="65">
        <v>15.1</v>
      </c>
      <c r="P37" s="65">
        <v>10.1</v>
      </c>
      <c r="Q37" s="65">
        <v>6.1</v>
      </c>
      <c r="R37" s="135"/>
    </row>
    <row r="38" spans="1:18" ht="15">
      <c r="A38" s="64" t="s">
        <v>76</v>
      </c>
      <c r="B38" s="65">
        <v>3.2</v>
      </c>
      <c r="C38" s="65">
        <v>7.6</v>
      </c>
      <c r="D38" s="26">
        <v>11.878332962267951</v>
      </c>
      <c r="E38" s="141">
        <v>-0.6841850900717352</v>
      </c>
      <c r="F38" s="65">
        <v>31.8</v>
      </c>
      <c r="G38" s="65">
        <v>6</v>
      </c>
      <c r="H38" s="65">
        <v>17.7</v>
      </c>
      <c r="I38" s="65">
        <v>18</v>
      </c>
      <c r="J38" s="65">
        <v>22.5</v>
      </c>
      <c r="K38" s="65">
        <v>4.2</v>
      </c>
      <c r="L38" s="65">
        <v>11.6</v>
      </c>
      <c r="M38" s="65">
        <v>19.9</v>
      </c>
      <c r="N38" s="65">
        <v>14.8</v>
      </c>
      <c r="O38" s="65">
        <v>13.6</v>
      </c>
      <c r="P38" s="65">
        <v>1.1</v>
      </c>
      <c r="Q38" s="65">
        <v>21.7</v>
      </c>
      <c r="R38" s="135"/>
    </row>
    <row r="39" spans="1:18" ht="15">
      <c r="A39" s="64" t="s">
        <v>409</v>
      </c>
      <c r="B39" s="65">
        <v>12.3</v>
      </c>
      <c r="C39" s="65">
        <v>11</v>
      </c>
      <c r="D39" s="25">
        <v>9.3</v>
      </c>
      <c r="E39" s="25">
        <v>7.8</v>
      </c>
      <c r="F39" s="65">
        <v>22.5</v>
      </c>
      <c r="G39" s="65">
        <v>14.7</v>
      </c>
      <c r="H39" s="65">
        <v>20.9</v>
      </c>
      <c r="I39" s="65">
        <v>17.7</v>
      </c>
      <c r="J39" s="65">
        <v>20</v>
      </c>
      <c r="K39" s="65">
        <v>13.2</v>
      </c>
      <c r="L39" s="65">
        <v>9.9</v>
      </c>
      <c r="M39" s="65">
        <v>13.7</v>
      </c>
      <c r="N39" s="65">
        <v>17.9</v>
      </c>
      <c r="O39" s="65">
        <v>15.3</v>
      </c>
      <c r="P39" s="65">
        <v>12.6</v>
      </c>
      <c r="Q39" s="65">
        <v>14.6</v>
      </c>
      <c r="R39" s="135"/>
    </row>
    <row r="40" spans="1:18" ht="15">
      <c r="A40" s="64" t="s">
        <v>455</v>
      </c>
      <c r="B40" s="65">
        <v>12.3</v>
      </c>
      <c r="C40" s="65">
        <v>9.7</v>
      </c>
      <c r="D40" s="25">
        <v>8.3</v>
      </c>
      <c r="E40" s="25">
        <v>6.6</v>
      </c>
      <c r="F40" s="65">
        <v>22.8</v>
      </c>
      <c r="G40" s="65">
        <v>14.2</v>
      </c>
      <c r="H40" s="65">
        <v>21.7</v>
      </c>
      <c r="I40" s="65">
        <v>17.9</v>
      </c>
      <c r="J40" s="65">
        <v>20</v>
      </c>
      <c r="K40" s="65">
        <v>10.4</v>
      </c>
      <c r="L40" s="65">
        <v>6.1</v>
      </c>
      <c r="M40" s="65">
        <v>12.5</v>
      </c>
      <c r="N40" s="65">
        <v>16.2</v>
      </c>
      <c r="O40" s="65">
        <v>13.7</v>
      </c>
      <c r="P40" s="65">
        <v>10.7</v>
      </c>
      <c r="Q40" s="65">
        <v>12.7</v>
      </c>
      <c r="R40" s="135"/>
    </row>
    <row r="41" spans="1:18" ht="15">
      <c r="A41" s="64" t="s">
        <v>78</v>
      </c>
      <c r="B41" s="65">
        <v>4.9</v>
      </c>
      <c r="C41" s="65">
        <v>1.7</v>
      </c>
      <c r="D41" s="25">
        <v>25.1</v>
      </c>
      <c r="E41" s="25">
        <v>18.5</v>
      </c>
      <c r="F41" s="65">
        <v>12.2</v>
      </c>
      <c r="G41" s="65">
        <v>73.5</v>
      </c>
      <c r="H41" s="65">
        <v>32.6</v>
      </c>
      <c r="I41" s="65">
        <v>-30.5</v>
      </c>
      <c r="J41" s="65">
        <v>23.7</v>
      </c>
      <c r="K41" s="65">
        <v>25.9</v>
      </c>
      <c r="L41" s="65">
        <v>23.7</v>
      </c>
      <c r="M41" s="65">
        <v>179.7</v>
      </c>
      <c r="N41" s="65">
        <v>-3.7</v>
      </c>
      <c r="O41" s="65">
        <v>30.7</v>
      </c>
      <c r="P41" s="65">
        <v>32.6</v>
      </c>
      <c r="Q41" s="65">
        <v>21.8</v>
      </c>
      <c r="R41" s="135"/>
    </row>
    <row r="42" spans="1:18" ht="15">
      <c r="A42" s="64" t="s">
        <v>79</v>
      </c>
      <c r="B42" s="65">
        <v>-4.3</v>
      </c>
      <c r="C42" s="65">
        <v>-11.6</v>
      </c>
      <c r="D42" s="25">
        <v>25.4</v>
      </c>
      <c r="E42" s="25">
        <v>7.1</v>
      </c>
      <c r="F42" s="65">
        <v>5.2</v>
      </c>
      <c r="G42" s="65">
        <v>44.5</v>
      </c>
      <c r="H42" s="65">
        <v>37.1</v>
      </c>
      <c r="I42" s="65">
        <v>-26.9</v>
      </c>
      <c r="J42" s="65">
        <v>33.8</v>
      </c>
      <c r="K42" s="65">
        <v>25.7</v>
      </c>
      <c r="L42" s="65">
        <v>5.5</v>
      </c>
      <c r="M42" s="65" t="s">
        <v>434</v>
      </c>
      <c r="N42" s="65">
        <v>-4.7</v>
      </c>
      <c r="O42" s="65">
        <v>30.9</v>
      </c>
      <c r="P42" s="65">
        <v>37.4</v>
      </c>
      <c r="Q42" s="65">
        <v>21.6</v>
      </c>
      <c r="R42" s="135"/>
    </row>
    <row r="43" spans="1:18" ht="15">
      <c r="A43" s="64" t="s">
        <v>80</v>
      </c>
      <c r="B43" s="65">
        <v>-9.5</v>
      </c>
      <c r="C43" s="65">
        <v>9.2</v>
      </c>
      <c r="D43" s="25">
        <v>17.1</v>
      </c>
      <c r="E43" s="25">
        <v>14.3</v>
      </c>
      <c r="F43" s="65">
        <v>25.9</v>
      </c>
      <c r="G43" s="65">
        <v>39.8</v>
      </c>
      <c r="H43" s="65">
        <v>20</v>
      </c>
      <c r="I43" s="65">
        <v>15.7</v>
      </c>
      <c r="J43" s="65">
        <v>20.1</v>
      </c>
      <c r="K43" s="65">
        <v>1.8</v>
      </c>
      <c r="L43" s="65">
        <v>-11.5</v>
      </c>
      <c r="M43" s="65">
        <v>68.5</v>
      </c>
      <c r="N43" s="65">
        <v>-13.2</v>
      </c>
      <c r="O43" s="65">
        <v>13.1</v>
      </c>
      <c r="P43" s="65">
        <v>12.3</v>
      </c>
      <c r="Q43" s="65">
        <v>28.6</v>
      </c>
      <c r="R43" s="135"/>
    </row>
    <row r="44" spans="1:18" ht="15">
      <c r="A44" s="64" t="s">
        <v>81</v>
      </c>
      <c r="B44" s="65">
        <v>-17.9</v>
      </c>
      <c r="C44" s="65">
        <v>4.2</v>
      </c>
      <c r="D44" s="26">
        <v>6.462788913397909</v>
      </c>
      <c r="E44" s="141">
        <v>-0.3715923294334906</v>
      </c>
      <c r="F44" s="65">
        <v>27.8</v>
      </c>
      <c r="G44" s="65">
        <v>9.6</v>
      </c>
      <c r="H44" s="65">
        <v>22.1</v>
      </c>
      <c r="I44" s="65">
        <v>17</v>
      </c>
      <c r="J44" s="65">
        <v>21.4</v>
      </c>
      <c r="K44" s="65">
        <v>-0.4</v>
      </c>
      <c r="L44" s="65">
        <v>-18.1</v>
      </c>
      <c r="M44" s="65">
        <v>78.8</v>
      </c>
      <c r="N44" s="65">
        <v>-14.4</v>
      </c>
      <c r="O44" s="65">
        <v>9.8</v>
      </c>
      <c r="P44" s="65">
        <v>12</v>
      </c>
      <c r="Q44" s="65">
        <v>29</v>
      </c>
      <c r="R44" s="135"/>
    </row>
    <row r="45" spans="1:18" ht="1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</row>
    <row r="46" spans="1:18" ht="15">
      <c r="A46" s="200" t="s">
        <v>456</v>
      </c>
      <c r="B46" s="200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</row>
    <row r="47" spans="1:18" ht="15">
      <c r="A47" s="201" t="s">
        <v>457</v>
      </c>
      <c r="B47" s="201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</row>
    <row r="48" spans="1:18" ht="15">
      <c r="A48" s="19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</sheetData>
  <sheetProtection/>
  <mergeCells count="21">
    <mergeCell ref="F6:G6"/>
    <mergeCell ref="A2:Q3"/>
    <mergeCell ref="A4:Q4"/>
    <mergeCell ref="H6:I6"/>
    <mergeCell ref="J6:K6"/>
    <mergeCell ref="L6:M6"/>
    <mergeCell ref="N6:O6"/>
    <mergeCell ref="P6:Q6"/>
    <mergeCell ref="J5:K5"/>
    <mergeCell ref="N5:O5"/>
    <mergeCell ref="P5:Q5"/>
    <mergeCell ref="L5:M5"/>
    <mergeCell ref="B5:C5"/>
    <mergeCell ref="D5:E5"/>
    <mergeCell ref="F5:G5"/>
    <mergeCell ref="H5:I5"/>
    <mergeCell ref="A46:B46"/>
    <mergeCell ref="A47:B47"/>
    <mergeCell ref="A5:A6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7"/>
  <sheetViews>
    <sheetView zoomScale="106" zoomScaleNormal="106" zoomScalePageLayoutView="0" workbookViewId="0" topLeftCell="A1">
      <selection activeCell="L26" sqref="L26"/>
    </sheetView>
  </sheetViews>
  <sheetFormatPr defaultColWidth="9.140625" defaultRowHeight="15"/>
  <cols>
    <col min="1" max="1" width="2.28125" style="143" customWidth="1"/>
    <col min="2" max="2" width="48.57421875" style="143" customWidth="1"/>
    <col min="3" max="3" width="8.28125" style="143" bestFit="1" customWidth="1"/>
    <col min="4" max="6" width="9.28125" style="143" bestFit="1" customWidth="1"/>
    <col min="7" max="255" width="9.140625" style="143" customWidth="1"/>
    <col min="256" max="16384" width="2.28125" style="143" customWidth="1"/>
  </cols>
  <sheetData>
    <row r="2" spans="2:6" ht="15" customHeight="1">
      <c r="B2" s="158" t="s">
        <v>537</v>
      </c>
      <c r="C2" s="159"/>
      <c r="D2" s="159"/>
      <c r="E2" s="159"/>
      <c r="F2" s="160"/>
    </row>
    <row r="3" spans="2:6" ht="15">
      <c r="B3" s="161"/>
      <c r="C3" s="162"/>
      <c r="D3" s="162"/>
      <c r="E3" s="162"/>
      <c r="F3" s="163"/>
    </row>
    <row r="4" spans="2:6" ht="15">
      <c r="B4" s="142"/>
      <c r="C4" s="213" t="s">
        <v>538</v>
      </c>
      <c r="D4" s="214"/>
      <c r="E4" s="214"/>
      <c r="F4" s="215"/>
    </row>
    <row r="5" spans="2:6" ht="15">
      <c r="B5" s="142"/>
      <c r="C5" s="181" t="s">
        <v>539</v>
      </c>
      <c r="D5" s="183"/>
      <c r="E5" s="216" t="s">
        <v>540</v>
      </c>
      <c r="F5" s="216"/>
    </row>
    <row r="6" spans="2:6" ht="15">
      <c r="B6" s="14"/>
      <c r="C6" s="217" t="s">
        <v>541</v>
      </c>
      <c r="D6" s="218"/>
      <c r="E6" s="219" t="s">
        <v>542</v>
      </c>
      <c r="F6" s="220"/>
    </row>
    <row r="7" spans="2:6" ht="15">
      <c r="B7" s="16" t="s">
        <v>43</v>
      </c>
      <c r="C7" s="16" t="s">
        <v>45</v>
      </c>
      <c r="D7" s="16" t="s">
        <v>82</v>
      </c>
      <c r="E7" s="16" t="s">
        <v>45</v>
      </c>
      <c r="F7" s="16" t="s">
        <v>82</v>
      </c>
    </row>
    <row r="8" spans="2:6" ht="15">
      <c r="B8" s="17">
        <v>1</v>
      </c>
      <c r="C8" s="17">
        <v>2</v>
      </c>
      <c r="D8" s="17">
        <v>4</v>
      </c>
      <c r="E8" s="17">
        <v>5</v>
      </c>
      <c r="F8" s="17">
        <v>6</v>
      </c>
    </row>
    <row r="9" spans="2:6" ht="15">
      <c r="B9" s="25" t="s">
        <v>182</v>
      </c>
      <c r="C9" s="26">
        <v>16.59649286511631</v>
      </c>
      <c r="D9" s="26">
        <v>12.756025964544842</v>
      </c>
      <c r="E9" s="145">
        <v>29.1462841425413</v>
      </c>
      <c r="F9" s="87">
        <v>27.64354220164318</v>
      </c>
    </row>
    <row r="10" spans="2:12" ht="15">
      <c r="B10" s="25" t="s">
        <v>50</v>
      </c>
      <c r="C10" s="26">
        <v>15.508715304361951</v>
      </c>
      <c r="D10" s="26">
        <v>12.60957587976599</v>
      </c>
      <c r="E10" s="145">
        <v>26.814350862048776</v>
      </c>
      <c r="F10" s="87">
        <v>27.093798809574064</v>
      </c>
      <c r="K10" s="144"/>
      <c r="L10" s="144"/>
    </row>
    <row r="11" spans="2:6" ht="15">
      <c r="B11" s="25" t="s">
        <v>51</v>
      </c>
      <c r="C11" s="26">
        <v>15.467730842568683</v>
      </c>
      <c r="D11" s="26">
        <v>13.538140737657043</v>
      </c>
      <c r="E11" s="145">
        <v>25.218226087406993</v>
      </c>
      <c r="F11" s="87">
        <v>26.580674688390047</v>
      </c>
    </row>
    <row r="12" spans="2:6" ht="15">
      <c r="B12" s="25" t="s">
        <v>52</v>
      </c>
      <c r="C12" s="26">
        <v>18.064590213328437</v>
      </c>
      <c r="D12" s="26">
        <v>13.991644601859791</v>
      </c>
      <c r="E12" s="145">
        <v>29.62067525614103</v>
      </c>
      <c r="F12" s="87">
        <v>34.00891279328996</v>
      </c>
    </row>
    <row r="13" spans="2:6" ht="15">
      <c r="B13" s="25" t="s">
        <v>53</v>
      </c>
      <c r="C13" s="26">
        <v>19.400321639168503</v>
      </c>
      <c r="D13" s="26">
        <v>18.437882243546383</v>
      </c>
      <c r="E13" s="145">
        <v>24.087817264122705</v>
      </c>
      <c r="F13" s="87">
        <v>19.66311761770088</v>
      </c>
    </row>
    <row r="14" spans="2:6" ht="15">
      <c r="B14" s="25" t="s">
        <v>54</v>
      </c>
      <c r="C14" s="26">
        <v>18.22724671979707</v>
      </c>
      <c r="D14" s="26">
        <v>13.477736824055484</v>
      </c>
      <c r="E14" s="145">
        <v>27.816034264161402</v>
      </c>
      <c r="F14" s="87">
        <v>27.87085090359239</v>
      </c>
    </row>
    <row r="15" spans="2:10" ht="15">
      <c r="B15" s="25" t="s">
        <v>55</v>
      </c>
      <c r="C15" s="26">
        <v>-1.655674815176584</v>
      </c>
      <c r="D15" s="26">
        <v>6.019733017928538</v>
      </c>
      <c r="E15" s="145">
        <v>18.428354208141958</v>
      </c>
      <c r="F15" s="87">
        <v>20.07438880726416</v>
      </c>
      <c r="I15" s="144"/>
      <c r="J15" s="144"/>
    </row>
    <row r="16" spans="2:10" ht="15">
      <c r="B16" s="25" t="s">
        <v>56</v>
      </c>
      <c r="C16" s="26">
        <v>16.898953158268274</v>
      </c>
      <c r="D16" s="26">
        <v>22.862444362651164</v>
      </c>
      <c r="E16" s="145">
        <v>14.11188430587412</v>
      </c>
      <c r="F16" s="87">
        <v>14.100773345143597</v>
      </c>
      <c r="I16" s="144"/>
      <c r="J16" s="144"/>
    </row>
    <row r="17" spans="2:10" ht="15">
      <c r="B17" s="25" t="s">
        <v>57</v>
      </c>
      <c r="C17" s="26">
        <v>0.4974047591876247</v>
      </c>
      <c r="D17" s="26">
        <v>2.5587712050789078</v>
      </c>
      <c r="E17" s="145">
        <v>25.54732197521481</v>
      </c>
      <c r="F17" s="87">
        <v>19.603820542140312</v>
      </c>
      <c r="I17" s="144"/>
      <c r="J17" s="144"/>
    </row>
    <row r="18" spans="2:10" ht="15">
      <c r="B18" s="25" t="s">
        <v>58</v>
      </c>
      <c r="C18" s="26">
        <v>41.76307461975569</v>
      </c>
      <c r="D18" s="26">
        <v>32.0838158786926</v>
      </c>
      <c r="E18" s="145">
        <v>48.61878453038674</v>
      </c>
      <c r="F18" s="87">
        <v>10.460394623963397</v>
      </c>
      <c r="I18" s="144"/>
      <c r="J18" s="144"/>
    </row>
    <row r="19" spans="2:10" ht="15">
      <c r="B19" s="25" t="s">
        <v>59</v>
      </c>
      <c r="C19" s="26">
        <v>-7.025744416873449</v>
      </c>
      <c r="D19" s="26">
        <v>-5.648892907065578</v>
      </c>
      <c r="E19" s="145">
        <v>17.892549217850423</v>
      </c>
      <c r="F19" s="87">
        <v>23.424174567630665</v>
      </c>
      <c r="I19" s="144"/>
      <c r="J19" s="144"/>
    </row>
    <row r="20" spans="2:10" ht="15">
      <c r="B20" s="25" t="s">
        <v>60</v>
      </c>
      <c r="C20" s="146" t="s">
        <v>434</v>
      </c>
      <c r="D20" s="26">
        <v>-219.708325641499</v>
      </c>
      <c r="E20" s="145">
        <v>-79.69014084507042</v>
      </c>
      <c r="F20" s="87">
        <v>-19.27877947295423</v>
      </c>
      <c r="I20" s="144"/>
      <c r="J20" s="144"/>
    </row>
    <row r="21" spans="2:10" ht="15">
      <c r="B21" s="25" t="s">
        <v>61</v>
      </c>
      <c r="C21" s="26">
        <v>-11.489962441300035</v>
      </c>
      <c r="D21" s="26">
        <v>4.479982110818587</v>
      </c>
      <c r="E21" s="145">
        <v>-4.574442787037637</v>
      </c>
      <c r="F21" s="87">
        <v>21.331641784282187</v>
      </c>
      <c r="I21" s="144"/>
      <c r="J21" s="144"/>
    </row>
    <row r="22" spans="2:6" ht="15">
      <c r="B22" s="25" t="s">
        <v>62</v>
      </c>
      <c r="C22" s="26">
        <v>-15.80588890438565</v>
      </c>
      <c r="D22" s="26">
        <v>3.214646688961926</v>
      </c>
      <c r="E22" s="145">
        <v>-23.179887888568032</v>
      </c>
      <c r="F22" s="87">
        <v>21.41783124004953</v>
      </c>
    </row>
    <row r="23" spans="2:6" ht="15">
      <c r="B23" s="25" t="s">
        <v>63</v>
      </c>
      <c r="C23" s="26">
        <v>-0.7705479452054794</v>
      </c>
      <c r="D23" s="26">
        <v>16.983139470764918</v>
      </c>
      <c r="E23" s="145">
        <v>-3.200429107813338</v>
      </c>
      <c r="F23" s="87">
        <v>69.76357591429627</v>
      </c>
    </row>
    <row r="24" spans="2:6" ht="15">
      <c r="B24" s="25" t="s">
        <v>64</v>
      </c>
      <c r="C24" s="26">
        <v>-23.811702651605422</v>
      </c>
      <c r="D24" s="26">
        <v>-7.088282396903777</v>
      </c>
      <c r="E24" s="145">
        <v>-27.866789698850766</v>
      </c>
      <c r="F24" s="87">
        <v>6.198395162228166</v>
      </c>
    </row>
    <row r="25" spans="2:6" ht="15">
      <c r="B25" s="25" t="s">
        <v>65</v>
      </c>
      <c r="C25" s="26">
        <v>-6.820634817783784</v>
      </c>
      <c r="D25" s="26">
        <v>8.594055786359581</v>
      </c>
      <c r="E25" s="145">
        <v>-6.080903863613437</v>
      </c>
      <c r="F25" s="87">
        <v>11.181285042211767</v>
      </c>
    </row>
    <row r="26" spans="2:6" ht="15">
      <c r="B26" s="25" t="s">
        <v>83</v>
      </c>
      <c r="C26" s="26">
        <v>6.355973053192484</v>
      </c>
      <c r="D26" s="26">
        <v>11.030782637238428</v>
      </c>
      <c r="E26" s="145">
        <v>22.62101615058781</v>
      </c>
      <c r="F26" s="87">
        <v>18.832608273989305</v>
      </c>
    </row>
    <row r="27" spans="2:6" ht="15">
      <c r="B27" s="29" t="s">
        <v>66</v>
      </c>
      <c r="C27" s="26">
        <v>4.277848110119464</v>
      </c>
      <c r="D27" s="26">
        <v>8.416582474291632</v>
      </c>
      <c r="E27" s="145">
        <v>24.071852318297815</v>
      </c>
      <c r="F27" s="87">
        <v>19.575170556840703</v>
      </c>
    </row>
    <row r="28" spans="2:6" ht="15">
      <c r="B28" s="25" t="s">
        <v>67</v>
      </c>
      <c r="C28" s="26">
        <v>8.785873376298616</v>
      </c>
      <c r="D28" s="26">
        <v>9.974036227403712</v>
      </c>
      <c r="E28" s="145">
        <v>14.412259818369026</v>
      </c>
      <c r="F28" s="87">
        <v>13.132695915510395</v>
      </c>
    </row>
    <row r="29" spans="2:6" ht="15">
      <c r="B29" s="25" t="s">
        <v>68</v>
      </c>
      <c r="C29" s="26">
        <v>11.304717534118982</v>
      </c>
      <c r="D29" s="26">
        <v>16.894329144386603</v>
      </c>
      <c r="E29" s="145">
        <v>13.069922479624408</v>
      </c>
      <c r="F29" s="87">
        <v>24.171404876995872</v>
      </c>
    </row>
    <row r="30" spans="2:6" ht="15">
      <c r="B30" s="25" t="s">
        <v>69</v>
      </c>
      <c r="C30" s="26">
        <v>18.235524762027786</v>
      </c>
      <c r="D30" s="26">
        <v>16.851733862897838</v>
      </c>
      <c r="E30" s="145">
        <v>22.384199642569826</v>
      </c>
      <c r="F30" s="87">
        <v>25.196652387401894</v>
      </c>
    </row>
    <row r="31" spans="2:6" ht="15">
      <c r="B31" s="25" t="s">
        <v>70</v>
      </c>
      <c r="C31" s="26">
        <v>15.16166110365157</v>
      </c>
      <c r="D31" s="26">
        <v>15.075211707769345</v>
      </c>
      <c r="E31" s="145">
        <v>17.000021076148123</v>
      </c>
      <c r="F31" s="87">
        <v>35.4601624844631</v>
      </c>
    </row>
    <row r="32" spans="2:6" ht="15">
      <c r="B32" s="25" t="s">
        <v>71</v>
      </c>
      <c r="C32" s="26">
        <v>13.560371912947497</v>
      </c>
      <c r="D32" s="26">
        <v>19.071813763096365</v>
      </c>
      <c r="E32" s="145">
        <v>12.339267700089513</v>
      </c>
      <c r="F32" s="87">
        <v>23.041655336398303</v>
      </c>
    </row>
    <row r="33" spans="2:6" ht="15">
      <c r="B33" s="25" t="s">
        <v>72</v>
      </c>
      <c r="C33" s="26">
        <v>20.880205942741775</v>
      </c>
      <c r="D33" s="26">
        <v>8.394923514217822</v>
      </c>
      <c r="E33" s="145">
        <v>28.142042859128914</v>
      </c>
      <c r="F33" s="87">
        <v>15.693233809872165</v>
      </c>
    </row>
    <row r="34" spans="2:6" ht="15">
      <c r="B34" s="25" t="s">
        <v>73</v>
      </c>
      <c r="C34" s="26">
        <v>14.670707924019354</v>
      </c>
      <c r="D34" s="26">
        <v>13.5232799611994</v>
      </c>
      <c r="E34" s="145">
        <v>19.55313012109873</v>
      </c>
      <c r="F34" s="87">
        <v>15.002107967676357</v>
      </c>
    </row>
    <row r="35" spans="2:6" ht="15">
      <c r="B35" s="25" t="s">
        <v>84</v>
      </c>
      <c r="C35" s="26">
        <v>13.480544550807117</v>
      </c>
      <c r="D35" s="26">
        <v>12.462025370992816</v>
      </c>
      <c r="E35" s="145">
        <v>18.51047272377003</v>
      </c>
      <c r="F35" s="87">
        <v>17.374899737981927</v>
      </c>
    </row>
    <row r="36" spans="2:6" ht="15">
      <c r="B36" s="28" t="s">
        <v>74</v>
      </c>
      <c r="C36" s="26">
        <v>11.076236090267765</v>
      </c>
      <c r="D36" s="26">
        <v>8.468598532527864</v>
      </c>
      <c r="E36" s="145">
        <v>17.419750114877136</v>
      </c>
      <c r="F36" s="87">
        <v>15.720932254978694</v>
      </c>
    </row>
    <row r="37" spans="2:6" ht="15">
      <c r="B37" s="25" t="s">
        <v>75</v>
      </c>
      <c r="C37" s="26">
        <v>11.357435552945802</v>
      </c>
      <c r="D37" s="26">
        <v>7.275124891655727</v>
      </c>
      <c r="E37" s="145">
        <v>17.696421891271598</v>
      </c>
      <c r="F37" s="87">
        <v>17.261618417661712</v>
      </c>
    </row>
    <row r="38" spans="2:6" ht="15">
      <c r="B38" s="25" t="s">
        <v>76</v>
      </c>
      <c r="C38" s="26">
        <v>8.974892314593964</v>
      </c>
      <c r="D38" s="26">
        <v>10.266048217050924</v>
      </c>
      <c r="E38" s="145">
        <v>19.33176191339608</v>
      </c>
      <c r="F38" s="87">
        <v>15.049381863388355</v>
      </c>
    </row>
    <row r="39" spans="2:6" ht="15">
      <c r="B39" s="25" t="s">
        <v>85</v>
      </c>
      <c r="C39" s="26">
        <v>14.127909473073151</v>
      </c>
      <c r="D39" s="26">
        <v>12.4948182380364</v>
      </c>
      <c r="E39" s="145">
        <v>24.140440769745844</v>
      </c>
      <c r="F39" s="87">
        <v>18.140823553454588</v>
      </c>
    </row>
    <row r="40" spans="2:6" ht="15">
      <c r="B40" s="30" t="s">
        <v>77</v>
      </c>
      <c r="C40" s="27">
        <v>13.275764832865837</v>
      </c>
      <c r="D40" s="27">
        <v>10.944580613819097</v>
      </c>
      <c r="E40" s="145">
        <v>27.286952034557093</v>
      </c>
      <c r="F40" s="87">
        <v>15.38702969908588</v>
      </c>
    </row>
    <row r="41" spans="2:6" ht="15">
      <c r="B41" s="25" t="s">
        <v>78</v>
      </c>
      <c r="C41" s="26">
        <v>25.554922887497018</v>
      </c>
      <c r="D41" s="26">
        <v>19.606068475787726</v>
      </c>
      <c r="E41" s="145">
        <v>24.626424535694156</v>
      </c>
      <c r="F41" s="87">
        <v>19.16895551363932</v>
      </c>
    </row>
    <row r="42" spans="2:6" ht="15">
      <c r="B42" s="31" t="s">
        <v>79</v>
      </c>
      <c r="C42" s="26">
        <v>26.220724348440132</v>
      </c>
      <c r="D42" s="26">
        <v>13.207777407792713</v>
      </c>
      <c r="E42" s="145">
        <v>37.05728108726964</v>
      </c>
      <c r="F42" s="87">
        <v>14.892260156467534</v>
      </c>
    </row>
    <row r="43" spans="2:6" ht="15">
      <c r="B43" s="25" t="s">
        <v>80</v>
      </c>
      <c r="C43" s="26">
        <v>15.214304441541628</v>
      </c>
      <c r="D43" s="26">
        <v>22.12687976076001</v>
      </c>
      <c r="E43" s="26">
        <v>43.319811195571816</v>
      </c>
      <c r="F43" s="26">
        <v>0.7625106639067264</v>
      </c>
    </row>
    <row r="44" spans="2:6" ht="15">
      <c r="B44" s="31" t="s">
        <v>81</v>
      </c>
      <c r="C44" s="26">
        <v>12.473086357124945</v>
      </c>
      <c r="D44" s="26">
        <v>19.1437467566165</v>
      </c>
      <c r="E44" s="26">
        <v>42.0035288528966</v>
      </c>
      <c r="F44" s="26">
        <v>4.447595001234558</v>
      </c>
    </row>
    <row r="45" spans="2:4" ht="15">
      <c r="B45" s="19" t="s">
        <v>46</v>
      </c>
      <c r="C45" s="20"/>
      <c r="D45" s="20"/>
    </row>
    <row r="46" spans="2:4" ht="15">
      <c r="B46" s="19" t="s">
        <v>47</v>
      </c>
      <c r="C46" s="20"/>
      <c r="D46" s="20"/>
    </row>
    <row r="47" spans="2:4" ht="15">
      <c r="B47" s="21" t="s">
        <v>86</v>
      </c>
      <c r="C47" s="21"/>
      <c r="D47" s="21"/>
    </row>
  </sheetData>
  <sheetProtection/>
  <mergeCells count="6">
    <mergeCell ref="B2:F3"/>
    <mergeCell ref="C4:F4"/>
    <mergeCell ref="C5:D5"/>
    <mergeCell ref="E5:F5"/>
    <mergeCell ref="C6:D6"/>
    <mergeCell ref="E6:F6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SheetLayoutView="3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N42" sqref="AN42"/>
    </sheetView>
  </sheetViews>
  <sheetFormatPr defaultColWidth="9.140625" defaultRowHeight="15"/>
  <cols>
    <col min="1" max="1" width="4.28125" style="68" customWidth="1"/>
    <col min="2" max="2" width="53.8515625" style="68" customWidth="1"/>
    <col min="3" max="5" width="9.7109375" style="68" customWidth="1"/>
    <col min="6" max="6" width="7.57421875" style="68" bestFit="1" customWidth="1"/>
    <col min="7" max="19" width="9.7109375" style="68" customWidth="1"/>
    <col min="20" max="20" width="9.140625" style="68" customWidth="1"/>
    <col min="21" max="22" width="9.7109375" style="68" customWidth="1"/>
    <col min="23" max="23" width="13.8515625" style="68" customWidth="1"/>
    <col min="24" max="38" width="9.7109375" style="68" customWidth="1"/>
    <col min="39" max="255" width="9.140625" style="68" customWidth="1"/>
    <col min="256" max="16384" width="4.28125" style="68" customWidth="1"/>
  </cols>
  <sheetData>
    <row r="1" spans="1:38" ht="15" customHeight="1">
      <c r="A1" s="24"/>
      <c r="B1" s="194" t="s">
        <v>512</v>
      </c>
      <c r="C1" s="194"/>
      <c r="D1" s="194"/>
      <c r="E1" s="194"/>
      <c r="F1" s="194"/>
      <c r="G1" s="194"/>
      <c r="H1" s="19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2.75" customHeight="1">
      <c r="A2" s="24"/>
      <c r="B2" s="194"/>
      <c r="C2" s="194"/>
      <c r="D2" s="194"/>
      <c r="E2" s="194"/>
      <c r="F2" s="194"/>
      <c r="G2" s="194"/>
      <c r="H2" s="19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5" customHeight="1">
      <c r="A4" s="188" t="s">
        <v>42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</row>
    <row r="5" spans="1:38" s="74" customFormat="1" ht="14.25">
      <c r="A5" s="229"/>
      <c r="B5" s="230"/>
      <c r="C5" s="158" t="s">
        <v>458</v>
      </c>
      <c r="D5" s="235"/>
      <c r="E5" s="236"/>
      <c r="F5" s="158" t="s">
        <v>392</v>
      </c>
      <c r="G5" s="159"/>
      <c r="H5" s="160"/>
      <c r="I5" s="181" t="s">
        <v>391</v>
      </c>
      <c r="J5" s="182"/>
      <c r="K5" s="182"/>
      <c r="L5" s="182"/>
      <c r="M5" s="182"/>
      <c r="N5" s="183"/>
      <c r="O5" s="181" t="s">
        <v>391</v>
      </c>
      <c r="P5" s="182"/>
      <c r="Q5" s="182"/>
      <c r="R5" s="182"/>
      <c r="S5" s="182"/>
      <c r="T5" s="183"/>
      <c r="U5" s="181" t="s">
        <v>391</v>
      </c>
      <c r="V5" s="182"/>
      <c r="W5" s="183"/>
      <c r="X5" s="158" t="s">
        <v>394</v>
      </c>
      <c r="Y5" s="235"/>
      <c r="Z5" s="236"/>
      <c r="AA5" s="240" t="s">
        <v>394</v>
      </c>
      <c r="AB5" s="241"/>
      <c r="AC5" s="241"/>
      <c r="AD5" s="241"/>
      <c r="AE5" s="241"/>
      <c r="AF5" s="242"/>
      <c r="AG5" s="240" t="s">
        <v>394</v>
      </c>
      <c r="AH5" s="241"/>
      <c r="AI5" s="242"/>
      <c r="AJ5" s="71"/>
      <c r="AK5" s="72"/>
      <c r="AL5" s="73"/>
    </row>
    <row r="6" spans="1:38" s="75" customFormat="1" ht="12.75">
      <c r="A6" s="231"/>
      <c r="B6" s="232"/>
      <c r="C6" s="237"/>
      <c r="D6" s="238"/>
      <c r="E6" s="239"/>
      <c r="G6" s="76" t="s">
        <v>459</v>
      </c>
      <c r="I6" s="158" t="s">
        <v>460</v>
      </c>
      <c r="J6" s="159"/>
      <c r="K6" s="160"/>
      <c r="L6" s="158" t="s">
        <v>393</v>
      </c>
      <c r="M6" s="159"/>
      <c r="N6" s="159"/>
      <c r="O6" s="158" t="s">
        <v>461</v>
      </c>
      <c r="P6" s="159"/>
      <c r="Q6" s="159"/>
      <c r="R6" s="158" t="s">
        <v>416</v>
      </c>
      <c r="S6" s="159"/>
      <c r="T6" s="160"/>
      <c r="U6" s="158" t="s">
        <v>417</v>
      </c>
      <c r="V6" s="159"/>
      <c r="W6" s="160"/>
      <c r="X6" s="237"/>
      <c r="Y6" s="238"/>
      <c r="Z6" s="239"/>
      <c r="AA6" s="224" t="s">
        <v>418</v>
      </c>
      <c r="AB6" s="225"/>
      <c r="AC6" s="226"/>
      <c r="AD6" s="158" t="s">
        <v>462</v>
      </c>
      <c r="AE6" s="159"/>
      <c r="AF6" s="160"/>
      <c r="AG6" s="158" t="s">
        <v>463</v>
      </c>
      <c r="AH6" s="159"/>
      <c r="AI6" s="160"/>
      <c r="AJ6" s="158" t="s">
        <v>395</v>
      </c>
      <c r="AK6" s="159"/>
      <c r="AL6" s="160"/>
    </row>
    <row r="7" spans="1:38" s="77" customFormat="1" ht="12.75">
      <c r="A7" s="233"/>
      <c r="B7" s="234"/>
      <c r="C7" s="221">
        <v>-448</v>
      </c>
      <c r="D7" s="222"/>
      <c r="E7" s="223"/>
      <c r="F7" s="221">
        <v>-35</v>
      </c>
      <c r="G7" s="222"/>
      <c r="H7" s="223"/>
      <c r="I7" s="221">
        <v>-41</v>
      </c>
      <c r="J7" s="222"/>
      <c r="K7" s="223"/>
      <c r="L7" s="221">
        <v>-21</v>
      </c>
      <c r="M7" s="222"/>
      <c r="N7" s="222"/>
      <c r="O7" s="221">
        <v>-49</v>
      </c>
      <c r="P7" s="222"/>
      <c r="Q7" s="222"/>
      <c r="R7" s="221">
        <v>-70</v>
      </c>
      <c r="S7" s="222"/>
      <c r="T7" s="223"/>
      <c r="U7" s="221">
        <v>-33</v>
      </c>
      <c r="V7" s="222"/>
      <c r="W7" s="223"/>
      <c r="X7" s="221">
        <v>-375</v>
      </c>
      <c r="Y7" s="222"/>
      <c r="Z7" s="223"/>
      <c r="AA7" s="221">
        <v>-74</v>
      </c>
      <c r="AB7" s="222"/>
      <c r="AC7" s="223"/>
      <c r="AD7" s="221">
        <v>-90</v>
      </c>
      <c r="AE7" s="222"/>
      <c r="AF7" s="223"/>
      <c r="AG7" s="221">
        <v>-44</v>
      </c>
      <c r="AH7" s="222"/>
      <c r="AI7" s="223"/>
      <c r="AJ7" s="221">
        <v>-917</v>
      </c>
      <c r="AK7" s="222"/>
      <c r="AL7" s="223"/>
    </row>
    <row r="8" spans="1:38" s="78" customFormat="1" ht="15">
      <c r="A8" s="227" t="s">
        <v>464</v>
      </c>
      <c r="B8" s="228"/>
      <c r="C8" s="16" t="s">
        <v>44</v>
      </c>
      <c r="D8" s="16" t="s">
        <v>45</v>
      </c>
      <c r="E8" s="78" t="s">
        <v>82</v>
      </c>
      <c r="F8" s="16" t="s">
        <v>44</v>
      </c>
      <c r="G8" s="16" t="s">
        <v>45</v>
      </c>
      <c r="H8" s="78" t="s">
        <v>82</v>
      </c>
      <c r="I8" s="16" t="s">
        <v>44</v>
      </c>
      <c r="J8" s="16" t="s">
        <v>45</v>
      </c>
      <c r="K8" s="78" t="s">
        <v>82</v>
      </c>
      <c r="L8" s="16" t="s">
        <v>44</v>
      </c>
      <c r="M8" s="16" t="s">
        <v>45</v>
      </c>
      <c r="N8" s="78" t="s">
        <v>82</v>
      </c>
      <c r="O8" s="16" t="s">
        <v>44</v>
      </c>
      <c r="P8" s="16" t="s">
        <v>45</v>
      </c>
      <c r="Q8" s="78" t="s">
        <v>82</v>
      </c>
      <c r="R8" s="16" t="s">
        <v>44</v>
      </c>
      <c r="S8" s="16" t="s">
        <v>45</v>
      </c>
      <c r="T8" s="78" t="s">
        <v>82</v>
      </c>
      <c r="U8" s="16" t="s">
        <v>44</v>
      </c>
      <c r="V8" s="16" t="s">
        <v>45</v>
      </c>
      <c r="W8" s="78" t="s">
        <v>82</v>
      </c>
      <c r="X8" s="16" t="s">
        <v>44</v>
      </c>
      <c r="Y8" s="16" t="s">
        <v>45</v>
      </c>
      <c r="Z8" s="78" t="s">
        <v>82</v>
      </c>
      <c r="AA8" s="16" t="s">
        <v>44</v>
      </c>
      <c r="AB8" s="16" t="s">
        <v>45</v>
      </c>
      <c r="AC8" s="78" t="s">
        <v>82</v>
      </c>
      <c r="AD8" s="16" t="s">
        <v>44</v>
      </c>
      <c r="AE8" s="16" t="s">
        <v>45</v>
      </c>
      <c r="AF8" s="78" t="s">
        <v>82</v>
      </c>
      <c r="AG8" s="16" t="s">
        <v>44</v>
      </c>
      <c r="AH8" s="16" t="s">
        <v>45</v>
      </c>
      <c r="AI8" s="78" t="s">
        <v>82</v>
      </c>
      <c r="AJ8" s="16" t="s">
        <v>44</v>
      </c>
      <c r="AK8" s="16" t="s">
        <v>45</v>
      </c>
      <c r="AL8" s="147" t="s">
        <v>82</v>
      </c>
    </row>
    <row r="9" spans="1:53" s="80" customFormat="1" ht="14.25">
      <c r="A9" s="57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  <c r="K9" s="57">
        <v>10</v>
      </c>
      <c r="L9" s="57">
        <v>11</v>
      </c>
      <c r="M9" s="57">
        <v>12</v>
      </c>
      <c r="N9" s="57">
        <v>13</v>
      </c>
      <c r="O9" s="57">
        <v>14</v>
      </c>
      <c r="P9" s="57">
        <v>15</v>
      </c>
      <c r="Q9" s="57">
        <v>16</v>
      </c>
      <c r="R9" s="57">
        <v>17</v>
      </c>
      <c r="S9" s="57">
        <v>18</v>
      </c>
      <c r="T9" s="57">
        <v>19</v>
      </c>
      <c r="U9" s="57">
        <v>20</v>
      </c>
      <c r="V9" s="57">
        <v>21</v>
      </c>
      <c r="W9" s="57">
        <v>22</v>
      </c>
      <c r="X9" s="57">
        <v>23</v>
      </c>
      <c r="Y9" s="57">
        <v>24</v>
      </c>
      <c r="Z9" s="57">
        <v>25</v>
      </c>
      <c r="AA9" s="57">
        <v>26</v>
      </c>
      <c r="AB9" s="57">
        <v>27</v>
      </c>
      <c r="AC9" s="57">
        <v>28</v>
      </c>
      <c r="AD9" s="57">
        <v>29</v>
      </c>
      <c r="AE9" s="57">
        <v>30</v>
      </c>
      <c r="AF9" s="57">
        <v>31</v>
      </c>
      <c r="AG9" s="57">
        <v>32</v>
      </c>
      <c r="AH9" s="57">
        <v>33</v>
      </c>
      <c r="AI9" s="57">
        <v>34</v>
      </c>
      <c r="AJ9" s="57">
        <v>36</v>
      </c>
      <c r="AK9" s="57">
        <v>37</v>
      </c>
      <c r="AL9" s="57">
        <v>38</v>
      </c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</row>
    <row r="10" spans="1:38" ht="14.25">
      <c r="A10" s="16" t="s">
        <v>465</v>
      </c>
      <c r="B10" s="64" t="s">
        <v>466</v>
      </c>
      <c r="C10" s="81"/>
      <c r="D10" s="81"/>
      <c r="E10" s="81"/>
      <c r="F10" s="64"/>
      <c r="G10" s="64"/>
      <c r="H10" s="64"/>
      <c r="I10" s="64"/>
      <c r="J10" s="64"/>
      <c r="K10" s="64"/>
      <c r="L10" s="64"/>
      <c r="M10" s="64"/>
      <c r="N10" s="64"/>
      <c r="O10" s="81"/>
      <c r="P10" s="81"/>
      <c r="Q10" s="81"/>
      <c r="R10" s="64"/>
      <c r="S10" s="64"/>
      <c r="T10" s="64"/>
      <c r="U10" s="64"/>
      <c r="V10" s="64"/>
      <c r="W10" s="64"/>
      <c r="X10" s="81"/>
      <c r="Y10" s="81"/>
      <c r="Z10" s="81"/>
      <c r="AA10" s="82"/>
      <c r="AB10" s="82"/>
      <c r="AC10" s="82"/>
      <c r="AD10" s="64"/>
      <c r="AE10" s="64"/>
      <c r="AF10" s="64"/>
      <c r="AG10" s="81"/>
      <c r="AH10" s="81"/>
      <c r="AI10" s="81"/>
      <c r="AJ10" s="81"/>
      <c r="AK10" s="64"/>
      <c r="AL10" s="64"/>
    </row>
    <row r="11" spans="1:38" ht="14.25">
      <c r="A11" s="83">
        <v>1</v>
      </c>
      <c r="B11" s="84" t="s">
        <v>467</v>
      </c>
      <c r="C11" s="85">
        <v>41.6</v>
      </c>
      <c r="D11" s="85">
        <v>42.2</v>
      </c>
      <c r="E11" s="85">
        <v>42</v>
      </c>
      <c r="F11" s="85">
        <v>39.7</v>
      </c>
      <c r="G11" s="85">
        <v>39.3</v>
      </c>
      <c r="H11" s="85">
        <v>39.3</v>
      </c>
      <c r="I11" s="85">
        <v>32.7</v>
      </c>
      <c r="J11" s="85">
        <v>32.5</v>
      </c>
      <c r="K11" s="85">
        <v>32.7</v>
      </c>
      <c r="L11" s="85">
        <v>47.4</v>
      </c>
      <c r="M11" s="85">
        <v>47.8</v>
      </c>
      <c r="N11" s="85">
        <v>50.8</v>
      </c>
      <c r="O11" s="85">
        <v>35.2</v>
      </c>
      <c r="P11" s="85">
        <v>37.8</v>
      </c>
      <c r="Q11" s="85">
        <v>41.5</v>
      </c>
      <c r="R11" s="85">
        <v>17.3</v>
      </c>
      <c r="S11" s="85">
        <v>17.7</v>
      </c>
      <c r="T11" s="85">
        <v>18.3</v>
      </c>
      <c r="U11" s="85">
        <v>31</v>
      </c>
      <c r="V11" s="85">
        <v>32.4</v>
      </c>
      <c r="W11" s="85">
        <v>30.7</v>
      </c>
      <c r="X11" s="85">
        <v>46.3</v>
      </c>
      <c r="Y11" s="85">
        <v>43.6</v>
      </c>
      <c r="Z11" s="85">
        <v>41.1</v>
      </c>
      <c r="AA11" s="14">
        <v>24.3</v>
      </c>
      <c r="AB11" s="14">
        <v>31.6</v>
      </c>
      <c r="AC11" s="14">
        <v>28.7</v>
      </c>
      <c r="AD11" s="85">
        <v>18.9</v>
      </c>
      <c r="AE11" s="85">
        <v>17.9</v>
      </c>
      <c r="AF11" s="85">
        <v>18.1</v>
      </c>
      <c r="AG11" s="85">
        <v>40.1</v>
      </c>
      <c r="AH11" s="85">
        <v>37.8</v>
      </c>
      <c r="AI11" s="85">
        <v>37.3</v>
      </c>
      <c r="AJ11" s="85">
        <v>39.8</v>
      </c>
      <c r="AK11" s="85">
        <v>39.2</v>
      </c>
      <c r="AL11" s="85">
        <v>38.5</v>
      </c>
    </row>
    <row r="12" spans="1:38" ht="14.25">
      <c r="A12" s="83">
        <v>2</v>
      </c>
      <c r="B12" s="84" t="s">
        <v>468</v>
      </c>
      <c r="C12" s="85">
        <v>41.5</v>
      </c>
      <c r="D12" s="85">
        <v>39.4</v>
      </c>
      <c r="E12" s="85">
        <v>38.5</v>
      </c>
      <c r="F12" s="85">
        <v>40.5</v>
      </c>
      <c r="G12" s="85">
        <v>37.3</v>
      </c>
      <c r="H12" s="85">
        <v>37.6</v>
      </c>
      <c r="I12" s="85">
        <v>33.9</v>
      </c>
      <c r="J12" s="85">
        <v>38.2</v>
      </c>
      <c r="K12" s="85">
        <v>41</v>
      </c>
      <c r="L12" s="85">
        <v>50.3</v>
      </c>
      <c r="M12" s="85">
        <v>46.1</v>
      </c>
      <c r="N12" s="85">
        <v>41.5</v>
      </c>
      <c r="O12" s="85">
        <v>44.5</v>
      </c>
      <c r="P12" s="85">
        <v>43.5</v>
      </c>
      <c r="Q12" s="85">
        <v>45.5</v>
      </c>
      <c r="R12" s="85">
        <v>51.8</v>
      </c>
      <c r="S12" s="85">
        <v>47.1</v>
      </c>
      <c r="T12" s="85">
        <v>47.5</v>
      </c>
      <c r="U12" s="85">
        <v>54.3</v>
      </c>
      <c r="V12" s="85">
        <v>53.6</v>
      </c>
      <c r="W12" s="85">
        <v>51.2</v>
      </c>
      <c r="X12" s="85">
        <v>53.9</v>
      </c>
      <c r="Y12" s="85">
        <v>53.7</v>
      </c>
      <c r="Z12" s="85">
        <v>54.3</v>
      </c>
      <c r="AA12" s="85">
        <v>38.4</v>
      </c>
      <c r="AB12" s="85">
        <v>47.2</v>
      </c>
      <c r="AC12" s="85">
        <v>43.3</v>
      </c>
      <c r="AD12" s="85">
        <v>70.4</v>
      </c>
      <c r="AE12" s="85">
        <v>70.4</v>
      </c>
      <c r="AF12" s="85">
        <v>70.5</v>
      </c>
      <c r="AG12" s="85">
        <v>47.8</v>
      </c>
      <c r="AH12" s="85">
        <v>45.3</v>
      </c>
      <c r="AI12" s="85">
        <v>45.7</v>
      </c>
      <c r="AJ12" s="85">
        <v>46.1</v>
      </c>
      <c r="AK12" s="85">
        <v>44.4</v>
      </c>
      <c r="AL12" s="85">
        <v>44.1</v>
      </c>
    </row>
    <row r="13" spans="1:38" ht="14.25">
      <c r="A13" s="86">
        <v>3</v>
      </c>
      <c r="B13" s="70" t="s">
        <v>469</v>
      </c>
      <c r="C13" s="85">
        <v>44.8</v>
      </c>
      <c r="D13" s="85">
        <v>45</v>
      </c>
      <c r="E13" s="85">
        <v>50.3</v>
      </c>
      <c r="F13" s="85">
        <v>25.4</v>
      </c>
      <c r="G13" s="85">
        <v>18.5</v>
      </c>
      <c r="H13" s="85">
        <v>19.5</v>
      </c>
      <c r="I13" s="85">
        <v>25.7</v>
      </c>
      <c r="J13" s="85">
        <v>21.3</v>
      </c>
      <c r="K13" s="85">
        <v>13</v>
      </c>
      <c r="L13" s="85">
        <v>40.5</v>
      </c>
      <c r="M13" s="85">
        <v>47.4</v>
      </c>
      <c r="N13" s="85">
        <v>58.6</v>
      </c>
      <c r="O13" s="85">
        <v>35.6</v>
      </c>
      <c r="P13" s="85">
        <v>27.8</v>
      </c>
      <c r="Q13" s="85">
        <v>31.1</v>
      </c>
      <c r="R13" s="85">
        <v>5.8</v>
      </c>
      <c r="S13" s="85">
        <v>8.5</v>
      </c>
      <c r="T13" s="85">
        <v>6.9</v>
      </c>
      <c r="U13" s="85">
        <v>7.7</v>
      </c>
      <c r="V13" s="85">
        <v>10.9</v>
      </c>
      <c r="W13" s="85">
        <v>15</v>
      </c>
      <c r="X13" s="85">
        <v>30</v>
      </c>
      <c r="Y13" s="85">
        <v>33.1</v>
      </c>
      <c r="Z13" s="85">
        <v>32.7</v>
      </c>
      <c r="AA13" s="85">
        <v>37.8</v>
      </c>
      <c r="AB13" s="85">
        <v>31.3</v>
      </c>
      <c r="AC13" s="85">
        <v>34.3</v>
      </c>
      <c r="AD13" s="85">
        <v>8.1</v>
      </c>
      <c r="AE13" s="85">
        <v>7.2</v>
      </c>
      <c r="AF13" s="85">
        <v>5.8</v>
      </c>
      <c r="AG13" s="85">
        <v>80.2</v>
      </c>
      <c r="AH13" s="85">
        <v>91.6</v>
      </c>
      <c r="AI13" s="85">
        <v>85</v>
      </c>
      <c r="AJ13" s="85">
        <v>36.9</v>
      </c>
      <c r="AK13" s="85">
        <v>38.2</v>
      </c>
      <c r="AL13" s="85">
        <v>41.4</v>
      </c>
    </row>
    <row r="14" spans="1:38" ht="14.25">
      <c r="A14" s="83">
        <v>4</v>
      </c>
      <c r="B14" s="84" t="s">
        <v>470</v>
      </c>
      <c r="C14" s="87">
        <v>64.4</v>
      </c>
      <c r="D14" s="87">
        <v>66.9</v>
      </c>
      <c r="E14" s="87">
        <v>77</v>
      </c>
      <c r="F14" s="87">
        <v>63.2</v>
      </c>
      <c r="G14" s="87">
        <v>63.1</v>
      </c>
      <c r="H14" s="87">
        <v>79.3</v>
      </c>
      <c r="I14" s="87">
        <v>42.7</v>
      </c>
      <c r="J14" s="87">
        <v>37.1</v>
      </c>
      <c r="K14" s="87">
        <v>32.7</v>
      </c>
      <c r="L14" s="87">
        <v>59</v>
      </c>
      <c r="M14" s="87">
        <v>69</v>
      </c>
      <c r="N14" s="87">
        <v>91.9</v>
      </c>
      <c r="O14" s="87">
        <v>47.2</v>
      </c>
      <c r="P14" s="87">
        <v>40.6</v>
      </c>
      <c r="Q14" s="87">
        <v>45.9</v>
      </c>
      <c r="R14" s="87">
        <v>18.8</v>
      </c>
      <c r="S14" s="87">
        <v>30.1</v>
      </c>
      <c r="T14" s="87">
        <v>32.2</v>
      </c>
      <c r="U14" s="87">
        <v>23.8</v>
      </c>
      <c r="V14" s="87">
        <v>27.4</v>
      </c>
      <c r="W14" s="87">
        <v>34.7</v>
      </c>
      <c r="X14" s="87">
        <v>39.9</v>
      </c>
      <c r="Y14" s="87">
        <v>44.6</v>
      </c>
      <c r="Z14" s="87">
        <v>41</v>
      </c>
      <c r="AA14" s="85">
        <v>66.4</v>
      </c>
      <c r="AB14" s="85">
        <v>49.6</v>
      </c>
      <c r="AC14" s="85">
        <v>65.9</v>
      </c>
      <c r="AD14" s="87">
        <v>12.3</v>
      </c>
      <c r="AE14" s="87">
        <v>10.7</v>
      </c>
      <c r="AF14" s="87">
        <v>9.8</v>
      </c>
      <c r="AG14" s="87">
        <v>89.1</v>
      </c>
      <c r="AH14" s="87">
        <v>98.5</v>
      </c>
      <c r="AI14" s="87">
        <v>91.4</v>
      </c>
      <c r="AJ14" s="87">
        <v>51.2</v>
      </c>
      <c r="AK14" s="87">
        <v>55.6</v>
      </c>
      <c r="AL14" s="87">
        <v>59.3</v>
      </c>
    </row>
    <row r="15" spans="1:38" ht="14.25">
      <c r="A15" s="88">
        <v>5</v>
      </c>
      <c r="B15" s="84" t="s">
        <v>471</v>
      </c>
      <c r="C15" s="85">
        <v>28.8</v>
      </c>
      <c r="D15" s="85">
        <v>31.2</v>
      </c>
      <c r="E15" s="85">
        <v>38.8</v>
      </c>
      <c r="F15" s="85">
        <v>55.4</v>
      </c>
      <c r="G15" s="85">
        <v>82.7</v>
      </c>
      <c r="H15" s="85">
        <v>118.1</v>
      </c>
      <c r="I15" s="85">
        <v>12.8</v>
      </c>
      <c r="J15" s="85">
        <v>17.2</v>
      </c>
      <c r="K15" s="85">
        <v>30.9</v>
      </c>
      <c r="L15" s="85">
        <v>37.6</v>
      </c>
      <c r="M15" s="85">
        <v>35.1</v>
      </c>
      <c r="N15" s="85">
        <v>76.3</v>
      </c>
      <c r="O15" s="85">
        <v>17.1</v>
      </c>
      <c r="P15" s="85">
        <v>17.3</v>
      </c>
      <c r="Q15" s="85">
        <v>40.9</v>
      </c>
      <c r="R15" s="85">
        <v>43.6</v>
      </c>
      <c r="S15" s="85">
        <v>63.2</v>
      </c>
      <c r="T15" s="85">
        <v>85</v>
      </c>
      <c r="U15" s="85">
        <v>34.9</v>
      </c>
      <c r="V15" s="85">
        <v>36.3</v>
      </c>
      <c r="W15" s="85">
        <v>42.5</v>
      </c>
      <c r="X15" s="85">
        <v>100.7</v>
      </c>
      <c r="Y15" s="85">
        <v>107</v>
      </c>
      <c r="Z15" s="85">
        <v>55.2</v>
      </c>
      <c r="AA15" s="87">
        <v>67.5</v>
      </c>
      <c r="AB15" s="87">
        <v>50.7</v>
      </c>
      <c r="AC15" s="87">
        <v>54.8</v>
      </c>
      <c r="AD15" s="85">
        <v>84.3</v>
      </c>
      <c r="AE15" s="85">
        <v>96.8</v>
      </c>
      <c r="AF15" s="85">
        <v>100</v>
      </c>
      <c r="AG15" s="85">
        <v>262.4</v>
      </c>
      <c r="AH15" s="85">
        <v>96.2</v>
      </c>
      <c r="AI15" s="85">
        <v>134.9</v>
      </c>
      <c r="AJ15" s="85">
        <v>37.8</v>
      </c>
      <c r="AK15" s="85">
        <v>43.4</v>
      </c>
      <c r="AL15" s="85">
        <v>42</v>
      </c>
    </row>
    <row r="16" spans="1:38" ht="14.25">
      <c r="A16" s="83"/>
      <c r="B16" s="84" t="s">
        <v>472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38" ht="15">
      <c r="A17" s="89" t="s">
        <v>473</v>
      </c>
      <c r="B17" s="84" t="s">
        <v>474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38" ht="14.25">
      <c r="A18" s="90">
        <v>6</v>
      </c>
      <c r="B18" s="84" t="s">
        <v>475</v>
      </c>
      <c r="C18" s="85">
        <v>1.3</v>
      </c>
      <c r="D18" s="85">
        <v>1.1</v>
      </c>
      <c r="E18" s="85">
        <v>1.1</v>
      </c>
      <c r="F18" s="85">
        <v>1.1</v>
      </c>
      <c r="G18" s="85">
        <v>1</v>
      </c>
      <c r="H18" s="85">
        <v>1</v>
      </c>
      <c r="I18" s="85">
        <v>1.2</v>
      </c>
      <c r="J18" s="85">
        <v>1.3</v>
      </c>
      <c r="K18" s="85">
        <v>1.2</v>
      </c>
      <c r="L18" s="85">
        <v>1.5</v>
      </c>
      <c r="M18" s="85">
        <v>1.4</v>
      </c>
      <c r="N18" s="85">
        <v>1.2</v>
      </c>
      <c r="O18" s="85">
        <v>1</v>
      </c>
      <c r="P18" s="85">
        <v>0.9</v>
      </c>
      <c r="Q18" s="85">
        <v>0.9</v>
      </c>
      <c r="R18" s="85">
        <v>1.8</v>
      </c>
      <c r="S18" s="85">
        <v>1.6</v>
      </c>
      <c r="T18" s="85">
        <v>1.6</v>
      </c>
      <c r="U18" s="85">
        <v>1.5</v>
      </c>
      <c r="V18" s="85">
        <v>1.4</v>
      </c>
      <c r="W18" s="85">
        <v>1.3</v>
      </c>
      <c r="X18" s="85">
        <v>1.2</v>
      </c>
      <c r="Y18" s="85">
        <v>1.4</v>
      </c>
      <c r="Z18" s="85">
        <v>1.4</v>
      </c>
      <c r="AA18" s="85">
        <v>1.3</v>
      </c>
      <c r="AB18" s="85">
        <v>1.4</v>
      </c>
      <c r="AC18" s="85">
        <v>1.4</v>
      </c>
      <c r="AD18" s="85">
        <v>2.8</v>
      </c>
      <c r="AE18" s="85">
        <v>2.8</v>
      </c>
      <c r="AF18" s="85">
        <v>2.7</v>
      </c>
      <c r="AG18" s="85">
        <v>1.8</v>
      </c>
      <c r="AH18" s="85">
        <v>1.4</v>
      </c>
      <c r="AI18" s="85">
        <v>1.5</v>
      </c>
      <c r="AJ18" s="85">
        <v>1.3</v>
      </c>
      <c r="AK18" s="85">
        <v>1.2</v>
      </c>
      <c r="AL18" s="85">
        <v>1.2</v>
      </c>
    </row>
    <row r="19" spans="1:38" ht="14.25">
      <c r="A19" s="83">
        <v>7</v>
      </c>
      <c r="B19" s="84" t="s">
        <v>476</v>
      </c>
      <c r="C19" s="85">
        <v>56</v>
      </c>
      <c r="D19" s="85">
        <v>50.4</v>
      </c>
      <c r="E19" s="85">
        <v>48.4</v>
      </c>
      <c r="F19" s="85">
        <v>44.6</v>
      </c>
      <c r="G19" s="85">
        <v>47.7</v>
      </c>
      <c r="H19" s="85">
        <v>53.9</v>
      </c>
      <c r="I19" s="85">
        <v>60.4</v>
      </c>
      <c r="J19" s="85">
        <v>66.9</v>
      </c>
      <c r="K19" s="85">
        <v>64.8</v>
      </c>
      <c r="L19" s="85">
        <v>86.7</v>
      </c>
      <c r="M19" s="85">
        <v>78.4</v>
      </c>
      <c r="N19" s="85">
        <v>66.7</v>
      </c>
      <c r="O19" s="85">
        <v>55</v>
      </c>
      <c r="P19" s="85">
        <v>46</v>
      </c>
      <c r="Q19" s="85">
        <v>45.1</v>
      </c>
      <c r="R19" s="85">
        <v>115.7</v>
      </c>
      <c r="S19" s="85">
        <v>100.4</v>
      </c>
      <c r="T19" s="85">
        <v>102.4</v>
      </c>
      <c r="U19" s="85">
        <v>74.7</v>
      </c>
      <c r="V19" s="85">
        <v>77.2</v>
      </c>
      <c r="W19" s="85">
        <v>66.7</v>
      </c>
      <c r="X19" s="85">
        <v>74.5</v>
      </c>
      <c r="Y19" s="85">
        <v>79.6</v>
      </c>
      <c r="Z19" s="85">
        <v>89.3</v>
      </c>
      <c r="AA19" s="85">
        <v>64.6</v>
      </c>
      <c r="AB19" s="85">
        <v>74.1</v>
      </c>
      <c r="AC19" s="85">
        <v>77.4</v>
      </c>
      <c r="AD19" s="85">
        <v>228.3</v>
      </c>
      <c r="AE19" s="85">
        <v>231.6</v>
      </c>
      <c r="AF19" s="85">
        <v>220.2</v>
      </c>
      <c r="AG19" s="85">
        <v>118.3</v>
      </c>
      <c r="AH19" s="85">
        <v>86.8</v>
      </c>
      <c r="AI19" s="85">
        <v>78.2</v>
      </c>
      <c r="AJ19" s="85">
        <v>64.3</v>
      </c>
      <c r="AK19" s="85">
        <v>59.4</v>
      </c>
      <c r="AL19" s="85">
        <v>60.8</v>
      </c>
    </row>
    <row r="20" spans="1:38" ht="14.25">
      <c r="A20" s="83">
        <v>8</v>
      </c>
      <c r="B20" s="84" t="s">
        <v>477</v>
      </c>
      <c r="C20" s="85">
        <v>43.8</v>
      </c>
      <c r="D20" s="85">
        <v>43.9</v>
      </c>
      <c r="E20" s="85">
        <v>42.8</v>
      </c>
      <c r="F20" s="85">
        <v>50.6</v>
      </c>
      <c r="G20" s="85">
        <v>52.5</v>
      </c>
      <c r="H20" s="85">
        <v>54</v>
      </c>
      <c r="I20" s="85">
        <v>60.1</v>
      </c>
      <c r="J20" s="85">
        <v>60.2</v>
      </c>
      <c r="K20" s="85">
        <v>57.1</v>
      </c>
      <c r="L20" s="85">
        <v>38.6</v>
      </c>
      <c r="M20" s="85">
        <v>40.1</v>
      </c>
      <c r="N20" s="85">
        <v>38.4</v>
      </c>
      <c r="O20" s="85">
        <v>33.2</v>
      </c>
      <c r="P20" s="85">
        <v>36.5</v>
      </c>
      <c r="Q20" s="85">
        <v>32.6</v>
      </c>
      <c r="R20" s="85">
        <v>73.3</v>
      </c>
      <c r="S20" s="85">
        <v>71.6</v>
      </c>
      <c r="T20" s="85">
        <v>72.1</v>
      </c>
      <c r="U20" s="85">
        <v>56.3</v>
      </c>
      <c r="V20" s="85">
        <v>53.4</v>
      </c>
      <c r="W20" s="85">
        <v>51.1</v>
      </c>
      <c r="X20" s="85">
        <v>33.7</v>
      </c>
      <c r="Y20" s="85">
        <v>35.4</v>
      </c>
      <c r="Z20" s="85">
        <v>34.2</v>
      </c>
      <c r="AA20" s="85">
        <v>59.5</v>
      </c>
      <c r="AB20" s="85">
        <v>49.7</v>
      </c>
      <c r="AC20" s="85">
        <v>54.1</v>
      </c>
      <c r="AD20" s="85">
        <v>62.1</v>
      </c>
      <c r="AE20" s="85">
        <v>64.4</v>
      </c>
      <c r="AF20" s="85">
        <v>64</v>
      </c>
      <c r="AG20" s="85">
        <v>23.2</v>
      </c>
      <c r="AH20" s="85">
        <v>17.9</v>
      </c>
      <c r="AI20" s="85">
        <v>21.3</v>
      </c>
      <c r="AJ20" s="85">
        <v>43.3</v>
      </c>
      <c r="AK20" s="85">
        <v>42.8</v>
      </c>
      <c r="AL20" s="85">
        <v>41.7</v>
      </c>
    </row>
    <row r="21" spans="1:38" ht="14.25">
      <c r="A21" s="83">
        <v>9</v>
      </c>
      <c r="B21" s="84" t="s">
        <v>478</v>
      </c>
      <c r="C21" s="85">
        <v>39.6</v>
      </c>
      <c r="D21" s="85">
        <v>41.7</v>
      </c>
      <c r="E21" s="85">
        <v>42.5</v>
      </c>
      <c r="F21" s="85">
        <v>38</v>
      </c>
      <c r="G21" s="85">
        <v>41.8</v>
      </c>
      <c r="H21" s="85">
        <v>36.2</v>
      </c>
      <c r="I21" s="85">
        <v>52.1</v>
      </c>
      <c r="J21" s="85">
        <v>46.4</v>
      </c>
      <c r="K21" s="85">
        <v>47.1</v>
      </c>
      <c r="L21" s="85">
        <v>23.8</v>
      </c>
      <c r="M21" s="85">
        <v>29.6</v>
      </c>
      <c r="N21" s="85">
        <v>32</v>
      </c>
      <c r="O21" s="85">
        <v>55.9</v>
      </c>
      <c r="P21" s="85">
        <v>52</v>
      </c>
      <c r="Q21" s="85">
        <v>55.8</v>
      </c>
      <c r="R21" s="85">
        <v>30</v>
      </c>
      <c r="S21" s="85">
        <v>33.1</v>
      </c>
      <c r="T21" s="85">
        <v>30.2</v>
      </c>
      <c r="U21" s="85">
        <v>34</v>
      </c>
      <c r="V21" s="85">
        <v>36.6</v>
      </c>
      <c r="W21" s="85">
        <v>36.5</v>
      </c>
      <c r="X21" s="85">
        <v>25.4</v>
      </c>
      <c r="Y21" s="85">
        <v>19.9</v>
      </c>
      <c r="Z21" s="85">
        <v>20.6</v>
      </c>
      <c r="AA21" s="85">
        <v>42.2</v>
      </c>
      <c r="AB21" s="85">
        <v>41.5</v>
      </c>
      <c r="AC21" s="85">
        <v>32.6</v>
      </c>
      <c r="AD21" s="85">
        <v>6.6</v>
      </c>
      <c r="AE21" s="85">
        <v>5.3</v>
      </c>
      <c r="AF21" s="85">
        <v>7</v>
      </c>
      <c r="AG21" s="85">
        <v>14.7</v>
      </c>
      <c r="AH21" s="85">
        <v>19.3</v>
      </c>
      <c r="AI21" s="85">
        <v>22</v>
      </c>
      <c r="AJ21" s="85">
        <v>33</v>
      </c>
      <c r="AK21" s="85">
        <v>34.1</v>
      </c>
      <c r="AL21" s="85">
        <v>34.9</v>
      </c>
    </row>
    <row r="22" spans="1:38" ht="14.25">
      <c r="A22" s="83"/>
      <c r="B22" s="84" t="s">
        <v>472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</row>
    <row r="23" spans="1:38" ht="15">
      <c r="A23" s="89" t="s">
        <v>479</v>
      </c>
      <c r="B23" s="84" t="s">
        <v>480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ht="14.25">
      <c r="A24" s="90">
        <v>10</v>
      </c>
      <c r="B24" s="84" t="s">
        <v>481</v>
      </c>
      <c r="C24" s="85"/>
      <c r="D24" s="85">
        <v>100.5</v>
      </c>
      <c r="E24" s="85">
        <v>103.9</v>
      </c>
      <c r="F24" s="85"/>
      <c r="G24" s="85">
        <v>177.7</v>
      </c>
      <c r="H24" s="85">
        <v>177</v>
      </c>
      <c r="I24" s="85"/>
      <c r="J24" s="85">
        <v>151.4</v>
      </c>
      <c r="K24" s="85">
        <v>154.8</v>
      </c>
      <c r="L24" s="85"/>
      <c r="M24" s="85">
        <v>97.8</v>
      </c>
      <c r="N24" s="85">
        <v>95.6</v>
      </c>
      <c r="O24" s="85"/>
      <c r="P24" s="85">
        <v>125</v>
      </c>
      <c r="Q24" s="85">
        <v>116.7</v>
      </c>
      <c r="R24" s="85"/>
      <c r="S24" s="85">
        <v>112.9</v>
      </c>
      <c r="T24" s="85">
        <v>100.8</v>
      </c>
      <c r="U24" s="85"/>
      <c r="V24" s="85">
        <v>115.1</v>
      </c>
      <c r="W24" s="85">
        <v>117.2</v>
      </c>
      <c r="X24" s="85"/>
      <c r="Y24" s="85">
        <v>65.6</v>
      </c>
      <c r="Z24" s="85">
        <v>65.6</v>
      </c>
      <c r="AA24" s="85"/>
      <c r="AB24" s="85">
        <v>138.4</v>
      </c>
      <c r="AC24" s="85">
        <v>128.3</v>
      </c>
      <c r="AD24" s="85"/>
      <c r="AE24" s="85">
        <v>87.1</v>
      </c>
      <c r="AF24" s="85">
        <v>86.6</v>
      </c>
      <c r="AG24" s="85"/>
      <c r="AH24" s="85">
        <v>29.9</v>
      </c>
      <c r="AI24" s="85">
        <v>32.8</v>
      </c>
      <c r="AJ24" s="85"/>
      <c r="AK24" s="85">
        <v>85.6</v>
      </c>
      <c r="AL24" s="85">
        <v>87.2</v>
      </c>
    </row>
    <row r="25" spans="1:38" ht="14.25">
      <c r="A25" s="91">
        <v>11</v>
      </c>
      <c r="B25" s="92" t="s">
        <v>482</v>
      </c>
      <c r="C25" s="85"/>
      <c r="D25" s="85">
        <v>172.1</v>
      </c>
      <c r="E25" s="85">
        <v>174.7</v>
      </c>
      <c r="F25" s="85"/>
      <c r="G25" s="85">
        <v>311.8</v>
      </c>
      <c r="H25" s="85">
        <v>311.8</v>
      </c>
      <c r="I25" s="85"/>
      <c r="J25" s="85">
        <v>265.8</v>
      </c>
      <c r="K25" s="85">
        <v>277.9</v>
      </c>
      <c r="L25" s="85"/>
      <c r="M25" s="85">
        <v>138.8</v>
      </c>
      <c r="N25" s="85">
        <v>130.1</v>
      </c>
      <c r="O25" s="85"/>
      <c r="P25" s="85">
        <v>214.2</v>
      </c>
      <c r="Q25" s="85">
        <v>181.5</v>
      </c>
      <c r="R25" s="85"/>
      <c r="S25" s="85">
        <v>394.4</v>
      </c>
      <c r="T25" s="85">
        <v>350.5</v>
      </c>
      <c r="U25" s="85"/>
      <c r="V25" s="85">
        <v>221</v>
      </c>
      <c r="W25" s="85">
        <v>225</v>
      </c>
      <c r="X25" s="85"/>
      <c r="Y25" s="85">
        <v>99.7</v>
      </c>
      <c r="Z25" s="85">
        <v>100.2</v>
      </c>
      <c r="AA25" s="85"/>
      <c r="AB25" s="85">
        <v>399</v>
      </c>
      <c r="AC25" s="85">
        <v>344.2</v>
      </c>
      <c r="AD25" s="85"/>
      <c r="AE25" s="85">
        <v>273.2</v>
      </c>
      <c r="AF25" s="85">
        <v>269.5</v>
      </c>
      <c r="AG25" s="85"/>
      <c r="AH25" s="85">
        <v>60.5</v>
      </c>
      <c r="AI25" s="85">
        <v>66</v>
      </c>
      <c r="AJ25" s="85"/>
      <c r="AK25" s="85">
        <v>152.6</v>
      </c>
      <c r="AL25" s="85">
        <v>153.8</v>
      </c>
    </row>
    <row r="26" spans="1:38" ht="14.25">
      <c r="A26" s="91">
        <v>12</v>
      </c>
      <c r="B26" s="92" t="s">
        <v>483</v>
      </c>
      <c r="C26" s="85">
        <v>16.7</v>
      </c>
      <c r="D26" s="85">
        <v>15.4</v>
      </c>
      <c r="E26" s="85">
        <v>14.9</v>
      </c>
      <c r="F26" s="85">
        <v>14</v>
      </c>
      <c r="G26" s="85">
        <v>11.4</v>
      </c>
      <c r="H26" s="85">
        <v>11.1</v>
      </c>
      <c r="I26" s="85">
        <v>17.4</v>
      </c>
      <c r="J26" s="85">
        <v>14.6</v>
      </c>
      <c r="K26" s="85">
        <v>13.8</v>
      </c>
      <c r="L26" s="85">
        <v>13.8</v>
      </c>
      <c r="M26" s="85">
        <v>13.9</v>
      </c>
      <c r="N26" s="85">
        <v>14.1</v>
      </c>
      <c r="O26" s="85">
        <v>8.8</v>
      </c>
      <c r="P26" s="85">
        <v>9.2</v>
      </c>
      <c r="Q26" s="85">
        <v>9.1</v>
      </c>
      <c r="R26" s="85">
        <v>14.2</v>
      </c>
      <c r="S26" s="85">
        <v>14.7</v>
      </c>
      <c r="T26" s="85">
        <v>13.9</v>
      </c>
      <c r="U26" s="85">
        <v>19.7</v>
      </c>
      <c r="V26" s="85">
        <v>17.4</v>
      </c>
      <c r="W26" s="85">
        <v>17.3</v>
      </c>
      <c r="X26" s="85">
        <v>6.9</v>
      </c>
      <c r="Y26" s="85">
        <v>6.6</v>
      </c>
      <c r="Z26" s="85">
        <v>6.5</v>
      </c>
      <c r="AA26" s="85">
        <v>12</v>
      </c>
      <c r="AB26" s="85">
        <v>9.7</v>
      </c>
      <c r="AC26" s="85">
        <v>10.4</v>
      </c>
      <c r="AD26" s="85">
        <v>2.4</v>
      </c>
      <c r="AE26" s="85">
        <v>1.9</v>
      </c>
      <c r="AF26" s="85">
        <v>1.5</v>
      </c>
      <c r="AG26" s="85">
        <v>4.7</v>
      </c>
      <c r="AH26" s="85">
        <v>5.6</v>
      </c>
      <c r="AI26" s="85">
        <v>5.5</v>
      </c>
      <c r="AJ26" s="85">
        <v>14</v>
      </c>
      <c r="AK26" s="85">
        <v>13.1</v>
      </c>
      <c r="AL26" s="85">
        <v>12.7</v>
      </c>
    </row>
    <row r="27" spans="1:38" ht="14.25">
      <c r="A27" s="83">
        <v>13</v>
      </c>
      <c r="B27" s="92" t="s">
        <v>484</v>
      </c>
      <c r="C27" s="85">
        <v>10.1</v>
      </c>
      <c r="D27" s="85">
        <v>10.4</v>
      </c>
      <c r="E27" s="85">
        <v>10.2</v>
      </c>
      <c r="F27" s="85">
        <v>9.4</v>
      </c>
      <c r="G27" s="85">
        <v>9.5</v>
      </c>
      <c r="H27" s="85">
        <v>9.7</v>
      </c>
      <c r="I27" s="85">
        <v>8.6</v>
      </c>
      <c r="J27" s="85">
        <v>7.8</v>
      </c>
      <c r="K27" s="85">
        <v>8.4</v>
      </c>
      <c r="L27" s="85">
        <v>20.3</v>
      </c>
      <c r="M27" s="85">
        <v>20.3</v>
      </c>
      <c r="N27" s="85">
        <v>19.9</v>
      </c>
      <c r="O27" s="85">
        <v>6.7</v>
      </c>
      <c r="P27" s="85">
        <v>6.8</v>
      </c>
      <c r="Q27" s="85">
        <v>6.8</v>
      </c>
      <c r="R27" s="85">
        <v>28.5</v>
      </c>
      <c r="S27" s="85">
        <v>31.5</v>
      </c>
      <c r="T27" s="85">
        <v>33.8</v>
      </c>
      <c r="U27" s="85">
        <v>16.5</v>
      </c>
      <c r="V27" s="85">
        <v>16.8</v>
      </c>
      <c r="W27" s="85">
        <v>15.9</v>
      </c>
      <c r="X27" s="85">
        <v>13.4</v>
      </c>
      <c r="Y27" s="85">
        <v>14</v>
      </c>
      <c r="Z27" s="85">
        <v>14.4</v>
      </c>
      <c r="AA27" s="85">
        <v>16.7</v>
      </c>
      <c r="AB27" s="85">
        <v>15.7</v>
      </c>
      <c r="AC27" s="85">
        <v>19.2</v>
      </c>
      <c r="AD27" s="85">
        <v>18.6</v>
      </c>
      <c r="AE27" s="85">
        <v>19.1</v>
      </c>
      <c r="AF27" s="85">
        <v>18.7</v>
      </c>
      <c r="AG27" s="85">
        <v>21</v>
      </c>
      <c r="AH27" s="85">
        <v>21.2</v>
      </c>
      <c r="AI27" s="85">
        <v>21.5</v>
      </c>
      <c r="AJ27" s="85">
        <v>12.6</v>
      </c>
      <c r="AK27" s="85">
        <v>13.6</v>
      </c>
      <c r="AL27" s="85">
        <v>13.8</v>
      </c>
    </row>
    <row r="28" spans="1:38" ht="14.25">
      <c r="A28" s="83">
        <v>14</v>
      </c>
      <c r="B28" s="92" t="s">
        <v>485</v>
      </c>
      <c r="C28" s="85">
        <v>17.2</v>
      </c>
      <c r="D28" s="85">
        <v>18.8</v>
      </c>
      <c r="E28" s="85">
        <v>19</v>
      </c>
      <c r="F28" s="85">
        <v>12</v>
      </c>
      <c r="G28" s="85">
        <v>13.9</v>
      </c>
      <c r="H28" s="85">
        <v>13.8</v>
      </c>
      <c r="I28" s="85">
        <v>10.1</v>
      </c>
      <c r="J28" s="85">
        <v>11.3</v>
      </c>
      <c r="K28" s="85">
        <v>7.7</v>
      </c>
      <c r="L28" s="85">
        <v>25.2</v>
      </c>
      <c r="M28" s="85">
        <v>22.5</v>
      </c>
      <c r="N28" s="85">
        <v>22</v>
      </c>
      <c r="O28" s="85">
        <v>8.1</v>
      </c>
      <c r="P28" s="85">
        <v>8.3</v>
      </c>
      <c r="Q28" s="85">
        <v>9.1</v>
      </c>
      <c r="R28" s="85">
        <v>11.8</v>
      </c>
      <c r="S28" s="85">
        <v>14.3</v>
      </c>
      <c r="T28" s="85">
        <v>14.3</v>
      </c>
      <c r="U28" s="85">
        <v>11.1</v>
      </c>
      <c r="V28" s="85">
        <v>11.7</v>
      </c>
      <c r="W28" s="85">
        <v>9.3</v>
      </c>
      <c r="X28" s="85">
        <v>3.8</v>
      </c>
      <c r="Y28" s="85">
        <v>4.8</v>
      </c>
      <c r="Z28" s="85">
        <v>5</v>
      </c>
      <c r="AA28" s="85">
        <v>12.1</v>
      </c>
      <c r="AB28" s="85">
        <v>17.5</v>
      </c>
      <c r="AC28" s="85">
        <v>22.5</v>
      </c>
      <c r="AD28" s="85">
        <v>3.5</v>
      </c>
      <c r="AE28" s="85">
        <v>4.5</v>
      </c>
      <c r="AF28" s="85">
        <v>3.3</v>
      </c>
      <c r="AG28" s="85">
        <v>0.2</v>
      </c>
      <c r="AH28" s="85">
        <v>0.1</v>
      </c>
      <c r="AI28" s="85">
        <v>0.4</v>
      </c>
      <c r="AJ28" s="85">
        <v>13.3</v>
      </c>
      <c r="AK28" s="85">
        <v>14.4</v>
      </c>
      <c r="AL28" s="85">
        <v>14.3</v>
      </c>
    </row>
    <row r="29" spans="1:38" ht="14.25">
      <c r="A29" s="91">
        <v>15</v>
      </c>
      <c r="B29" s="92" t="s">
        <v>486</v>
      </c>
      <c r="C29" s="85"/>
      <c r="D29" s="85">
        <v>25</v>
      </c>
      <c r="E29" s="85">
        <v>24.3</v>
      </c>
      <c r="F29" s="85"/>
      <c r="G29" s="85">
        <v>30.3</v>
      </c>
      <c r="H29" s="85">
        <v>31.9</v>
      </c>
      <c r="I29" s="85"/>
      <c r="J29" s="85">
        <v>48.7</v>
      </c>
      <c r="K29" s="85">
        <v>52.3</v>
      </c>
      <c r="L29" s="85"/>
      <c r="M29" s="85">
        <v>23.1</v>
      </c>
      <c r="N29" s="85">
        <v>20.3</v>
      </c>
      <c r="O29" s="85"/>
      <c r="P29" s="85">
        <v>26.8</v>
      </c>
      <c r="Q29" s="85">
        <v>22.7</v>
      </c>
      <c r="R29" s="85"/>
      <c r="S29" s="85">
        <v>89</v>
      </c>
      <c r="T29" s="85">
        <v>86.2</v>
      </c>
      <c r="U29" s="85"/>
      <c r="V29" s="85">
        <v>37.1</v>
      </c>
      <c r="W29" s="85">
        <v>35.1</v>
      </c>
      <c r="X29" s="85"/>
      <c r="Y29" s="85">
        <v>43.2</v>
      </c>
      <c r="Z29" s="85">
        <v>45.1</v>
      </c>
      <c r="AA29" s="85"/>
      <c r="AB29" s="85">
        <v>42.2</v>
      </c>
      <c r="AC29" s="85">
        <v>43</v>
      </c>
      <c r="AD29" s="85"/>
      <c r="AE29" s="85">
        <v>200.3</v>
      </c>
      <c r="AF29" s="85">
        <v>201.9</v>
      </c>
      <c r="AG29" s="85"/>
      <c r="AH29" s="85">
        <v>23.2</v>
      </c>
      <c r="AI29" s="85">
        <v>23.9</v>
      </c>
      <c r="AJ29" s="85"/>
      <c r="AK29" s="85">
        <v>34.1</v>
      </c>
      <c r="AL29" s="85">
        <v>33.7</v>
      </c>
    </row>
    <row r="30" spans="1:38" ht="14.25">
      <c r="A30" s="83"/>
      <c r="B30" s="92" t="s">
        <v>472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</row>
    <row r="31" spans="1:38" ht="15">
      <c r="A31" s="93" t="s">
        <v>487</v>
      </c>
      <c r="B31" s="92" t="s">
        <v>488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</row>
    <row r="32" spans="1:38" ht="15">
      <c r="A32" s="90">
        <v>16</v>
      </c>
      <c r="B32" s="84" t="s">
        <v>489</v>
      </c>
      <c r="C32" s="85"/>
      <c r="D32" s="85">
        <v>55.6</v>
      </c>
      <c r="E32" s="85">
        <v>53.4</v>
      </c>
      <c r="F32" s="85"/>
      <c r="G32" s="85">
        <v>46</v>
      </c>
      <c r="H32" s="85">
        <v>47.1</v>
      </c>
      <c r="I32" s="85"/>
      <c r="J32" s="85">
        <v>34.4</v>
      </c>
      <c r="K32" s="85">
        <v>44.1</v>
      </c>
      <c r="L32" s="85"/>
      <c r="M32" s="85">
        <v>62.2</v>
      </c>
      <c r="N32" s="85">
        <v>75.5</v>
      </c>
      <c r="O32" s="85"/>
      <c r="P32" s="85">
        <v>77.6</v>
      </c>
      <c r="Q32" s="85">
        <v>106.9</v>
      </c>
      <c r="R32" s="85"/>
      <c r="S32" s="85">
        <v>24</v>
      </c>
      <c r="T32" s="85">
        <v>30.3</v>
      </c>
      <c r="U32" s="85"/>
      <c r="V32" s="85">
        <v>50.8</v>
      </c>
      <c r="W32" s="85">
        <v>31.4</v>
      </c>
      <c r="X32" s="85"/>
      <c r="Y32" s="85">
        <v>43.1</v>
      </c>
      <c r="Z32" s="85">
        <v>44.4</v>
      </c>
      <c r="AA32" s="85"/>
      <c r="AB32" s="85">
        <v>-3012.9</v>
      </c>
      <c r="AC32" s="85">
        <v>15.7</v>
      </c>
      <c r="AD32" s="85"/>
      <c r="AE32" s="85">
        <v>23</v>
      </c>
      <c r="AF32" s="85">
        <v>32.3</v>
      </c>
      <c r="AG32" s="85"/>
      <c r="AH32" s="85">
        <v>30.2</v>
      </c>
      <c r="AI32" s="85">
        <v>53.5</v>
      </c>
      <c r="AJ32" s="18"/>
      <c r="AK32" s="18">
        <v>46.7</v>
      </c>
      <c r="AL32" s="18">
        <v>49</v>
      </c>
    </row>
    <row r="33" spans="1:38" ht="15">
      <c r="A33" s="83">
        <v>17</v>
      </c>
      <c r="B33" s="84" t="s">
        <v>490</v>
      </c>
      <c r="C33" s="87"/>
      <c r="D33" s="87">
        <v>64.3</v>
      </c>
      <c r="E33" s="87">
        <v>65.6</v>
      </c>
      <c r="F33" s="87"/>
      <c r="G33" s="87">
        <v>48.1</v>
      </c>
      <c r="H33" s="87">
        <v>59.5</v>
      </c>
      <c r="I33" s="87"/>
      <c r="J33" s="87">
        <v>33.1</v>
      </c>
      <c r="K33" s="87">
        <v>55.7</v>
      </c>
      <c r="L33" s="87"/>
      <c r="M33" s="87">
        <v>73.5</v>
      </c>
      <c r="N33" s="87">
        <v>84.7</v>
      </c>
      <c r="O33" s="87"/>
      <c r="P33" s="87">
        <v>90.5</v>
      </c>
      <c r="Q33" s="87">
        <v>104.4</v>
      </c>
      <c r="R33" s="87"/>
      <c r="S33" s="87">
        <v>37.9</v>
      </c>
      <c r="T33" s="87">
        <v>31.2</v>
      </c>
      <c r="U33" s="87"/>
      <c r="V33" s="87">
        <v>48.2</v>
      </c>
      <c r="W33" s="87">
        <v>49.3</v>
      </c>
      <c r="X33" s="87"/>
      <c r="Y33" s="87">
        <v>46.1</v>
      </c>
      <c r="Z33" s="87">
        <v>46.4</v>
      </c>
      <c r="AA33" s="85"/>
      <c r="AB33" s="85">
        <v>-2031.8</v>
      </c>
      <c r="AC33" s="85">
        <v>21</v>
      </c>
      <c r="AD33" s="87"/>
      <c r="AE33" s="87">
        <v>22.2</v>
      </c>
      <c r="AF33" s="87">
        <v>32.2</v>
      </c>
      <c r="AG33" s="87"/>
      <c r="AH33" s="87">
        <v>35.9</v>
      </c>
      <c r="AI33" s="87">
        <v>59.1</v>
      </c>
      <c r="AJ33" s="18"/>
      <c r="AK33" s="18">
        <v>53.5</v>
      </c>
      <c r="AL33" s="18">
        <v>56.9</v>
      </c>
    </row>
    <row r="34" spans="1:38" ht="15">
      <c r="A34" s="83">
        <v>18</v>
      </c>
      <c r="B34" s="84" t="s">
        <v>491</v>
      </c>
      <c r="C34" s="85"/>
      <c r="D34" s="85">
        <v>67.7</v>
      </c>
      <c r="E34" s="85">
        <v>61.1</v>
      </c>
      <c r="F34" s="85"/>
      <c r="G34" s="85">
        <v>64.8</v>
      </c>
      <c r="H34" s="85">
        <v>66.2</v>
      </c>
      <c r="I34" s="85"/>
      <c r="J34" s="85">
        <v>45.9</v>
      </c>
      <c r="K34" s="85">
        <v>36.7</v>
      </c>
      <c r="L34" s="85"/>
      <c r="M34" s="85">
        <v>61.9</v>
      </c>
      <c r="N34" s="85">
        <v>75.6</v>
      </c>
      <c r="O34" s="85"/>
      <c r="P34" s="85">
        <v>48.1</v>
      </c>
      <c r="Q34" s="85">
        <v>18.3</v>
      </c>
      <c r="R34" s="85"/>
      <c r="S34" s="85">
        <v>66</v>
      </c>
      <c r="T34" s="85">
        <v>42.5</v>
      </c>
      <c r="U34" s="85"/>
      <c r="V34" s="85">
        <v>61.3</v>
      </c>
      <c r="W34" s="85">
        <v>49.7</v>
      </c>
      <c r="X34" s="85"/>
      <c r="Y34" s="85">
        <v>34.6</v>
      </c>
      <c r="Z34" s="85">
        <v>42.6</v>
      </c>
      <c r="AA34" s="87"/>
      <c r="AB34" s="85">
        <v>2039.1</v>
      </c>
      <c r="AC34" s="87">
        <v>73.2</v>
      </c>
      <c r="AD34" s="85"/>
      <c r="AE34" s="85">
        <v>16.7</v>
      </c>
      <c r="AF34" s="85">
        <v>23.4</v>
      </c>
      <c r="AG34" s="85"/>
      <c r="AH34" s="85">
        <v>72.8</v>
      </c>
      <c r="AI34" s="85">
        <v>25.7</v>
      </c>
      <c r="AJ34" s="18"/>
      <c r="AK34" s="18">
        <v>58.6</v>
      </c>
      <c r="AL34" s="18">
        <v>53.4</v>
      </c>
    </row>
    <row r="35" spans="1:38" ht="15">
      <c r="A35" s="94">
        <v>19</v>
      </c>
      <c r="B35" s="84" t="s">
        <v>492</v>
      </c>
      <c r="C35" s="85"/>
      <c r="D35" s="85">
        <v>18.2</v>
      </c>
      <c r="E35" s="85">
        <v>55.9</v>
      </c>
      <c r="F35" s="85"/>
      <c r="G35" s="85">
        <v>35.6</v>
      </c>
      <c r="H35" s="85">
        <v>73.4</v>
      </c>
      <c r="I35" s="85"/>
      <c r="J35" s="85">
        <v>22.7</v>
      </c>
      <c r="K35" s="85">
        <v>61.8</v>
      </c>
      <c r="L35" s="85"/>
      <c r="M35" s="85">
        <v>9.4</v>
      </c>
      <c r="N35" s="85">
        <v>79</v>
      </c>
      <c r="O35" s="85"/>
      <c r="P35" s="85">
        <v>2.7</v>
      </c>
      <c r="Q35" s="85">
        <v>126.7</v>
      </c>
      <c r="R35" s="85"/>
      <c r="S35" s="85">
        <v>35.4</v>
      </c>
      <c r="T35" s="85">
        <v>47.3</v>
      </c>
      <c r="U35" s="85"/>
      <c r="V35" s="85">
        <v>15</v>
      </c>
      <c r="W35" s="85">
        <v>61.2</v>
      </c>
      <c r="X35" s="85"/>
      <c r="Y35" s="85">
        <v>12.5</v>
      </c>
      <c r="Z35" s="85">
        <v>-21.1</v>
      </c>
      <c r="AA35" s="85"/>
      <c r="AB35" s="85">
        <v>63.3</v>
      </c>
      <c r="AC35" s="85">
        <v>7.9</v>
      </c>
      <c r="AD35" s="85"/>
      <c r="AE35" s="85">
        <v>-14.5</v>
      </c>
      <c r="AF35" s="85">
        <v>-6.1</v>
      </c>
      <c r="AG35" s="85"/>
      <c r="AH35" s="85">
        <v>25.4</v>
      </c>
      <c r="AI35" s="85">
        <v>5.2</v>
      </c>
      <c r="AJ35" s="18"/>
      <c r="AK35" s="18">
        <v>18.7</v>
      </c>
      <c r="AL35" s="18">
        <v>26</v>
      </c>
    </row>
    <row r="36" spans="1:38" ht="15">
      <c r="A36" s="95">
        <v>20</v>
      </c>
      <c r="B36" s="96" t="s">
        <v>493</v>
      </c>
      <c r="C36" s="85"/>
      <c r="D36" s="85">
        <v>49.8</v>
      </c>
      <c r="E36" s="85">
        <v>54.1</v>
      </c>
      <c r="F36" s="85"/>
      <c r="G36" s="85">
        <v>59.6</v>
      </c>
      <c r="H36" s="85">
        <v>53</v>
      </c>
      <c r="I36" s="85"/>
      <c r="J36" s="85">
        <v>197.9</v>
      </c>
      <c r="K36" s="85">
        <v>96.1</v>
      </c>
      <c r="L36" s="85"/>
      <c r="M36" s="85">
        <v>48.8</v>
      </c>
      <c r="N36" s="85">
        <v>30.2</v>
      </c>
      <c r="O36" s="85"/>
      <c r="P36" s="85">
        <v>58</v>
      </c>
      <c r="Q36" s="85">
        <v>68.9</v>
      </c>
      <c r="R36" s="85"/>
      <c r="S36" s="85">
        <v>91.8</v>
      </c>
      <c r="T36" s="85">
        <v>165.2</v>
      </c>
      <c r="U36" s="85"/>
      <c r="V36" s="85">
        <v>78.8</v>
      </c>
      <c r="W36" s="85">
        <v>84</v>
      </c>
      <c r="X36" s="85"/>
      <c r="Y36" s="85">
        <v>141.3</v>
      </c>
      <c r="Z36" s="85">
        <v>122.1</v>
      </c>
      <c r="AA36" s="85"/>
      <c r="AB36" s="85">
        <v>69.5</v>
      </c>
      <c r="AC36" s="85">
        <v>86.5</v>
      </c>
      <c r="AD36" s="85"/>
      <c r="AE36" s="85">
        <v>369.7</v>
      </c>
      <c r="AF36" s="85">
        <v>231.7</v>
      </c>
      <c r="AG36" s="85"/>
      <c r="AH36" s="85">
        <v>91</v>
      </c>
      <c r="AI36" s="85">
        <v>149.4</v>
      </c>
      <c r="AJ36" s="18"/>
      <c r="AK36" s="18">
        <v>76</v>
      </c>
      <c r="AL36" s="18">
        <v>76.7</v>
      </c>
    </row>
    <row r="37" spans="1:38" ht="14.25">
      <c r="A37" s="91"/>
      <c r="B37" s="84" t="s">
        <v>472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</row>
    <row r="38" spans="1:38" ht="15">
      <c r="A38" s="97" t="s">
        <v>494</v>
      </c>
      <c r="B38" s="84" t="s">
        <v>495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1:38" ht="14.25">
      <c r="A39" s="91">
        <v>21</v>
      </c>
      <c r="B39" s="84" t="s">
        <v>496</v>
      </c>
      <c r="C39" s="85">
        <v>71.5</v>
      </c>
      <c r="D39" s="85">
        <v>71.3</v>
      </c>
      <c r="E39" s="85">
        <v>71.7</v>
      </c>
      <c r="F39" s="85">
        <v>64.4</v>
      </c>
      <c r="G39" s="85">
        <v>66.1</v>
      </c>
      <c r="H39" s="85">
        <v>66.8</v>
      </c>
      <c r="I39" s="85">
        <v>56.8</v>
      </c>
      <c r="J39" s="85">
        <v>58.3</v>
      </c>
      <c r="K39" s="85">
        <v>58.4</v>
      </c>
      <c r="L39" s="85">
        <v>68.4</v>
      </c>
      <c r="M39" s="85">
        <v>71.1</v>
      </c>
      <c r="N39" s="85">
        <v>71.4</v>
      </c>
      <c r="O39" s="85">
        <v>77.6</v>
      </c>
      <c r="P39" s="85">
        <v>76.1</v>
      </c>
      <c r="Q39" s="85">
        <v>73.2</v>
      </c>
      <c r="R39" s="85">
        <v>64.8</v>
      </c>
      <c r="S39" s="85">
        <v>64</v>
      </c>
      <c r="T39" s="85">
        <v>63.5</v>
      </c>
      <c r="U39" s="85">
        <v>71.6</v>
      </c>
      <c r="V39" s="85">
        <v>69</v>
      </c>
      <c r="W39" s="85">
        <v>69.3</v>
      </c>
      <c r="X39" s="85">
        <v>19.9</v>
      </c>
      <c r="Y39" s="85">
        <v>17.8</v>
      </c>
      <c r="Z39" s="85">
        <v>15.8</v>
      </c>
      <c r="AA39" s="85">
        <v>82.3</v>
      </c>
      <c r="AB39" s="85">
        <v>80.6</v>
      </c>
      <c r="AC39" s="85">
        <v>78.5</v>
      </c>
      <c r="AD39" s="85">
        <v>1.5</v>
      </c>
      <c r="AE39" s="85">
        <v>0.3</v>
      </c>
      <c r="AF39" s="85">
        <v>0.1</v>
      </c>
      <c r="AG39" s="85">
        <v>8.7</v>
      </c>
      <c r="AH39" s="85">
        <v>8.5</v>
      </c>
      <c r="AI39" s="85">
        <v>10.4</v>
      </c>
      <c r="AJ39" s="85">
        <v>57.2</v>
      </c>
      <c r="AK39" s="85">
        <v>56.8</v>
      </c>
      <c r="AL39" s="85">
        <v>57</v>
      </c>
    </row>
    <row r="40" spans="1:38" ht="14.25">
      <c r="A40" s="98">
        <v>22</v>
      </c>
      <c r="B40" s="84" t="s">
        <v>497</v>
      </c>
      <c r="C40" s="85">
        <v>4.5</v>
      </c>
      <c r="D40" s="85">
        <v>4.4</v>
      </c>
      <c r="E40" s="85">
        <v>4.3</v>
      </c>
      <c r="F40" s="85">
        <v>4.7</v>
      </c>
      <c r="G40" s="85">
        <v>4.4</v>
      </c>
      <c r="H40" s="85">
        <v>4.4</v>
      </c>
      <c r="I40" s="85">
        <v>5.3</v>
      </c>
      <c r="J40" s="85">
        <v>5.4</v>
      </c>
      <c r="K40" s="85">
        <v>5.6</v>
      </c>
      <c r="L40" s="85">
        <v>6.1</v>
      </c>
      <c r="M40" s="85">
        <v>4.9</v>
      </c>
      <c r="N40" s="85">
        <v>4.7</v>
      </c>
      <c r="O40" s="85">
        <v>4.7</v>
      </c>
      <c r="P40" s="85">
        <v>4.9</v>
      </c>
      <c r="Q40" s="85">
        <v>5.5</v>
      </c>
      <c r="R40" s="85">
        <v>9.2</v>
      </c>
      <c r="S40" s="85">
        <v>9.5</v>
      </c>
      <c r="T40" s="85">
        <v>10.5</v>
      </c>
      <c r="U40" s="85">
        <v>6.8</v>
      </c>
      <c r="V40" s="85">
        <v>6.7</v>
      </c>
      <c r="W40" s="85">
        <v>6.6</v>
      </c>
      <c r="X40" s="85">
        <v>21</v>
      </c>
      <c r="Y40" s="85">
        <v>21.6</v>
      </c>
      <c r="Z40" s="85">
        <v>23.4</v>
      </c>
      <c r="AA40" s="85">
        <v>4</v>
      </c>
      <c r="AB40" s="85">
        <v>4.6</v>
      </c>
      <c r="AC40" s="85">
        <v>5.4</v>
      </c>
      <c r="AD40" s="85">
        <v>54.7</v>
      </c>
      <c r="AE40" s="85">
        <v>56.4</v>
      </c>
      <c r="AF40" s="85">
        <v>58.6</v>
      </c>
      <c r="AG40" s="85">
        <v>11.1</v>
      </c>
      <c r="AH40" s="85">
        <v>11.4</v>
      </c>
      <c r="AI40" s="85">
        <v>11.2</v>
      </c>
      <c r="AJ40" s="85">
        <v>8.6</v>
      </c>
      <c r="AK40" s="85">
        <v>8.7</v>
      </c>
      <c r="AL40" s="85">
        <v>8.9</v>
      </c>
    </row>
    <row r="41" spans="1:38" ht="14.25">
      <c r="A41" s="94">
        <v>23</v>
      </c>
      <c r="B41" s="84" t="s">
        <v>498</v>
      </c>
      <c r="C41" s="85">
        <v>2</v>
      </c>
      <c r="D41" s="85">
        <v>2.2</v>
      </c>
      <c r="E41" s="85">
        <v>2.6</v>
      </c>
      <c r="F41" s="85">
        <v>1.6</v>
      </c>
      <c r="G41" s="85">
        <v>1.6</v>
      </c>
      <c r="H41" s="85">
        <v>1.5</v>
      </c>
      <c r="I41" s="85">
        <v>0.8</v>
      </c>
      <c r="J41" s="85">
        <v>0.9</v>
      </c>
      <c r="K41" s="85">
        <v>0.8</v>
      </c>
      <c r="L41" s="85">
        <v>2.4</v>
      </c>
      <c r="M41" s="85">
        <v>2.7</v>
      </c>
      <c r="N41" s="85">
        <v>2.9</v>
      </c>
      <c r="O41" s="85">
        <v>1.3</v>
      </c>
      <c r="P41" s="85">
        <v>1.2</v>
      </c>
      <c r="Q41" s="85">
        <v>1.5</v>
      </c>
      <c r="R41" s="85">
        <v>0.9</v>
      </c>
      <c r="S41" s="85">
        <v>1.2</v>
      </c>
      <c r="T41" s="85">
        <v>1.7</v>
      </c>
      <c r="U41" s="85">
        <v>1</v>
      </c>
      <c r="V41" s="85">
        <v>1.3</v>
      </c>
      <c r="W41" s="85">
        <v>1.1</v>
      </c>
      <c r="X41" s="85">
        <v>2.5</v>
      </c>
      <c r="Y41" s="85">
        <v>3.7</v>
      </c>
      <c r="Z41" s="85">
        <v>3.8</v>
      </c>
      <c r="AA41" s="85">
        <v>0.9</v>
      </c>
      <c r="AB41" s="85">
        <v>1.4</v>
      </c>
      <c r="AC41" s="85">
        <v>1.8</v>
      </c>
      <c r="AD41" s="85">
        <v>1.3</v>
      </c>
      <c r="AE41" s="85">
        <v>1.2</v>
      </c>
      <c r="AF41" s="85">
        <v>1</v>
      </c>
      <c r="AG41" s="85">
        <v>12.1</v>
      </c>
      <c r="AH41" s="85">
        <v>13.9</v>
      </c>
      <c r="AI41" s="85">
        <v>13.3</v>
      </c>
      <c r="AJ41" s="85">
        <v>2.2</v>
      </c>
      <c r="AK41" s="85">
        <v>2.6</v>
      </c>
      <c r="AL41" s="85">
        <v>2.9</v>
      </c>
    </row>
    <row r="42" spans="1:38" ht="14.25">
      <c r="A42" s="99">
        <v>24</v>
      </c>
      <c r="B42" s="84" t="s">
        <v>499</v>
      </c>
      <c r="C42" s="85">
        <v>5.6</v>
      </c>
      <c r="D42" s="85">
        <v>4</v>
      </c>
      <c r="E42" s="85">
        <v>3</v>
      </c>
      <c r="F42" s="85">
        <v>3</v>
      </c>
      <c r="G42" s="85">
        <v>2.5</v>
      </c>
      <c r="H42" s="85">
        <v>3.1</v>
      </c>
      <c r="I42" s="85">
        <v>17</v>
      </c>
      <c r="J42" s="85">
        <v>12.6</v>
      </c>
      <c r="K42" s="85">
        <v>15</v>
      </c>
      <c r="L42" s="85">
        <v>8.6</v>
      </c>
      <c r="M42" s="85">
        <v>3.3</v>
      </c>
      <c r="N42" s="85">
        <v>2.1</v>
      </c>
      <c r="O42" s="85">
        <v>6.4</v>
      </c>
      <c r="P42" s="85">
        <v>4.6</v>
      </c>
      <c r="Q42" s="85">
        <v>3.3</v>
      </c>
      <c r="R42" s="85">
        <v>18.2</v>
      </c>
      <c r="S42" s="85">
        <v>11.1</v>
      </c>
      <c r="T42" s="85">
        <v>8.9</v>
      </c>
      <c r="U42" s="85">
        <v>11.9</v>
      </c>
      <c r="V42" s="85">
        <v>6.1</v>
      </c>
      <c r="W42" s="85">
        <v>5.7</v>
      </c>
      <c r="X42" s="85">
        <v>7.2</v>
      </c>
      <c r="Y42" s="85">
        <v>5.1</v>
      </c>
      <c r="Z42" s="85">
        <v>4.7</v>
      </c>
      <c r="AA42" s="85">
        <v>5.1</v>
      </c>
      <c r="AB42" s="85">
        <v>2.8</v>
      </c>
      <c r="AC42" s="85">
        <v>3</v>
      </c>
      <c r="AD42" s="85">
        <v>25.9</v>
      </c>
      <c r="AE42" s="85">
        <v>32.1</v>
      </c>
      <c r="AF42" s="85">
        <v>33</v>
      </c>
      <c r="AG42" s="85">
        <v>0.9</v>
      </c>
      <c r="AH42" s="85">
        <v>1.5</v>
      </c>
      <c r="AI42" s="85">
        <v>1.4</v>
      </c>
      <c r="AJ42" s="85">
        <v>6.3</v>
      </c>
      <c r="AK42" s="85">
        <v>4.5</v>
      </c>
      <c r="AL42" s="85">
        <v>3.6</v>
      </c>
    </row>
    <row r="43" spans="1:38" ht="14.25">
      <c r="A43" s="88"/>
      <c r="B43" s="84" t="s">
        <v>472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1:38" ht="15">
      <c r="A44" s="100" t="s">
        <v>500</v>
      </c>
      <c r="B44" s="84" t="s">
        <v>501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</row>
    <row r="45" spans="1:38" ht="14.25">
      <c r="A45" s="88">
        <v>25</v>
      </c>
      <c r="B45" s="84" t="s">
        <v>502</v>
      </c>
      <c r="C45" s="85">
        <v>10.5</v>
      </c>
      <c r="D45" s="85">
        <v>8.1</v>
      </c>
      <c r="E45" s="85">
        <v>7.8</v>
      </c>
      <c r="F45" s="85">
        <v>4.6</v>
      </c>
      <c r="G45" s="85">
        <v>3.7</v>
      </c>
      <c r="H45" s="85">
        <v>4.8</v>
      </c>
      <c r="I45" s="85">
        <v>10.1</v>
      </c>
      <c r="J45" s="85">
        <v>6.8</v>
      </c>
      <c r="K45" s="85">
        <v>8.1</v>
      </c>
      <c r="L45" s="85">
        <v>20.2</v>
      </c>
      <c r="M45" s="85">
        <v>10.2</v>
      </c>
      <c r="N45" s="85">
        <v>9.4</v>
      </c>
      <c r="O45" s="85">
        <v>8.1</v>
      </c>
      <c r="P45" s="85">
        <v>6.2</v>
      </c>
      <c r="Q45" s="85">
        <v>5.4</v>
      </c>
      <c r="R45" s="85">
        <v>12.5</v>
      </c>
      <c r="S45" s="85">
        <v>9.7</v>
      </c>
      <c r="T45" s="85">
        <v>10.4</v>
      </c>
      <c r="U45" s="85">
        <v>11.7</v>
      </c>
      <c r="V45" s="85">
        <v>7.9</v>
      </c>
      <c r="W45" s="85">
        <v>6.6</v>
      </c>
      <c r="X45" s="85">
        <v>20.7</v>
      </c>
      <c r="Y45" s="85">
        <v>20.9</v>
      </c>
      <c r="Z45" s="85">
        <v>20.8</v>
      </c>
      <c r="AA45" s="85">
        <v>2.4</v>
      </c>
      <c r="AB45" s="85">
        <v>1.6</v>
      </c>
      <c r="AC45" s="85">
        <v>1.9</v>
      </c>
      <c r="AD45" s="85">
        <v>26.8</v>
      </c>
      <c r="AE45" s="85">
        <v>26.2</v>
      </c>
      <c r="AF45" s="85">
        <v>25.9</v>
      </c>
      <c r="AG45" s="85">
        <v>17.4</v>
      </c>
      <c r="AH45" s="85">
        <v>24.3</v>
      </c>
      <c r="AI45" s="85">
        <v>22.5</v>
      </c>
      <c r="AJ45" s="85">
        <v>13.7</v>
      </c>
      <c r="AK45" s="85">
        <v>11.6</v>
      </c>
      <c r="AL45" s="85">
        <v>10.9</v>
      </c>
    </row>
    <row r="46" spans="1:38" ht="14.25">
      <c r="A46" s="88">
        <v>26</v>
      </c>
      <c r="B46" s="84" t="s">
        <v>503</v>
      </c>
      <c r="C46" s="85">
        <v>10.6</v>
      </c>
      <c r="D46" s="85">
        <v>8.4</v>
      </c>
      <c r="E46" s="85">
        <v>7.8</v>
      </c>
      <c r="F46" s="85">
        <v>4.7</v>
      </c>
      <c r="G46" s="85">
        <v>4.1</v>
      </c>
      <c r="H46" s="85">
        <v>4.6</v>
      </c>
      <c r="I46" s="85">
        <v>12.4</v>
      </c>
      <c r="J46" s="85">
        <v>11.3</v>
      </c>
      <c r="K46" s="85">
        <v>12</v>
      </c>
      <c r="L46" s="85">
        <v>18</v>
      </c>
      <c r="M46" s="85">
        <v>8.7</v>
      </c>
      <c r="N46" s="85">
        <v>5.9</v>
      </c>
      <c r="O46" s="85">
        <v>7.8</v>
      </c>
      <c r="P46" s="85">
        <v>5.4</v>
      </c>
      <c r="Q46" s="85">
        <v>5</v>
      </c>
      <c r="R46" s="85">
        <v>15.3</v>
      </c>
      <c r="S46" s="85">
        <v>13</v>
      </c>
      <c r="T46" s="85">
        <v>13.9</v>
      </c>
      <c r="U46" s="85">
        <v>11.8</v>
      </c>
      <c r="V46" s="85">
        <v>7.6</v>
      </c>
      <c r="W46" s="85">
        <v>6.3</v>
      </c>
      <c r="X46" s="85">
        <v>15.8</v>
      </c>
      <c r="Y46" s="85">
        <v>17</v>
      </c>
      <c r="Z46" s="85">
        <v>16.2</v>
      </c>
      <c r="AA46" s="85">
        <v>4.6</v>
      </c>
      <c r="AB46" s="85">
        <v>4.1</v>
      </c>
      <c r="AC46" s="85">
        <v>5.3</v>
      </c>
      <c r="AD46" s="85">
        <v>26.9</v>
      </c>
      <c r="AE46" s="85">
        <v>29.3</v>
      </c>
      <c r="AF46" s="85">
        <v>26.6</v>
      </c>
      <c r="AG46" s="85">
        <v>11.9</v>
      </c>
      <c r="AH46" s="85">
        <v>20.2</v>
      </c>
      <c r="AI46" s="85">
        <v>18.9</v>
      </c>
      <c r="AJ46" s="85">
        <v>12.7</v>
      </c>
      <c r="AK46" s="85">
        <v>11</v>
      </c>
      <c r="AL46" s="85">
        <v>10</v>
      </c>
    </row>
    <row r="47" spans="1:38" s="105" customFormat="1" ht="14.25">
      <c r="A47" s="101">
        <v>27</v>
      </c>
      <c r="B47" s="102" t="s">
        <v>504</v>
      </c>
      <c r="C47" s="103">
        <v>6.3</v>
      </c>
      <c r="D47" s="103">
        <v>4.3</v>
      </c>
      <c r="E47" s="103">
        <v>4.3</v>
      </c>
      <c r="F47" s="103">
        <v>2.4</v>
      </c>
      <c r="G47" s="103">
        <v>2</v>
      </c>
      <c r="H47" s="103">
        <v>2.3</v>
      </c>
      <c r="I47" s="103">
        <v>9.2</v>
      </c>
      <c r="J47" s="103">
        <v>8</v>
      </c>
      <c r="K47" s="103">
        <v>12.8</v>
      </c>
      <c r="L47" s="103">
        <v>10.8</v>
      </c>
      <c r="M47" s="103">
        <v>3.8</v>
      </c>
      <c r="N47" s="103">
        <v>1.4</v>
      </c>
      <c r="O47" s="103">
        <v>5.1</v>
      </c>
      <c r="P47" s="103">
        <v>3.7</v>
      </c>
      <c r="Q47" s="103">
        <v>3.4</v>
      </c>
      <c r="R47" s="103">
        <v>10.1</v>
      </c>
      <c r="S47" s="103">
        <v>8.3</v>
      </c>
      <c r="T47" s="103">
        <v>8.9</v>
      </c>
      <c r="U47" s="103">
        <v>7.8</v>
      </c>
      <c r="V47" s="103">
        <v>4.2</v>
      </c>
      <c r="W47" s="103">
        <v>3.6</v>
      </c>
      <c r="X47" s="103">
        <v>11.4</v>
      </c>
      <c r="Y47" s="103">
        <v>9.2</v>
      </c>
      <c r="Z47" s="103">
        <v>8.6</v>
      </c>
      <c r="AA47" s="103">
        <v>3.2</v>
      </c>
      <c r="AB47" s="103">
        <v>1.7</v>
      </c>
      <c r="AC47" s="103">
        <v>2.2</v>
      </c>
      <c r="AD47" s="103">
        <v>19.4</v>
      </c>
      <c r="AE47" s="103">
        <v>20.3</v>
      </c>
      <c r="AF47" s="103">
        <v>18.6</v>
      </c>
      <c r="AG47" s="103">
        <v>0.8</v>
      </c>
      <c r="AH47" s="103">
        <v>4.1</v>
      </c>
      <c r="AI47" s="103">
        <v>3.4</v>
      </c>
      <c r="AJ47" s="104">
        <v>8.2</v>
      </c>
      <c r="AK47" s="104">
        <v>5.9</v>
      </c>
      <c r="AL47" s="104">
        <v>5.3</v>
      </c>
    </row>
    <row r="48" spans="1:38" s="105" customFormat="1" ht="14.25">
      <c r="A48" s="101">
        <v>28</v>
      </c>
      <c r="B48" s="102" t="s">
        <v>505</v>
      </c>
      <c r="C48" s="103">
        <v>9.6</v>
      </c>
      <c r="D48" s="103">
        <v>7.9</v>
      </c>
      <c r="E48" s="103">
        <v>7.7</v>
      </c>
      <c r="F48" s="103">
        <v>7.2</v>
      </c>
      <c r="G48" s="103">
        <v>6.8</v>
      </c>
      <c r="H48" s="103">
        <v>7.6</v>
      </c>
      <c r="I48" s="103">
        <v>16.8</v>
      </c>
      <c r="J48" s="103">
        <v>16.2</v>
      </c>
      <c r="K48" s="103">
        <v>17.5</v>
      </c>
      <c r="L48" s="103">
        <v>15.8</v>
      </c>
      <c r="M48" s="103">
        <v>7.9</v>
      </c>
      <c r="N48" s="103">
        <v>5.3</v>
      </c>
      <c r="O48" s="103">
        <v>9.2</v>
      </c>
      <c r="P48" s="103">
        <v>6.5</v>
      </c>
      <c r="Q48" s="103">
        <v>5.7</v>
      </c>
      <c r="R48" s="103">
        <v>16.2</v>
      </c>
      <c r="S48" s="103">
        <v>13.2</v>
      </c>
      <c r="T48" s="103">
        <v>13.1</v>
      </c>
      <c r="U48" s="103">
        <v>13.2</v>
      </c>
      <c r="V48" s="103">
        <v>8.2</v>
      </c>
      <c r="W48" s="103">
        <v>7</v>
      </c>
      <c r="X48" s="103">
        <v>9.4</v>
      </c>
      <c r="Y48" s="103">
        <v>10.6</v>
      </c>
      <c r="Z48" s="103">
        <v>10.1</v>
      </c>
      <c r="AA48" s="103">
        <v>6.1</v>
      </c>
      <c r="AB48" s="103">
        <v>5.8</v>
      </c>
      <c r="AC48" s="103">
        <v>6.5</v>
      </c>
      <c r="AD48" s="103">
        <v>21.5</v>
      </c>
      <c r="AE48" s="103">
        <v>23.6</v>
      </c>
      <c r="AF48" s="103">
        <v>21.2</v>
      </c>
      <c r="AG48" s="103">
        <v>2.9</v>
      </c>
      <c r="AH48" s="103">
        <v>5.8</v>
      </c>
      <c r="AI48" s="103">
        <v>6.1</v>
      </c>
      <c r="AJ48" s="104">
        <v>9.9</v>
      </c>
      <c r="AK48" s="104">
        <v>8.9</v>
      </c>
      <c r="AL48" s="104">
        <v>8.3</v>
      </c>
    </row>
    <row r="49" spans="1:38" ht="14.25">
      <c r="A49" s="88">
        <v>29</v>
      </c>
      <c r="B49" s="84" t="s">
        <v>506</v>
      </c>
      <c r="C49" s="85">
        <v>13.9</v>
      </c>
      <c r="D49" s="85">
        <v>10.4</v>
      </c>
      <c r="E49" s="85">
        <v>10.9</v>
      </c>
      <c r="F49" s="85">
        <v>9</v>
      </c>
      <c r="G49" s="85">
        <v>9</v>
      </c>
      <c r="H49" s="85">
        <v>9.9</v>
      </c>
      <c r="I49" s="85">
        <v>36.9</v>
      </c>
      <c r="J49" s="85">
        <v>30.1</v>
      </c>
      <c r="K49" s="85">
        <v>45.7</v>
      </c>
      <c r="L49" s="85">
        <v>18.9</v>
      </c>
      <c r="M49" s="85">
        <v>7.4</v>
      </c>
      <c r="N49" s="85">
        <v>3</v>
      </c>
      <c r="O49" s="85">
        <v>13.5</v>
      </c>
      <c r="P49" s="85">
        <v>10.2</v>
      </c>
      <c r="Q49" s="85">
        <v>8.4</v>
      </c>
      <c r="R49" s="85">
        <v>20.6</v>
      </c>
      <c r="S49" s="85">
        <v>18</v>
      </c>
      <c r="T49" s="85">
        <v>17.7</v>
      </c>
      <c r="U49" s="85">
        <v>16.2</v>
      </c>
      <c r="V49" s="85">
        <v>8.4</v>
      </c>
      <c r="W49" s="85">
        <v>7.8</v>
      </c>
      <c r="X49" s="85">
        <v>12.6</v>
      </c>
      <c r="Y49" s="85">
        <v>10.7</v>
      </c>
      <c r="Z49" s="85">
        <v>9.8</v>
      </c>
      <c r="AA49" s="85">
        <v>10.9</v>
      </c>
      <c r="AB49" s="85">
        <v>5</v>
      </c>
      <c r="AC49" s="85">
        <v>6</v>
      </c>
      <c r="AD49" s="85">
        <v>22</v>
      </c>
      <c r="AE49" s="85">
        <v>23.3</v>
      </c>
      <c r="AF49" s="85">
        <v>21</v>
      </c>
      <c r="AG49" s="85">
        <v>0.4</v>
      </c>
      <c r="AH49" s="85">
        <v>2.6</v>
      </c>
      <c r="AI49" s="85">
        <v>2.4</v>
      </c>
      <c r="AJ49" s="85">
        <v>13.9</v>
      </c>
      <c r="AK49" s="85">
        <v>10.6</v>
      </c>
      <c r="AL49" s="85">
        <v>10</v>
      </c>
    </row>
    <row r="50" spans="1:38" ht="14.25">
      <c r="A50" s="88">
        <v>30</v>
      </c>
      <c r="B50" s="84" t="s">
        <v>507</v>
      </c>
      <c r="C50" s="85">
        <v>23.7</v>
      </c>
      <c r="D50" s="85">
        <v>23</v>
      </c>
      <c r="E50" s="85">
        <v>23.6</v>
      </c>
      <c r="F50" s="85">
        <v>17.1</v>
      </c>
      <c r="G50" s="85">
        <v>24.4</v>
      </c>
      <c r="H50" s="85">
        <v>23.5</v>
      </c>
      <c r="I50" s="85">
        <v>22.3</v>
      </c>
      <c r="J50" s="85">
        <v>24.5</v>
      </c>
      <c r="K50" s="85">
        <v>22</v>
      </c>
      <c r="L50" s="85">
        <v>28.6</v>
      </c>
      <c r="M50" s="85">
        <v>15.7</v>
      </c>
      <c r="N50" s="85">
        <v>27.9</v>
      </c>
      <c r="O50" s="85">
        <v>18.9</v>
      </c>
      <c r="P50" s="85">
        <v>16.8</v>
      </c>
      <c r="Q50" s="85">
        <v>20</v>
      </c>
      <c r="R50" s="85">
        <v>31.9</v>
      </c>
      <c r="S50" s="85">
        <v>31.3</v>
      </c>
      <c r="T50" s="85">
        <v>29.9</v>
      </c>
      <c r="U50" s="85">
        <v>27.2</v>
      </c>
      <c r="V50" s="85">
        <v>27.9</v>
      </c>
      <c r="W50" s="85">
        <v>28.3</v>
      </c>
      <c r="X50" s="85">
        <v>18</v>
      </c>
      <c r="Y50" s="85">
        <v>23.6</v>
      </c>
      <c r="Z50" s="85">
        <v>24.7</v>
      </c>
      <c r="AA50" s="85">
        <v>18.1</v>
      </c>
      <c r="AB50" s="85">
        <v>24.5</v>
      </c>
      <c r="AC50" s="85">
        <v>26.3</v>
      </c>
      <c r="AD50" s="85">
        <v>25.3</v>
      </c>
      <c r="AE50" s="85">
        <v>27.7</v>
      </c>
      <c r="AF50" s="85">
        <v>28</v>
      </c>
      <c r="AG50" s="85">
        <v>19.5</v>
      </c>
      <c r="AH50" s="85">
        <v>20.6</v>
      </c>
      <c r="AI50" s="85">
        <v>23</v>
      </c>
      <c r="AJ50" s="85">
        <v>22.1</v>
      </c>
      <c r="AK50" s="85">
        <v>24.1</v>
      </c>
      <c r="AL50" s="85">
        <v>24.2</v>
      </c>
    </row>
    <row r="51" spans="1:38" ht="14.25">
      <c r="A51" s="88">
        <v>31</v>
      </c>
      <c r="B51" s="64" t="s">
        <v>508</v>
      </c>
      <c r="C51" s="85">
        <v>59.6</v>
      </c>
      <c r="D51" s="85">
        <v>55.3</v>
      </c>
      <c r="E51" s="85">
        <v>51.9</v>
      </c>
      <c r="F51" s="85">
        <v>73.4</v>
      </c>
      <c r="G51" s="85">
        <v>69.4</v>
      </c>
      <c r="H51" s="85">
        <v>74.1</v>
      </c>
      <c r="I51" s="85">
        <v>47.7</v>
      </c>
      <c r="J51" s="85">
        <v>43</v>
      </c>
      <c r="K51" s="85">
        <v>28.4</v>
      </c>
      <c r="L51" s="85">
        <v>81.1</v>
      </c>
      <c r="M51" s="85">
        <v>84.2</v>
      </c>
      <c r="N51" s="85">
        <v>58.3</v>
      </c>
      <c r="O51" s="85">
        <v>60.2</v>
      </c>
      <c r="P51" s="85">
        <v>51.6</v>
      </c>
      <c r="Q51" s="85">
        <v>65.2</v>
      </c>
      <c r="R51" s="85">
        <v>74.6</v>
      </c>
      <c r="S51" s="85">
        <v>71.3</v>
      </c>
      <c r="T51" s="85">
        <v>74.4</v>
      </c>
      <c r="U51" s="85">
        <v>81.2</v>
      </c>
      <c r="V51" s="85">
        <v>77.8</v>
      </c>
      <c r="W51" s="85">
        <v>78.6</v>
      </c>
      <c r="X51" s="85">
        <v>74.6</v>
      </c>
      <c r="Y51" s="85">
        <v>78.7</v>
      </c>
      <c r="Z51" s="85">
        <v>78.6</v>
      </c>
      <c r="AA51" s="85">
        <v>88.7</v>
      </c>
      <c r="AB51" s="85">
        <v>81.9</v>
      </c>
      <c r="AC51" s="85">
        <v>60.1</v>
      </c>
      <c r="AD51" s="85">
        <v>53.4</v>
      </c>
      <c r="AE51" s="85">
        <v>69.5</v>
      </c>
      <c r="AF51" s="85">
        <v>73.1</v>
      </c>
      <c r="AG51" s="85">
        <v>88.4</v>
      </c>
      <c r="AH51" s="85">
        <v>87.5</v>
      </c>
      <c r="AI51" s="85">
        <v>79.4</v>
      </c>
      <c r="AJ51" s="85">
        <v>68.8</v>
      </c>
      <c r="AK51" s="85">
        <v>67.4</v>
      </c>
      <c r="AL51" s="85">
        <v>64.4</v>
      </c>
    </row>
    <row r="52" spans="1:38" ht="14.25">
      <c r="A52" s="88">
        <v>32</v>
      </c>
      <c r="B52" s="64" t="s">
        <v>509</v>
      </c>
      <c r="C52" s="85">
        <v>5.2</v>
      </c>
      <c r="D52" s="85">
        <v>5.1</v>
      </c>
      <c r="E52" s="85">
        <v>6.1</v>
      </c>
      <c r="F52" s="85">
        <v>2.5</v>
      </c>
      <c r="G52" s="85">
        <v>3</v>
      </c>
      <c r="H52" s="85">
        <v>2.6</v>
      </c>
      <c r="I52" s="85">
        <v>18.2</v>
      </c>
      <c r="J52" s="85">
        <v>16.5</v>
      </c>
      <c r="K52" s="85">
        <v>30.5</v>
      </c>
      <c r="L52" s="85">
        <v>3.5</v>
      </c>
      <c r="M52" s="85">
        <v>1.6</v>
      </c>
      <c r="N52" s="85">
        <v>2.2</v>
      </c>
      <c r="O52" s="85">
        <v>4.8</v>
      </c>
      <c r="P52" s="85">
        <v>4.4</v>
      </c>
      <c r="Q52" s="85">
        <v>2.7</v>
      </c>
      <c r="R52" s="85">
        <v>4.9</v>
      </c>
      <c r="S52" s="85">
        <v>5.1</v>
      </c>
      <c r="T52" s="85">
        <v>4.3</v>
      </c>
      <c r="U52" s="85">
        <v>3</v>
      </c>
      <c r="V52" s="85">
        <v>2.3</v>
      </c>
      <c r="W52" s="85">
        <v>2.3</v>
      </c>
      <c r="X52" s="85">
        <v>3.5</v>
      </c>
      <c r="Y52" s="85">
        <v>2.7</v>
      </c>
      <c r="Z52" s="85">
        <v>2.5</v>
      </c>
      <c r="AA52" s="85">
        <v>1.5</v>
      </c>
      <c r="AB52" s="85">
        <v>2.1</v>
      </c>
      <c r="AC52" s="85">
        <v>4.8</v>
      </c>
      <c r="AD52" s="85">
        <v>9.8</v>
      </c>
      <c r="AE52" s="85">
        <v>6.6</v>
      </c>
      <c r="AF52" s="85">
        <v>5.2</v>
      </c>
      <c r="AG52" s="85">
        <v>0.5</v>
      </c>
      <c r="AH52" s="85">
        <v>0.6</v>
      </c>
      <c r="AI52" s="85">
        <v>1</v>
      </c>
      <c r="AJ52" s="85">
        <v>4.3</v>
      </c>
      <c r="AK52" s="85">
        <v>3.9</v>
      </c>
      <c r="AL52" s="85">
        <v>4.2</v>
      </c>
    </row>
    <row r="53" spans="1:38" ht="14.25">
      <c r="A53" s="88">
        <v>33</v>
      </c>
      <c r="B53" s="64" t="s">
        <v>510</v>
      </c>
      <c r="C53" s="85">
        <v>54.1</v>
      </c>
      <c r="D53" s="85">
        <v>53.2</v>
      </c>
      <c r="E53" s="85">
        <v>63.3</v>
      </c>
      <c r="F53" s="85">
        <v>13.2</v>
      </c>
      <c r="G53" s="85">
        <v>16.5</v>
      </c>
      <c r="H53" s="85">
        <v>15.3</v>
      </c>
      <c r="I53" s="85">
        <v>134.9</v>
      </c>
      <c r="J53" s="85">
        <v>149.4</v>
      </c>
      <c r="K53" s="85">
        <v>312.1</v>
      </c>
      <c r="L53" s="85">
        <v>16.7</v>
      </c>
      <c r="M53" s="85">
        <v>8.2</v>
      </c>
      <c r="N53" s="85">
        <v>11.3</v>
      </c>
      <c r="O53" s="85">
        <v>104.4</v>
      </c>
      <c r="P53" s="85">
        <v>90.3</v>
      </c>
      <c r="Q53" s="85">
        <v>53.7</v>
      </c>
      <c r="R53" s="85">
        <v>34</v>
      </c>
      <c r="S53" s="85">
        <v>36.7</v>
      </c>
      <c r="T53" s="85">
        <v>32.5</v>
      </c>
      <c r="U53" s="85">
        <v>17.5</v>
      </c>
      <c r="V53" s="85">
        <v>13.5</v>
      </c>
      <c r="W53" s="85">
        <v>15.4</v>
      </c>
      <c r="X53" s="85">
        <v>21.9</v>
      </c>
      <c r="Y53" s="85">
        <v>17.4</v>
      </c>
      <c r="Z53" s="85">
        <v>18.2</v>
      </c>
      <c r="AA53" s="85">
        <v>5</v>
      </c>
      <c r="AB53" s="85">
        <v>7.3</v>
      </c>
      <c r="AC53" s="85">
        <v>17.3</v>
      </c>
      <c r="AD53" s="85">
        <v>144.2</v>
      </c>
      <c r="AE53" s="85">
        <v>103.6</v>
      </c>
      <c r="AF53" s="85">
        <v>93.7</v>
      </c>
      <c r="AG53" s="85">
        <v>3.2</v>
      </c>
      <c r="AH53" s="85">
        <v>3.2</v>
      </c>
      <c r="AI53" s="85">
        <v>5.4</v>
      </c>
      <c r="AJ53" s="85">
        <v>36.2</v>
      </c>
      <c r="AK53" s="85">
        <v>33.1</v>
      </c>
      <c r="AL53" s="85">
        <v>37.8</v>
      </c>
    </row>
    <row r="54" spans="1:38" ht="14.25">
      <c r="A54" s="69"/>
      <c r="B54" s="69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</row>
    <row r="55" spans="1:7" ht="12.75">
      <c r="A55" s="200" t="s">
        <v>456</v>
      </c>
      <c r="B55" s="200"/>
      <c r="C55" s="62"/>
      <c r="D55" s="107"/>
      <c r="E55" s="107"/>
      <c r="F55" s="109"/>
      <c r="G55" s="108"/>
    </row>
    <row r="56" spans="1:7" ht="12.75">
      <c r="A56" s="201" t="s">
        <v>511</v>
      </c>
      <c r="B56" s="201"/>
      <c r="C56" s="110"/>
      <c r="D56" s="111"/>
      <c r="E56" s="111"/>
      <c r="F56" s="111"/>
      <c r="G56" s="108"/>
    </row>
    <row r="57" spans="2:7" ht="12.75">
      <c r="B57" s="112"/>
      <c r="C57" s="113"/>
      <c r="D57" s="111"/>
      <c r="E57" s="111"/>
      <c r="F57" s="111"/>
      <c r="G57" s="108"/>
    </row>
    <row r="58" spans="2:7" ht="12.75">
      <c r="B58" s="114"/>
      <c r="C58" s="111"/>
      <c r="D58" s="111"/>
      <c r="E58" s="111"/>
      <c r="F58" s="111"/>
      <c r="G58" s="108"/>
    </row>
    <row r="59" spans="2:7" ht="12.75">
      <c r="B59" s="115"/>
      <c r="C59" s="107"/>
      <c r="D59" s="107"/>
      <c r="E59" s="107"/>
      <c r="F59" s="116"/>
      <c r="G59" s="108"/>
    </row>
    <row r="60" spans="2:7" ht="12.75">
      <c r="B60" s="107"/>
      <c r="C60" s="107"/>
      <c r="D60" s="107"/>
      <c r="E60" s="107"/>
      <c r="F60" s="109"/>
      <c r="G60" s="108"/>
    </row>
    <row r="61" spans="2:6" ht="12.75">
      <c r="B61" s="117"/>
      <c r="C61" s="117"/>
      <c r="D61" s="117"/>
      <c r="E61" s="117"/>
      <c r="F61" s="117"/>
    </row>
  </sheetData>
  <sheetProtection/>
  <mergeCells count="35">
    <mergeCell ref="AJ7:AL7"/>
    <mergeCell ref="AG6:AI6"/>
    <mergeCell ref="AJ6:AL6"/>
    <mergeCell ref="C7:E7"/>
    <mergeCell ref="F7:H7"/>
    <mergeCell ref="I7:K7"/>
    <mergeCell ref="L7:N7"/>
    <mergeCell ref="O7:Q7"/>
    <mergeCell ref="R7:T7"/>
    <mergeCell ref="X7:Z7"/>
    <mergeCell ref="X5:Z6"/>
    <mergeCell ref="AA5:AF5"/>
    <mergeCell ref="AG5:AI5"/>
    <mergeCell ref="U5:W5"/>
    <mergeCell ref="A5:B7"/>
    <mergeCell ref="C5:E6"/>
    <mergeCell ref="F5:H5"/>
    <mergeCell ref="I5:N5"/>
    <mergeCell ref="O5:T5"/>
    <mergeCell ref="A4:AL4"/>
    <mergeCell ref="A56:B56"/>
    <mergeCell ref="B1:H2"/>
    <mergeCell ref="AA7:AC7"/>
    <mergeCell ref="AD7:AF7"/>
    <mergeCell ref="AG7:AI7"/>
    <mergeCell ref="I6:K6"/>
    <mergeCell ref="L6:N6"/>
    <mergeCell ref="O6:Q6"/>
    <mergeCell ref="R6:T6"/>
    <mergeCell ref="U6:W6"/>
    <mergeCell ref="AA6:AC6"/>
    <mergeCell ref="AD6:AF6"/>
    <mergeCell ref="A8:B8"/>
    <mergeCell ref="A55:B55"/>
    <mergeCell ref="U7:W7"/>
  </mergeCells>
  <printOptions/>
  <pageMargins left="0.7086614173228347" right="0.7086614173228347" top="0.7480314960629921" bottom="0.7480314960629921" header="0.31496062992125984" footer="0.31496062992125984"/>
  <pageSetup fitToWidth="4" fitToHeight="1" orientation="landscape" paperSize="9" scale="63" r:id="rId1"/>
  <colBreaks count="1" manualBreakCount="1">
    <brk id="3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7"/>
  <sheetViews>
    <sheetView zoomScaleSheetLayoutView="40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Z3"/>
    </sheetView>
  </sheetViews>
  <sheetFormatPr defaultColWidth="9.140625" defaultRowHeight="15"/>
  <cols>
    <col min="1" max="1" width="6.00390625" style="0" customWidth="1"/>
    <col min="2" max="2" width="54.8515625" style="0" customWidth="1"/>
    <col min="3" max="22" width="9.140625" style="0" customWidth="1"/>
    <col min="23" max="23" width="8.421875" style="0" bestFit="1" customWidth="1"/>
    <col min="24" max="26" width="9.140625" style="0" customWidth="1"/>
    <col min="27" max="28" width="9.140625" style="0" hidden="1" customWidth="1"/>
    <col min="29" max="32" width="0" style="0" hidden="1" customWidth="1"/>
  </cols>
  <sheetData>
    <row r="1" spans="2:26" ht="15">
      <c r="B1" s="194" t="s">
        <v>14</v>
      </c>
      <c r="C1" s="194"/>
      <c r="D1" s="194"/>
      <c r="E1" s="194"/>
      <c r="F1" s="194"/>
      <c r="G1" s="194"/>
      <c r="H1" s="118"/>
      <c r="I1" s="119"/>
      <c r="J1" s="120"/>
      <c r="K1" s="120"/>
      <c r="L1" s="118"/>
      <c r="M1" s="120"/>
      <c r="N1" s="118"/>
      <c r="O1" s="119"/>
      <c r="P1" s="120"/>
      <c r="Q1" s="120"/>
      <c r="R1" s="118"/>
      <c r="S1" s="121"/>
      <c r="T1" s="119"/>
      <c r="U1" s="119"/>
      <c r="V1" s="121"/>
      <c r="W1" s="119"/>
      <c r="X1" s="119"/>
      <c r="Y1" s="121"/>
      <c r="Z1" s="119"/>
    </row>
    <row r="2" spans="2:7" ht="15">
      <c r="B2" s="194"/>
      <c r="C2" s="194"/>
      <c r="D2" s="194"/>
      <c r="E2" s="194"/>
      <c r="F2" s="194"/>
      <c r="G2" s="194"/>
    </row>
    <row r="3" spans="1:26" ht="15">
      <c r="A3" s="188" t="s">
        <v>42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15">
      <c r="A4" s="122"/>
      <c r="B4" s="122"/>
      <c r="C4" s="245" t="s">
        <v>513</v>
      </c>
      <c r="D4" s="246"/>
      <c r="E4" s="247"/>
      <c r="F4" s="245" t="s">
        <v>514</v>
      </c>
      <c r="G4" s="246"/>
      <c r="H4" s="247"/>
      <c r="I4" s="243" t="s">
        <v>515</v>
      </c>
      <c r="J4" s="243"/>
      <c r="K4" s="243"/>
      <c r="L4" s="243" t="s">
        <v>516</v>
      </c>
      <c r="M4" s="243"/>
      <c r="N4" s="243"/>
      <c r="O4" s="243" t="s">
        <v>517</v>
      </c>
      <c r="P4" s="243"/>
      <c r="Q4" s="243"/>
      <c r="R4" s="243" t="s">
        <v>518</v>
      </c>
      <c r="S4" s="243"/>
      <c r="T4" s="243"/>
      <c r="U4" s="243" t="s">
        <v>519</v>
      </c>
      <c r="V4" s="243"/>
      <c r="W4" s="243"/>
      <c r="X4" s="243" t="s">
        <v>520</v>
      </c>
      <c r="Y4" s="243"/>
      <c r="Z4" s="243"/>
    </row>
    <row r="5" spans="1:26" ht="15">
      <c r="A5" s="122"/>
      <c r="B5" s="122"/>
      <c r="C5" s="248"/>
      <c r="D5" s="249"/>
      <c r="E5" s="250"/>
      <c r="F5" s="248"/>
      <c r="G5" s="249"/>
      <c r="H5" s="250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</row>
    <row r="6" spans="1:26" ht="15">
      <c r="A6" s="100" t="s">
        <v>464</v>
      </c>
      <c r="B6" s="100"/>
      <c r="C6" s="16" t="s">
        <v>44</v>
      </c>
      <c r="D6" s="16" t="s">
        <v>45</v>
      </c>
      <c r="E6" s="123" t="s">
        <v>82</v>
      </c>
      <c r="F6" s="16" t="s">
        <v>44</v>
      </c>
      <c r="G6" s="16" t="s">
        <v>45</v>
      </c>
      <c r="H6" s="123" t="s">
        <v>82</v>
      </c>
      <c r="I6" s="16" t="s">
        <v>44</v>
      </c>
      <c r="J6" s="16" t="s">
        <v>45</v>
      </c>
      <c r="K6" s="123" t="s">
        <v>82</v>
      </c>
      <c r="L6" s="16" t="s">
        <v>44</v>
      </c>
      <c r="M6" s="16" t="s">
        <v>45</v>
      </c>
      <c r="N6" s="123" t="s">
        <v>82</v>
      </c>
      <c r="O6" s="16" t="s">
        <v>44</v>
      </c>
      <c r="P6" s="16" t="s">
        <v>45</v>
      </c>
      <c r="Q6" s="123" t="s">
        <v>82</v>
      </c>
      <c r="R6" s="16" t="s">
        <v>44</v>
      </c>
      <c r="S6" s="16" t="s">
        <v>45</v>
      </c>
      <c r="T6" s="123" t="s">
        <v>82</v>
      </c>
      <c r="U6" s="16" t="s">
        <v>44</v>
      </c>
      <c r="V6" s="16" t="s">
        <v>45</v>
      </c>
      <c r="W6" s="123" t="s">
        <v>82</v>
      </c>
      <c r="X6" s="16" t="s">
        <v>44</v>
      </c>
      <c r="Y6" s="16" t="s">
        <v>45</v>
      </c>
      <c r="Z6" s="124" t="s">
        <v>82</v>
      </c>
    </row>
    <row r="7" spans="1:26" ht="15">
      <c r="A7" s="57"/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  <c r="W7" s="57">
        <v>22</v>
      </c>
      <c r="X7" s="57">
        <v>23</v>
      </c>
      <c r="Y7" s="57">
        <v>24</v>
      </c>
      <c r="Z7" s="57">
        <v>25</v>
      </c>
    </row>
    <row r="8" spans="1:26" ht="15">
      <c r="A8" s="16" t="s">
        <v>465</v>
      </c>
      <c r="B8" s="38" t="s">
        <v>466</v>
      </c>
      <c r="C8" s="81"/>
      <c r="D8" s="81"/>
      <c r="E8" s="81"/>
      <c r="F8" s="64"/>
      <c r="G8" s="64"/>
      <c r="H8" s="64"/>
      <c r="I8" s="64"/>
      <c r="J8" s="64"/>
      <c r="K8" s="64"/>
      <c r="L8" s="64"/>
      <c r="M8" s="64"/>
      <c r="N8" s="64"/>
      <c r="O8" s="81"/>
      <c r="P8" s="81"/>
      <c r="Q8" s="81"/>
      <c r="R8" s="64"/>
      <c r="S8" s="64"/>
      <c r="T8" s="64"/>
      <c r="U8" s="64"/>
      <c r="V8" s="64"/>
      <c r="W8" s="64"/>
      <c r="X8" s="82"/>
      <c r="Y8" s="82"/>
      <c r="Z8" s="82"/>
    </row>
    <row r="9" spans="1:32" ht="15">
      <c r="A9" s="125">
        <v>1</v>
      </c>
      <c r="B9" s="25" t="s">
        <v>467</v>
      </c>
      <c r="C9" s="85">
        <v>36.9</v>
      </c>
      <c r="D9" s="85">
        <v>37</v>
      </c>
      <c r="E9" s="85">
        <v>35.6</v>
      </c>
      <c r="F9" s="85">
        <v>26.1</v>
      </c>
      <c r="G9" s="85">
        <v>26.9</v>
      </c>
      <c r="H9" s="85">
        <v>28</v>
      </c>
      <c r="I9" s="85">
        <v>24.3</v>
      </c>
      <c r="J9" s="85">
        <v>22.9</v>
      </c>
      <c r="K9" s="85">
        <v>21.6</v>
      </c>
      <c r="L9" s="85">
        <v>30.4</v>
      </c>
      <c r="M9" s="85">
        <v>29.8</v>
      </c>
      <c r="N9" s="85">
        <v>30.3</v>
      </c>
      <c r="O9" s="85">
        <v>52.7</v>
      </c>
      <c r="P9" s="85">
        <v>50</v>
      </c>
      <c r="Q9" s="85">
        <v>51.9</v>
      </c>
      <c r="R9" s="85">
        <v>44.7</v>
      </c>
      <c r="S9" s="85">
        <v>43</v>
      </c>
      <c r="T9" s="85">
        <v>38.2</v>
      </c>
      <c r="U9" s="85">
        <v>46.4</v>
      </c>
      <c r="V9" s="85">
        <v>45.9</v>
      </c>
      <c r="W9" s="85">
        <v>44.7</v>
      </c>
      <c r="X9" s="87">
        <v>52</v>
      </c>
      <c r="Y9" s="87">
        <v>50.6</v>
      </c>
      <c r="Z9" s="87">
        <v>47.4</v>
      </c>
      <c r="AA9">
        <v>41.3</v>
      </c>
      <c r="AB9">
        <v>39.2</v>
      </c>
      <c r="AC9">
        <v>37.6</v>
      </c>
      <c r="AD9" s="126">
        <f>X9-AA9</f>
        <v>10.700000000000003</v>
      </c>
      <c r="AE9" s="126">
        <f>Y9-AB9</f>
        <v>11.399999999999999</v>
      </c>
      <c r="AF9" s="126">
        <f>Z9-AC9</f>
        <v>9.799999999999997</v>
      </c>
    </row>
    <row r="10" spans="1:32" ht="15">
      <c r="A10" s="125">
        <v>2</v>
      </c>
      <c r="B10" s="25" t="s">
        <v>468</v>
      </c>
      <c r="C10" s="85">
        <v>50.6</v>
      </c>
      <c r="D10" s="85">
        <v>49.9</v>
      </c>
      <c r="E10" s="85">
        <v>48.6</v>
      </c>
      <c r="F10" s="85">
        <v>54.6</v>
      </c>
      <c r="G10" s="85">
        <v>54.5</v>
      </c>
      <c r="H10" s="85">
        <v>57.2</v>
      </c>
      <c r="I10" s="85">
        <v>40.3</v>
      </c>
      <c r="J10" s="85">
        <v>37.4</v>
      </c>
      <c r="K10" s="85">
        <v>37.8</v>
      </c>
      <c r="L10" s="85">
        <v>48.4</v>
      </c>
      <c r="M10" s="85">
        <v>43.3</v>
      </c>
      <c r="N10" s="85">
        <v>41.4</v>
      </c>
      <c r="O10" s="85">
        <v>44.3</v>
      </c>
      <c r="P10" s="85">
        <v>40.3</v>
      </c>
      <c r="Q10" s="85">
        <v>41.1</v>
      </c>
      <c r="R10" s="85">
        <v>72.6</v>
      </c>
      <c r="S10" s="85">
        <v>73.9</v>
      </c>
      <c r="T10" s="85">
        <v>69.4</v>
      </c>
      <c r="U10" s="85">
        <v>37.4</v>
      </c>
      <c r="V10" s="85">
        <v>37.5</v>
      </c>
      <c r="W10" s="85">
        <v>34.2</v>
      </c>
      <c r="X10" s="85">
        <v>45.5</v>
      </c>
      <c r="Y10" s="85">
        <v>44.1</v>
      </c>
      <c r="Z10" s="85">
        <v>41.3</v>
      </c>
      <c r="AA10">
        <v>54</v>
      </c>
      <c r="AB10">
        <v>50.7</v>
      </c>
      <c r="AC10">
        <v>48.6</v>
      </c>
      <c r="AD10" s="126">
        <f aca="true" t="shared" si="0" ref="AD10:AF48">X10-AA10</f>
        <v>-8.5</v>
      </c>
      <c r="AE10" s="126">
        <f t="shared" si="0"/>
        <v>-6.600000000000001</v>
      </c>
      <c r="AF10" s="126">
        <f t="shared" si="0"/>
        <v>-7.300000000000004</v>
      </c>
    </row>
    <row r="11" spans="1:32" ht="15">
      <c r="A11" s="125">
        <v>3</v>
      </c>
      <c r="B11" s="25" t="s">
        <v>469</v>
      </c>
      <c r="C11" s="85">
        <v>27.4</v>
      </c>
      <c r="D11" s="85">
        <v>27.3</v>
      </c>
      <c r="E11" s="85">
        <v>30.4</v>
      </c>
      <c r="F11" s="85">
        <v>23.3</v>
      </c>
      <c r="G11" s="85">
        <v>19.2</v>
      </c>
      <c r="H11" s="85">
        <v>19.3</v>
      </c>
      <c r="I11" s="85">
        <v>32.7</v>
      </c>
      <c r="J11" s="85">
        <v>25.7</v>
      </c>
      <c r="K11" s="85">
        <v>23.7</v>
      </c>
      <c r="L11" s="85">
        <v>16.9</v>
      </c>
      <c r="M11" s="85">
        <v>22.9</v>
      </c>
      <c r="N11" s="85">
        <v>25.8</v>
      </c>
      <c r="O11" s="85">
        <v>35.1</v>
      </c>
      <c r="P11" s="85">
        <v>46.3</v>
      </c>
      <c r="Q11" s="85">
        <v>51.2</v>
      </c>
      <c r="R11" s="85">
        <v>8.7</v>
      </c>
      <c r="S11" s="85">
        <v>1.7</v>
      </c>
      <c r="T11" s="85"/>
      <c r="U11" s="85">
        <v>58.9</v>
      </c>
      <c r="V11" s="85">
        <v>55.7</v>
      </c>
      <c r="W11" s="85">
        <v>50</v>
      </c>
      <c r="X11" s="85">
        <v>47.6</v>
      </c>
      <c r="Y11" s="85">
        <v>48.5</v>
      </c>
      <c r="Z11" s="85">
        <v>56.2</v>
      </c>
      <c r="AA11">
        <v>35.2</v>
      </c>
      <c r="AB11">
        <v>36.5</v>
      </c>
      <c r="AC11">
        <v>37.2</v>
      </c>
      <c r="AD11" s="126">
        <f t="shared" si="0"/>
        <v>12.399999999999999</v>
      </c>
      <c r="AE11" s="126">
        <f t="shared" si="0"/>
        <v>12</v>
      </c>
      <c r="AF11" s="126">
        <f t="shared" si="0"/>
        <v>19</v>
      </c>
    </row>
    <row r="12" spans="1:32" ht="15">
      <c r="A12" s="125">
        <v>4</v>
      </c>
      <c r="B12" s="25" t="s">
        <v>470</v>
      </c>
      <c r="C12" s="87">
        <v>34.6</v>
      </c>
      <c r="D12" s="87">
        <v>36.4</v>
      </c>
      <c r="E12" s="87">
        <v>41.4</v>
      </c>
      <c r="F12" s="87">
        <v>33.1</v>
      </c>
      <c r="G12" s="87">
        <v>28.4</v>
      </c>
      <c r="H12" s="87">
        <v>30.1</v>
      </c>
      <c r="I12" s="87">
        <v>58.9</v>
      </c>
      <c r="J12" s="87">
        <v>65.7</v>
      </c>
      <c r="K12" s="87">
        <v>68.3</v>
      </c>
      <c r="L12" s="87">
        <v>34.3</v>
      </c>
      <c r="M12" s="87">
        <v>53.9</v>
      </c>
      <c r="N12" s="87">
        <v>72.5</v>
      </c>
      <c r="O12" s="87">
        <v>51.5</v>
      </c>
      <c r="P12" s="87">
        <v>59.1</v>
      </c>
      <c r="Q12" s="87">
        <v>64.9</v>
      </c>
      <c r="R12" s="87">
        <v>12</v>
      </c>
      <c r="S12" s="87">
        <v>5.9</v>
      </c>
      <c r="T12" s="87">
        <v>11.2</v>
      </c>
      <c r="U12" s="87">
        <v>92.2</v>
      </c>
      <c r="V12" s="87">
        <v>84.6</v>
      </c>
      <c r="W12" s="87">
        <v>87.9</v>
      </c>
      <c r="X12" s="85">
        <v>64.4</v>
      </c>
      <c r="Y12" s="85">
        <v>69.9</v>
      </c>
      <c r="Z12" s="85">
        <v>78.4</v>
      </c>
      <c r="AA12">
        <v>35.5</v>
      </c>
      <c r="AB12">
        <v>36.8</v>
      </c>
      <c r="AC12">
        <v>37.6</v>
      </c>
      <c r="AD12" s="126">
        <f t="shared" si="0"/>
        <v>28.900000000000006</v>
      </c>
      <c r="AE12" s="126">
        <f t="shared" si="0"/>
        <v>33.10000000000001</v>
      </c>
      <c r="AF12" s="126">
        <f t="shared" si="0"/>
        <v>40.800000000000004</v>
      </c>
    </row>
    <row r="13" spans="1:32" ht="15">
      <c r="A13" s="125">
        <v>5</v>
      </c>
      <c r="B13" s="25" t="s">
        <v>471</v>
      </c>
      <c r="C13" s="85">
        <v>17.2</v>
      </c>
      <c r="D13" s="85">
        <v>14</v>
      </c>
      <c r="E13" s="85">
        <v>18.5</v>
      </c>
      <c r="F13" s="85">
        <v>23.1</v>
      </c>
      <c r="G13" s="85">
        <v>20.2</v>
      </c>
      <c r="H13" s="85">
        <v>47</v>
      </c>
      <c r="I13" s="85">
        <v>27</v>
      </c>
      <c r="J13" s="85">
        <v>38.9</v>
      </c>
      <c r="K13" s="85">
        <v>48.4</v>
      </c>
      <c r="L13" s="85">
        <v>21</v>
      </c>
      <c r="M13" s="85">
        <v>28.5</v>
      </c>
      <c r="N13" s="85">
        <v>61</v>
      </c>
      <c r="O13" s="85">
        <v>45.1</v>
      </c>
      <c r="P13" s="85">
        <v>23.7</v>
      </c>
      <c r="Q13" s="85">
        <v>29.8</v>
      </c>
      <c r="R13" s="85">
        <v>22.6</v>
      </c>
      <c r="S13" s="85">
        <v>24.6</v>
      </c>
      <c r="T13" s="85">
        <v>62.5</v>
      </c>
      <c r="U13" s="85">
        <v>59.9</v>
      </c>
      <c r="V13" s="85">
        <v>52.9</v>
      </c>
      <c r="W13" s="85">
        <v>61.5</v>
      </c>
      <c r="X13" s="87">
        <v>49</v>
      </c>
      <c r="Y13" s="87">
        <v>63.2</v>
      </c>
      <c r="Z13" s="87">
        <v>43.3</v>
      </c>
      <c r="AA13" t="s">
        <v>131</v>
      </c>
      <c r="AB13" t="s">
        <v>521</v>
      </c>
      <c r="AC13" t="s">
        <v>388</v>
      </c>
      <c r="AD13" s="126" t="e">
        <f t="shared" si="0"/>
        <v>#VALUE!</v>
      </c>
      <c r="AE13" s="126" t="e">
        <f t="shared" si="0"/>
        <v>#VALUE!</v>
      </c>
      <c r="AF13" s="126" t="e">
        <f t="shared" si="0"/>
        <v>#VALUE!</v>
      </c>
    </row>
    <row r="14" spans="1:32" ht="15">
      <c r="A14" s="127"/>
      <c r="B14" s="25" t="s">
        <v>472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>
        <v>90.6</v>
      </c>
      <c r="AB14">
        <v>96.4</v>
      </c>
      <c r="AC14">
        <v>106.3</v>
      </c>
      <c r="AD14" s="126">
        <f t="shared" si="0"/>
        <v>-90.6</v>
      </c>
      <c r="AE14" s="126">
        <f t="shared" si="0"/>
        <v>-96.4</v>
      </c>
      <c r="AF14" s="126">
        <f t="shared" si="0"/>
        <v>-106.3</v>
      </c>
    </row>
    <row r="15" spans="1:32" ht="15">
      <c r="A15" s="89" t="s">
        <v>473</v>
      </c>
      <c r="B15" s="38" t="s">
        <v>474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>
        <v>85.1</v>
      </c>
      <c r="AB15">
        <v>97.2</v>
      </c>
      <c r="AC15">
        <v>105.6</v>
      </c>
      <c r="AD15" s="126">
        <f t="shared" si="0"/>
        <v>-85.1</v>
      </c>
      <c r="AE15" s="126">
        <f t="shared" si="0"/>
        <v>-97.2</v>
      </c>
      <c r="AF15" s="126">
        <f t="shared" si="0"/>
        <v>-105.6</v>
      </c>
    </row>
    <row r="16" spans="1:32" ht="15">
      <c r="A16" s="90">
        <v>6</v>
      </c>
      <c r="B16" s="25" t="s">
        <v>475</v>
      </c>
      <c r="C16" s="85">
        <v>1.6</v>
      </c>
      <c r="D16" s="85">
        <v>1.2</v>
      </c>
      <c r="E16" s="85">
        <v>1.2</v>
      </c>
      <c r="F16" s="85">
        <v>1.6</v>
      </c>
      <c r="G16" s="85">
        <v>1.6</v>
      </c>
      <c r="H16" s="85">
        <v>1.7</v>
      </c>
      <c r="I16" s="85">
        <v>1.6</v>
      </c>
      <c r="J16" s="85">
        <v>1.4</v>
      </c>
      <c r="K16" s="85">
        <v>1.4</v>
      </c>
      <c r="L16" s="85">
        <v>1.6</v>
      </c>
      <c r="M16" s="85">
        <v>1.4</v>
      </c>
      <c r="N16" s="85">
        <v>1.4</v>
      </c>
      <c r="O16" s="85">
        <v>1</v>
      </c>
      <c r="P16" s="85">
        <v>1.1</v>
      </c>
      <c r="Q16" s="85">
        <v>1.1</v>
      </c>
      <c r="R16" s="85">
        <v>2.4</v>
      </c>
      <c r="S16" s="85">
        <v>2.1</v>
      </c>
      <c r="T16" s="85">
        <v>1.5</v>
      </c>
      <c r="U16" s="85">
        <v>1.2</v>
      </c>
      <c r="V16" s="85">
        <v>1.3</v>
      </c>
      <c r="W16" s="85">
        <v>1.1</v>
      </c>
      <c r="X16" s="85">
        <v>1.2</v>
      </c>
      <c r="Y16" s="85">
        <v>1.1</v>
      </c>
      <c r="Z16" s="85">
        <v>1</v>
      </c>
      <c r="AA16" t="s">
        <v>131</v>
      </c>
      <c r="AB16" t="s">
        <v>521</v>
      </c>
      <c r="AC16" t="s">
        <v>388</v>
      </c>
      <c r="AD16" s="126" t="e">
        <f t="shared" si="0"/>
        <v>#VALUE!</v>
      </c>
      <c r="AE16" s="126" t="e">
        <f t="shared" si="0"/>
        <v>#VALUE!</v>
      </c>
      <c r="AF16" s="126" t="e">
        <f t="shared" si="0"/>
        <v>#VALUE!</v>
      </c>
    </row>
    <row r="17" spans="1:32" ht="15">
      <c r="A17" s="90">
        <v>7</v>
      </c>
      <c r="B17" s="25" t="s">
        <v>476</v>
      </c>
      <c r="C17" s="85">
        <v>88.4</v>
      </c>
      <c r="D17" s="85">
        <v>63.6</v>
      </c>
      <c r="E17" s="85">
        <v>64.1</v>
      </c>
      <c r="F17" s="85">
        <v>110.7</v>
      </c>
      <c r="G17" s="85">
        <v>103.2</v>
      </c>
      <c r="H17" s="85">
        <v>114.3</v>
      </c>
      <c r="I17" s="85">
        <v>52.2</v>
      </c>
      <c r="J17" s="85">
        <v>41.3</v>
      </c>
      <c r="K17" s="85">
        <v>52.3</v>
      </c>
      <c r="L17" s="85">
        <v>58.3</v>
      </c>
      <c r="M17" s="85">
        <v>54.7</v>
      </c>
      <c r="N17" s="85">
        <v>53</v>
      </c>
      <c r="O17" s="85">
        <v>51.6</v>
      </c>
      <c r="P17" s="85">
        <v>52.7</v>
      </c>
      <c r="Q17" s="85">
        <v>52.1</v>
      </c>
      <c r="R17" s="85">
        <v>137</v>
      </c>
      <c r="S17" s="85">
        <v>111.7</v>
      </c>
      <c r="T17" s="85">
        <v>87.9</v>
      </c>
      <c r="U17" s="85">
        <v>55.5</v>
      </c>
      <c r="V17" s="85">
        <v>53.6</v>
      </c>
      <c r="W17" s="85">
        <v>42.9</v>
      </c>
      <c r="X17" s="85">
        <v>45.8</v>
      </c>
      <c r="Y17" s="85">
        <v>39.5</v>
      </c>
      <c r="Z17" s="85">
        <v>38.7</v>
      </c>
      <c r="AA17">
        <v>1.3</v>
      </c>
      <c r="AB17">
        <v>1.2</v>
      </c>
      <c r="AC17">
        <v>1.2</v>
      </c>
      <c r="AD17" s="126">
        <f t="shared" si="0"/>
        <v>44.5</v>
      </c>
      <c r="AE17" s="126">
        <f t="shared" si="0"/>
        <v>38.3</v>
      </c>
      <c r="AF17" s="126">
        <f t="shared" si="0"/>
        <v>37.5</v>
      </c>
    </row>
    <row r="18" spans="1:32" ht="15">
      <c r="A18" s="90">
        <v>8</v>
      </c>
      <c r="B18" s="25" t="s">
        <v>477</v>
      </c>
      <c r="C18" s="85">
        <v>50.6</v>
      </c>
      <c r="D18" s="85">
        <v>40.2</v>
      </c>
      <c r="E18" s="85">
        <v>41.2</v>
      </c>
      <c r="F18" s="85">
        <v>44.7</v>
      </c>
      <c r="G18" s="85">
        <v>48.9</v>
      </c>
      <c r="H18" s="85">
        <v>48.1</v>
      </c>
      <c r="I18" s="85">
        <v>68.4</v>
      </c>
      <c r="J18" s="85">
        <v>69.2</v>
      </c>
      <c r="K18" s="85">
        <v>71.1</v>
      </c>
      <c r="L18" s="85">
        <v>63.7</v>
      </c>
      <c r="M18" s="85">
        <v>63.6</v>
      </c>
      <c r="N18" s="85">
        <v>64.1</v>
      </c>
      <c r="O18" s="85">
        <v>36.6</v>
      </c>
      <c r="P18" s="85">
        <v>39.7</v>
      </c>
      <c r="Q18" s="85">
        <v>37.7</v>
      </c>
      <c r="R18" s="85">
        <v>48.6</v>
      </c>
      <c r="S18" s="85">
        <v>49.7</v>
      </c>
      <c r="T18" s="85">
        <v>42.2</v>
      </c>
      <c r="U18" s="85">
        <v>46.8</v>
      </c>
      <c r="V18" s="85">
        <v>48.5</v>
      </c>
      <c r="W18" s="85">
        <v>49</v>
      </c>
      <c r="X18" s="85">
        <v>33</v>
      </c>
      <c r="Y18" s="85">
        <v>32.7</v>
      </c>
      <c r="Z18" s="85">
        <v>30.8</v>
      </c>
      <c r="AA18">
        <v>61.5</v>
      </c>
      <c r="AB18">
        <v>47</v>
      </c>
      <c r="AC18">
        <v>41.1</v>
      </c>
      <c r="AD18" s="126">
        <f t="shared" si="0"/>
        <v>-28.5</v>
      </c>
      <c r="AE18" s="126">
        <f t="shared" si="0"/>
        <v>-14.299999999999997</v>
      </c>
      <c r="AF18" s="126">
        <f t="shared" si="0"/>
        <v>-10.3</v>
      </c>
    </row>
    <row r="19" spans="1:32" ht="15">
      <c r="A19" s="90">
        <v>9</v>
      </c>
      <c r="B19" s="25" t="s">
        <v>478</v>
      </c>
      <c r="C19" s="85">
        <v>29.6</v>
      </c>
      <c r="D19" s="85">
        <v>34.5</v>
      </c>
      <c r="E19" s="85">
        <v>33.7</v>
      </c>
      <c r="F19" s="85">
        <v>25.4</v>
      </c>
      <c r="G19" s="85">
        <v>22.2</v>
      </c>
      <c r="H19" s="85">
        <v>21.5</v>
      </c>
      <c r="I19" s="85">
        <v>20</v>
      </c>
      <c r="J19" s="85">
        <v>24.1</v>
      </c>
      <c r="K19" s="85">
        <v>24.9</v>
      </c>
      <c r="L19" s="85">
        <v>35.8</v>
      </c>
      <c r="M19" s="85">
        <v>37.5</v>
      </c>
      <c r="N19" s="85">
        <v>30</v>
      </c>
      <c r="O19" s="85">
        <v>58.7</v>
      </c>
      <c r="P19" s="85">
        <v>56.9</v>
      </c>
      <c r="Q19" s="85">
        <v>56.8</v>
      </c>
      <c r="R19" s="85">
        <v>24.2</v>
      </c>
      <c r="S19" s="85">
        <v>25.9</v>
      </c>
      <c r="T19" s="85">
        <v>34.3</v>
      </c>
      <c r="U19" s="85">
        <v>37.3</v>
      </c>
      <c r="V19" s="85">
        <v>31.9</v>
      </c>
      <c r="W19" s="85">
        <v>36.3</v>
      </c>
      <c r="X19" s="85">
        <v>33.6</v>
      </c>
      <c r="Y19" s="85">
        <v>33.3</v>
      </c>
      <c r="Z19" s="85">
        <v>37.8</v>
      </c>
      <c r="AA19">
        <v>34.5</v>
      </c>
      <c r="AB19">
        <v>35.1</v>
      </c>
      <c r="AC19">
        <v>36.9</v>
      </c>
      <c r="AD19" s="126">
        <f t="shared" si="0"/>
        <v>-0.8999999999999986</v>
      </c>
      <c r="AE19" s="126">
        <f t="shared" si="0"/>
        <v>-1.8000000000000043</v>
      </c>
      <c r="AF19" s="126">
        <f t="shared" si="0"/>
        <v>0.8999999999999986</v>
      </c>
    </row>
    <row r="20" spans="1:32" ht="15">
      <c r="A20" s="127"/>
      <c r="B20" s="25" t="s">
        <v>472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>
        <v>32.2</v>
      </c>
      <c r="AB20">
        <v>28</v>
      </c>
      <c r="AC20">
        <v>25.7</v>
      </c>
      <c r="AD20" s="126">
        <f t="shared" si="0"/>
        <v>-32.2</v>
      </c>
      <c r="AE20" s="126">
        <f t="shared" si="0"/>
        <v>-28</v>
      </c>
      <c r="AF20" s="126">
        <f t="shared" si="0"/>
        <v>-25.7</v>
      </c>
    </row>
    <row r="21" spans="1:32" ht="15">
      <c r="A21" s="89" t="s">
        <v>479</v>
      </c>
      <c r="B21" s="38" t="s">
        <v>480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>
        <v>144.5</v>
      </c>
      <c r="AB21">
        <v>160.5</v>
      </c>
      <c r="AC21">
        <v>175.9</v>
      </c>
      <c r="AD21" s="126">
        <f t="shared" si="0"/>
        <v>-144.5</v>
      </c>
      <c r="AE21" s="126">
        <f t="shared" si="0"/>
        <v>-160.5</v>
      </c>
      <c r="AF21" s="126">
        <f t="shared" si="0"/>
        <v>-175.9</v>
      </c>
    </row>
    <row r="22" spans="1:32" ht="15">
      <c r="A22" s="14">
        <v>10</v>
      </c>
      <c r="B22" s="25" t="s">
        <v>481</v>
      </c>
      <c r="C22" s="85"/>
      <c r="D22" s="85">
        <v>99.9</v>
      </c>
      <c r="E22" s="85">
        <v>95.8</v>
      </c>
      <c r="F22" s="85"/>
      <c r="G22" s="85">
        <v>96.3</v>
      </c>
      <c r="H22" s="85">
        <v>89.2</v>
      </c>
      <c r="I22" s="85"/>
      <c r="J22" s="85">
        <v>87.9</v>
      </c>
      <c r="K22" s="85">
        <v>89.5</v>
      </c>
      <c r="L22" s="85"/>
      <c r="M22" s="85">
        <v>112</v>
      </c>
      <c r="N22" s="85">
        <v>108.5</v>
      </c>
      <c r="O22" s="85"/>
      <c r="P22" s="85">
        <v>104.2</v>
      </c>
      <c r="Q22" s="85">
        <v>104.5</v>
      </c>
      <c r="R22" s="85"/>
      <c r="S22" s="85">
        <v>99.1</v>
      </c>
      <c r="T22" s="85">
        <v>95.8</v>
      </c>
      <c r="U22" s="85"/>
      <c r="V22" s="85">
        <v>73</v>
      </c>
      <c r="W22" s="85">
        <v>74.5</v>
      </c>
      <c r="X22" s="85"/>
      <c r="Y22" s="85">
        <v>69.9</v>
      </c>
      <c r="Z22" s="85">
        <v>78.5</v>
      </c>
      <c r="AA22" t="s">
        <v>131</v>
      </c>
      <c r="AB22" t="s">
        <v>521</v>
      </c>
      <c r="AC22" t="s">
        <v>388</v>
      </c>
      <c r="AD22" s="126" t="e">
        <f t="shared" si="0"/>
        <v>#VALUE!</v>
      </c>
      <c r="AE22" s="126" t="e">
        <f t="shared" si="0"/>
        <v>#VALUE!</v>
      </c>
      <c r="AF22" s="126" t="e">
        <f t="shared" si="0"/>
        <v>#VALUE!</v>
      </c>
    </row>
    <row r="23" spans="1:32" ht="15">
      <c r="A23" s="14">
        <v>11</v>
      </c>
      <c r="B23" s="25" t="s">
        <v>482</v>
      </c>
      <c r="C23" s="85"/>
      <c r="D23" s="85">
        <v>191.7</v>
      </c>
      <c r="E23" s="85">
        <v>183.6</v>
      </c>
      <c r="F23" s="85"/>
      <c r="G23" s="85">
        <v>232.4</v>
      </c>
      <c r="H23" s="85">
        <v>204.5</v>
      </c>
      <c r="I23" s="85"/>
      <c r="J23" s="85">
        <v>230.6</v>
      </c>
      <c r="K23" s="85">
        <v>242.3</v>
      </c>
      <c r="L23" s="85"/>
      <c r="M23" s="85">
        <v>256.4</v>
      </c>
      <c r="N23" s="85">
        <v>250.5</v>
      </c>
      <c r="O23" s="85"/>
      <c r="P23" s="85">
        <v>138.8</v>
      </c>
      <c r="Q23" s="85">
        <v>136.5</v>
      </c>
      <c r="R23" s="85"/>
      <c r="S23" s="85">
        <v>136.2</v>
      </c>
      <c r="T23" s="85">
        <v>132.3</v>
      </c>
      <c r="U23" s="85"/>
      <c r="V23" s="85">
        <v>126.2</v>
      </c>
      <c r="W23" s="85">
        <v>127.2</v>
      </c>
      <c r="X23" s="85"/>
      <c r="Y23" s="85">
        <v>98.8</v>
      </c>
      <c r="Z23" s="85">
        <v>111.5</v>
      </c>
      <c r="AA23" t="s">
        <v>131</v>
      </c>
      <c r="AB23">
        <v>60.7</v>
      </c>
      <c r="AC23">
        <v>63.7</v>
      </c>
      <c r="AD23" s="126" t="e">
        <f t="shared" si="0"/>
        <v>#VALUE!</v>
      </c>
      <c r="AE23" s="126">
        <f t="shared" si="0"/>
        <v>38.099999999999994</v>
      </c>
      <c r="AF23" s="126">
        <f t="shared" si="0"/>
        <v>47.8</v>
      </c>
    </row>
    <row r="24" spans="1:32" ht="15">
      <c r="A24" s="14">
        <v>12</v>
      </c>
      <c r="B24" s="25" t="s">
        <v>483</v>
      </c>
      <c r="C24" s="85">
        <v>15.9</v>
      </c>
      <c r="D24" s="85">
        <v>15.1</v>
      </c>
      <c r="E24" s="85">
        <v>15.3</v>
      </c>
      <c r="F24" s="85">
        <v>9.2</v>
      </c>
      <c r="G24" s="85">
        <v>8.9</v>
      </c>
      <c r="H24" s="85">
        <v>8.9</v>
      </c>
      <c r="I24" s="85">
        <v>40</v>
      </c>
      <c r="J24" s="85">
        <v>42.3</v>
      </c>
      <c r="K24" s="85">
        <v>37.3</v>
      </c>
      <c r="L24" s="85">
        <v>23.7</v>
      </c>
      <c r="M24" s="85">
        <v>23.3</v>
      </c>
      <c r="N24" s="85">
        <v>23.7</v>
      </c>
      <c r="O24" s="85">
        <v>11.1</v>
      </c>
      <c r="P24" s="85">
        <v>11.8</v>
      </c>
      <c r="Q24" s="85">
        <v>10.7</v>
      </c>
      <c r="R24" s="85">
        <v>11</v>
      </c>
      <c r="S24" s="85">
        <v>10.2</v>
      </c>
      <c r="T24" s="85">
        <v>11.6</v>
      </c>
      <c r="U24" s="85">
        <v>29.9</v>
      </c>
      <c r="V24" s="85">
        <v>29</v>
      </c>
      <c r="W24" s="85">
        <v>28.1</v>
      </c>
      <c r="X24" s="85">
        <v>13.8</v>
      </c>
      <c r="Y24" s="85">
        <v>11.7</v>
      </c>
      <c r="Z24" s="85">
        <v>11.3</v>
      </c>
      <c r="AA24" t="s">
        <v>131</v>
      </c>
      <c r="AB24">
        <v>106.1</v>
      </c>
      <c r="AC24">
        <v>113.2</v>
      </c>
      <c r="AD24" s="126" t="e">
        <f t="shared" si="0"/>
        <v>#VALUE!</v>
      </c>
      <c r="AE24" s="126">
        <f t="shared" si="0"/>
        <v>-94.39999999999999</v>
      </c>
      <c r="AF24" s="126">
        <f t="shared" si="0"/>
        <v>-101.9</v>
      </c>
    </row>
    <row r="25" spans="1:32" ht="15">
      <c r="A25" s="14">
        <v>13</v>
      </c>
      <c r="B25" s="25" t="s">
        <v>484</v>
      </c>
      <c r="C25" s="85">
        <v>8.8</v>
      </c>
      <c r="D25" s="85">
        <v>9.3</v>
      </c>
      <c r="E25" s="85">
        <v>9.8</v>
      </c>
      <c r="F25" s="85">
        <v>12.3</v>
      </c>
      <c r="G25" s="85">
        <v>12.1</v>
      </c>
      <c r="H25" s="85">
        <v>13.1</v>
      </c>
      <c r="I25" s="85">
        <v>20.9</v>
      </c>
      <c r="J25" s="85">
        <v>19.3</v>
      </c>
      <c r="K25" s="85">
        <v>24.1</v>
      </c>
      <c r="L25" s="85">
        <v>14</v>
      </c>
      <c r="M25" s="85">
        <v>15</v>
      </c>
      <c r="N25" s="85">
        <v>18.9</v>
      </c>
      <c r="O25" s="85">
        <v>6.6</v>
      </c>
      <c r="P25" s="85">
        <v>8.2</v>
      </c>
      <c r="Q25" s="85">
        <v>8.8</v>
      </c>
      <c r="R25" s="85">
        <v>17.9</v>
      </c>
      <c r="S25" s="85">
        <v>19</v>
      </c>
      <c r="T25" s="85">
        <v>19.5</v>
      </c>
      <c r="U25" s="85">
        <v>17.9</v>
      </c>
      <c r="V25" s="85">
        <v>16.4</v>
      </c>
      <c r="W25" s="85">
        <v>17.5</v>
      </c>
      <c r="X25" s="85">
        <v>10</v>
      </c>
      <c r="Y25" s="85">
        <v>10.6</v>
      </c>
      <c r="Z25" s="85">
        <v>9.4</v>
      </c>
      <c r="AA25">
        <v>10.7</v>
      </c>
      <c r="AB25">
        <v>13.1</v>
      </c>
      <c r="AC25">
        <v>11.6</v>
      </c>
      <c r="AD25" s="126">
        <f t="shared" si="0"/>
        <v>-0.6999999999999993</v>
      </c>
      <c r="AE25" s="126">
        <f t="shared" si="0"/>
        <v>-2.5</v>
      </c>
      <c r="AF25" s="126">
        <f t="shared" si="0"/>
        <v>-2.1999999999999993</v>
      </c>
    </row>
    <row r="26" spans="1:32" ht="15">
      <c r="A26" s="14">
        <v>14</v>
      </c>
      <c r="B26" s="25" t="s">
        <v>485</v>
      </c>
      <c r="C26" s="85">
        <v>13.5</v>
      </c>
      <c r="D26" s="85">
        <v>11.9</v>
      </c>
      <c r="E26" s="85">
        <v>9.9</v>
      </c>
      <c r="F26" s="85">
        <v>7.9</v>
      </c>
      <c r="G26" s="85">
        <v>8.5</v>
      </c>
      <c r="H26" s="85">
        <v>9.2</v>
      </c>
      <c r="I26" s="85">
        <v>8.4</v>
      </c>
      <c r="J26" s="85">
        <v>7.1</v>
      </c>
      <c r="K26" s="85">
        <v>8.6</v>
      </c>
      <c r="L26" s="85">
        <v>22.7</v>
      </c>
      <c r="M26" s="85">
        <v>26</v>
      </c>
      <c r="N26" s="85">
        <v>16.4</v>
      </c>
      <c r="O26" s="85">
        <v>9</v>
      </c>
      <c r="P26" s="85">
        <v>10.5</v>
      </c>
      <c r="Q26" s="85">
        <v>11.4</v>
      </c>
      <c r="R26" s="85">
        <v>2.9</v>
      </c>
      <c r="S26" s="85">
        <v>2.6</v>
      </c>
      <c r="T26" s="85">
        <v>17.5</v>
      </c>
      <c r="U26" s="85">
        <v>27.5</v>
      </c>
      <c r="V26" s="85">
        <v>22.2</v>
      </c>
      <c r="W26" s="85">
        <v>24.8</v>
      </c>
      <c r="X26" s="85">
        <v>17.5</v>
      </c>
      <c r="Y26" s="85">
        <v>20.1</v>
      </c>
      <c r="Z26" s="85">
        <v>19.4</v>
      </c>
      <c r="AA26">
        <v>12.4</v>
      </c>
      <c r="AB26">
        <v>12.4</v>
      </c>
      <c r="AC26">
        <v>12.3</v>
      </c>
      <c r="AD26" s="126">
        <f t="shared" si="0"/>
        <v>5.1</v>
      </c>
      <c r="AE26" s="126">
        <f t="shared" si="0"/>
        <v>7.700000000000001</v>
      </c>
      <c r="AF26" s="126">
        <f t="shared" si="0"/>
        <v>7.099999999999998</v>
      </c>
    </row>
    <row r="27" spans="1:32" ht="15">
      <c r="A27" s="14">
        <v>15</v>
      </c>
      <c r="B27" s="25" t="s">
        <v>486</v>
      </c>
      <c r="C27" s="85"/>
      <c r="D27" s="85">
        <v>55.3</v>
      </c>
      <c r="E27" s="85">
        <v>51.9</v>
      </c>
      <c r="F27" s="85"/>
      <c r="G27" s="85">
        <v>81.9</v>
      </c>
      <c r="H27" s="85">
        <v>80.9</v>
      </c>
      <c r="I27" s="85"/>
      <c r="J27" s="85">
        <v>49.9</v>
      </c>
      <c r="K27" s="85">
        <v>53.3</v>
      </c>
      <c r="L27" s="85"/>
      <c r="M27" s="85">
        <v>43.7</v>
      </c>
      <c r="N27" s="85">
        <v>51.3</v>
      </c>
      <c r="O27" s="85"/>
      <c r="P27" s="85">
        <v>20.1</v>
      </c>
      <c r="Q27" s="85">
        <v>21.7</v>
      </c>
      <c r="R27" s="85"/>
      <c r="S27" s="85">
        <v>41.4</v>
      </c>
      <c r="T27" s="85">
        <v>40.8</v>
      </c>
      <c r="U27" s="85"/>
      <c r="V27" s="85">
        <v>30.6</v>
      </c>
      <c r="W27" s="85">
        <v>31</v>
      </c>
      <c r="X27" s="85"/>
      <c r="Y27" s="85">
        <v>18.7</v>
      </c>
      <c r="Z27" s="85">
        <v>18.7</v>
      </c>
      <c r="AA27">
        <v>12.9</v>
      </c>
      <c r="AB27">
        <v>15.9</v>
      </c>
      <c r="AC27">
        <v>17.7</v>
      </c>
      <c r="AD27" s="126">
        <f t="shared" si="0"/>
        <v>-12.9</v>
      </c>
      <c r="AE27" s="126">
        <f t="shared" si="0"/>
        <v>2.799999999999999</v>
      </c>
      <c r="AF27" s="126">
        <f t="shared" si="0"/>
        <v>1</v>
      </c>
    </row>
    <row r="28" spans="1:32" ht="15">
      <c r="A28" s="127"/>
      <c r="B28" s="25" t="s">
        <v>472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t="s">
        <v>131</v>
      </c>
      <c r="AB28">
        <v>24.1</v>
      </c>
      <c r="AC28">
        <v>23</v>
      </c>
      <c r="AD28" s="126" t="e">
        <f t="shared" si="0"/>
        <v>#VALUE!</v>
      </c>
      <c r="AE28" s="126">
        <f t="shared" si="0"/>
        <v>-24.1</v>
      </c>
      <c r="AF28" s="126">
        <f t="shared" si="0"/>
        <v>-23</v>
      </c>
    </row>
    <row r="29" spans="1:32" ht="15">
      <c r="A29" s="89" t="s">
        <v>487</v>
      </c>
      <c r="B29" s="46" t="s">
        <v>488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>
        <v>46</v>
      </c>
      <c r="AB29">
        <v>48.6</v>
      </c>
      <c r="AC29">
        <v>51.6</v>
      </c>
      <c r="AD29" s="126">
        <f t="shared" si="0"/>
        <v>-46</v>
      </c>
      <c r="AE29" s="126">
        <f t="shared" si="0"/>
        <v>-48.6</v>
      </c>
      <c r="AF29" s="126">
        <f t="shared" si="0"/>
        <v>-51.6</v>
      </c>
    </row>
    <row r="30" spans="1:32" ht="15">
      <c r="A30" s="14">
        <v>16</v>
      </c>
      <c r="B30" s="18" t="s">
        <v>489</v>
      </c>
      <c r="C30" s="85"/>
      <c r="D30" s="26">
        <v>46.5</v>
      </c>
      <c r="E30" s="26">
        <v>39.8</v>
      </c>
      <c r="F30" s="85"/>
      <c r="G30" s="26">
        <v>49.1</v>
      </c>
      <c r="H30" s="26">
        <v>59</v>
      </c>
      <c r="I30" s="85"/>
      <c r="J30" s="85">
        <v>25.9</v>
      </c>
      <c r="K30" s="85">
        <v>26.2</v>
      </c>
      <c r="L30" s="85"/>
      <c r="M30" s="85">
        <v>33.9</v>
      </c>
      <c r="N30" s="85">
        <v>39.5</v>
      </c>
      <c r="O30" s="85"/>
      <c r="P30" s="85">
        <v>48.8</v>
      </c>
      <c r="Q30" s="85">
        <v>79.8</v>
      </c>
      <c r="R30" s="85"/>
      <c r="S30" s="85">
        <v>58.7</v>
      </c>
      <c r="T30" s="85">
        <v>29.6</v>
      </c>
      <c r="U30" s="85"/>
      <c r="V30" s="85">
        <v>53.6</v>
      </c>
      <c r="W30" s="85">
        <v>48.3</v>
      </c>
      <c r="X30" s="85"/>
      <c r="Y30" s="85">
        <v>54.3</v>
      </c>
      <c r="Z30" s="85">
        <v>43.6</v>
      </c>
      <c r="AA30" t="s">
        <v>131</v>
      </c>
      <c r="AB30" t="s">
        <v>521</v>
      </c>
      <c r="AC30" t="s">
        <v>388</v>
      </c>
      <c r="AD30" s="126" t="e">
        <f t="shared" si="0"/>
        <v>#VALUE!</v>
      </c>
      <c r="AE30" s="126" t="e">
        <f t="shared" si="0"/>
        <v>#VALUE!</v>
      </c>
      <c r="AF30" s="126" t="e">
        <f t="shared" si="0"/>
        <v>#VALUE!</v>
      </c>
    </row>
    <row r="31" spans="1:32" ht="15">
      <c r="A31" s="14">
        <v>17</v>
      </c>
      <c r="B31" s="18" t="s">
        <v>490</v>
      </c>
      <c r="C31" s="87"/>
      <c r="D31" s="26">
        <v>50</v>
      </c>
      <c r="E31" s="26">
        <v>48.2</v>
      </c>
      <c r="F31" s="87"/>
      <c r="G31" s="26">
        <v>57.8</v>
      </c>
      <c r="H31" s="26">
        <v>58.4</v>
      </c>
      <c r="I31" s="87"/>
      <c r="J31" s="87">
        <v>63.7</v>
      </c>
      <c r="K31" s="87">
        <v>38</v>
      </c>
      <c r="L31" s="87"/>
      <c r="M31" s="87">
        <v>52</v>
      </c>
      <c r="N31" s="87">
        <v>60.3</v>
      </c>
      <c r="O31" s="87"/>
      <c r="P31" s="87">
        <v>58.8</v>
      </c>
      <c r="Q31" s="87">
        <v>82.7</v>
      </c>
      <c r="R31" s="87"/>
      <c r="S31" s="87">
        <v>67.3</v>
      </c>
      <c r="T31" s="87">
        <v>40.2</v>
      </c>
      <c r="U31" s="87"/>
      <c r="V31" s="87">
        <v>68.5</v>
      </c>
      <c r="W31" s="87">
        <v>63.9</v>
      </c>
      <c r="X31" s="85"/>
      <c r="Y31" s="85">
        <v>55</v>
      </c>
      <c r="Z31" s="85">
        <v>53.3</v>
      </c>
      <c r="AA31" t="s">
        <v>131</v>
      </c>
      <c r="AB31">
        <v>39.2</v>
      </c>
      <c r="AC31">
        <v>42.2</v>
      </c>
      <c r="AD31" s="126" t="e">
        <f t="shared" si="0"/>
        <v>#VALUE!</v>
      </c>
      <c r="AE31" s="126">
        <f t="shared" si="0"/>
        <v>15.799999999999997</v>
      </c>
      <c r="AF31" s="126">
        <f t="shared" si="0"/>
        <v>11.099999999999994</v>
      </c>
    </row>
    <row r="32" spans="1:32" ht="15">
      <c r="A32" s="14">
        <v>18</v>
      </c>
      <c r="B32" s="18" t="s">
        <v>491</v>
      </c>
      <c r="C32" s="85"/>
      <c r="D32" s="26">
        <v>47.4</v>
      </c>
      <c r="E32" s="26">
        <v>48.1</v>
      </c>
      <c r="F32" s="85"/>
      <c r="G32" s="26">
        <v>17</v>
      </c>
      <c r="H32" s="26">
        <v>13.9</v>
      </c>
      <c r="I32" s="85"/>
      <c r="J32" s="85">
        <v>76.3</v>
      </c>
      <c r="K32" s="85">
        <v>51.1</v>
      </c>
      <c r="L32" s="85"/>
      <c r="M32" s="85">
        <v>84.5</v>
      </c>
      <c r="N32" s="85">
        <v>61.4</v>
      </c>
      <c r="O32" s="85"/>
      <c r="P32" s="85">
        <v>65.1</v>
      </c>
      <c r="Q32" s="85">
        <v>33.1</v>
      </c>
      <c r="R32" s="85"/>
      <c r="S32" s="85">
        <v>63.7</v>
      </c>
      <c r="T32" s="85">
        <v>41.4</v>
      </c>
      <c r="U32" s="85"/>
      <c r="V32" s="85">
        <v>52</v>
      </c>
      <c r="W32" s="85">
        <v>65.9</v>
      </c>
      <c r="X32" s="87"/>
      <c r="Y32" s="87">
        <v>54.1</v>
      </c>
      <c r="Z32" s="87">
        <v>61.6</v>
      </c>
      <c r="AA32" t="s">
        <v>131</v>
      </c>
      <c r="AB32" t="s">
        <v>521</v>
      </c>
      <c r="AC32" t="s">
        <v>388</v>
      </c>
      <c r="AD32" s="126" t="e">
        <f t="shared" si="0"/>
        <v>#VALUE!</v>
      </c>
      <c r="AE32" s="126" t="e">
        <f t="shared" si="0"/>
        <v>#VALUE!</v>
      </c>
      <c r="AF32" s="126" t="e">
        <f t="shared" si="0"/>
        <v>#VALUE!</v>
      </c>
    </row>
    <row r="33" spans="1:32" ht="15">
      <c r="A33" s="14">
        <v>19</v>
      </c>
      <c r="B33" s="18" t="s">
        <v>492</v>
      </c>
      <c r="C33" s="85"/>
      <c r="D33" s="26">
        <v>-10.7</v>
      </c>
      <c r="E33" s="26">
        <v>37.3</v>
      </c>
      <c r="F33" s="85"/>
      <c r="G33" s="26">
        <v>14.7</v>
      </c>
      <c r="H33" s="26">
        <v>106</v>
      </c>
      <c r="I33" s="85"/>
      <c r="J33" s="85">
        <v>39.5</v>
      </c>
      <c r="K33" s="85">
        <v>62.5</v>
      </c>
      <c r="L33" s="85"/>
      <c r="M33" s="85">
        <v>31.4</v>
      </c>
      <c r="N33" s="85">
        <v>90.5</v>
      </c>
      <c r="O33" s="85"/>
      <c r="P33" s="85">
        <v>3.7</v>
      </c>
      <c r="Q33" s="85">
        <v>50.8</v>
      </c>
      <c r="R33" s="85"/>
      <c r="S33" s="85">
        <v>-61.8</v>
      </c>
      <c r="T33" s="85">
        <v>56.9</v>
      </c>
      <c r="U33" s="85"/>
      <c r="V33" s="85">
        <v>15.8</v>
      </c>
      <c r="W33" s="85">
        <v>34.3</v>
      </c>
      <c r="X33" s="85"/>
      <c r="Y33" s="85">
        <v>20.1</v>
      </c>
      <c r="Z33" s="85">
        <v>24.3</v>
      </c>
      <c r="AA33" t="s">
        <v>131</v>
      </c>
      <c r="AB33">
        <v>51.5</v>
      </c>
      <c r="AC33">
        <v>45.4</v>
      </c>
      <c r="AD33" s="126" t="e">
        <f t="shared" si="0"/>
        <v>#VALUE!</v>
      </c>
      <c r="AE33" s="126">
        <f t="shared" si="0"/>
        <v>-31.4</v>
      </c>
      <c r="AF33" s="126">
        <f t="shared" si="0"/>
        <v>-21.099999999999998</v>
      </c>
    </row>
    <row r="34" spans="1:32" ht="15">
      <c r="A34" s="14">
        <v>20</v>
      </c>
      <c r="B34" s="18" t="s">
        <v>493</v>
      </c>
      <c r="C34" s="85"/>
      <c r="D34" s="26">
        <v>121.4</v>
      </c>
      <c r="E34" s="26">
        <v>84.4</v>
      </c>
      <c r="F34" s="85"/>
      <c r="G34" s="26">
        <v>135.6</v>
      </c>
      <c r="H34" s="26">
        <v>167.5</v>
      </c>
      <c r="I34" s="85"/>
      <c r="J34" s="85">
        <v>28.8</v>
      </c>
      <c r="K34" s="85">
        <v>130.2</v>
      </c>
      <c r="L34" s="85"/>
      <c r="M34" s="85">
        <v>42.3</v>
      </c>
      <c r="N34" s="85">
        <v>61.9</v>
      </c>
      <c r="O34" s="85"/>
      <c r="P34" s="85">
        <v>57</v>
      </c>
      <c r="Q34" s="85">
        <v>63.5</v>
      </c>
      <c r="R34" s="85"/>
      <c r="S34" s="85">
        <v>144.2</v>
      </c>
      <c r="T34" s="85">
        <v>122.9</v>
      </c>
      <c r="U34" s="85"/>
      <c r="V34" s="85">
        <v>50.6</v>
      </c>
      <c r="W34" s="85">
        <v>44.1</v>
      </c>
      <c r="X34" s="85"/>
      <c r="Y34" s="85">
        <v>80.8</v>
      </c>
      <c r="Z34" s="85">
        <v>70.6</v>
      </c>
      <c r="AA34" t="s">
        <v>131</v>
      </c>
      <c r="AB34" t="s">
        <v>521</v>
      </c>
      <c r="AC34" t="s">
        <v>388</v>
      </c>
      <c r="AD34" s="126" t="e">
        <f t="shared" si="0"/>
        <v>#VALUE!</v>
      </c>
      <c r="AE34" s="126" t="e">
        <f t="shared" si="0"/>
        <v>#VALUE!</v>
      </c>
      <c r="AF34" s="126" t="e">
        <f t="shared" si="0"/>
        <v>#VALUE!</v>
      </c>
    </row>
    <row r="35" spans="1:32" ht="15">
      <c r="A35" s="127"/>
      <c r="B35" s="25" t="s">
        <v>472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t="s">
        <v>131</v>
      </c>
      <c r="AB35">
        <v>73.2</v>
      </c>
      <c r="AC35">
        <v>58.5</v>
      </c>
      <c r="AD35" s="126" t="e">
        <f t="shared" si="0"/>
        <v>#VALUE!</v>
      </c>
      <c r="AE35" s="126">
        <f t="shared" si="0"/>
        <v>-73.2</v>
      </c>
      <c r="AF35" s="126">
        <f t="shared" si="0"/>
        <v>-58.5</v>
      </c>
    </row>
    <row r="36" spans="1:32" ht="15">
      <c r="A36" s="100" t="s">
        <v>494</v>
      </c>
      <c r="B36" s="38" t="s">
        <v>495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t="s">
        <v>131</v>
      </c>
      <c r="AB36" t="s">
        <v>521</v>
      </c>
      <c r="AC36" t="s">
        <v>388</v>
      </c>
      <c r="AD36" s="126" t="e">
        <f t="shared" si="0"/>
        <v>#VALUE!</v>
      </c>
      <c r="AE36" s="126" t="e">
        <f t="shared" si="0"/>
        <v>#VALUE!</v>
      </c>
      <c r="AF36" s="126" t="e">
        <f t="shared" si="0"/>
        <v>#VALUE!</v>
      </c>
    </row>
    <row r="37" spans="1:32" ht="15">
      <c r="A37" s="128">
        <v>21</v>
      </c>
      <c r="B37" s="25" t="s">
        <v>496</v>
      </c>
      <c r="C37" s="85">
        <v>54.2</v>
      </c>
      <c r="D37" s="85">
        <v>53.2</v>
      </c>
      <c r="E37" s="85">
        <v>53.2</v>
      </c>
      <c r="F37" s="85">
        <v>53.8</v>
      </c>
      <c r="G37" s="85">
        <v>52.7</v>
      </c>
      <c r="H37" s="85">
        <v>46.8</v>
      </c>
      <c r="I37" s="85">
        <v>55.8</v>
      </c>
      <c r="J37" s="85">
        <v>54.6</v>
      </c>
      <c r="K37" s="85">
        <v>51.8</v>
      </c>
      <c r="L37" s="85">
        <v>60.5</v>
      </c>
      <c r="M37" s="85">
        <v>62.1</v>
      </c>
      <c r="N37" s="85">
        <v>61.2</v>
      </c>
      <c r="O37" s="85">
        <v>71.8</v>
      </c>
      <c r="P37" s="85">
        <v>70.1</v>
      </c>
      <c r="Q37" s="85">
        <v>68.9</v>
      </c>
      <c r="R37" s="85">
        <v>50</v>
      </c>
      <c r="S37" s="85">
        <v>49.6</v>
      </c>
      <c r="T37" s="85">
        <v>49.4</v>
      </c>
      <c r="U37" s="85">
        <v>69.5</v>
      </c>
      <c r="V37" s="85">
        <v>63.9</v>
      </c>
      <c r="W37" s="85">
        <v>63.6</v>
      </c>
      <c r="X37" s="85">
        <v>52.6</v>
      </c>
      <c r="Y37" s="85">
        <v>52.9</v>
      </c>
      <c r="Z37" s="85">
        <v>57.4</v>
      </c>
      <c r="AA37" t="s">
        <v>131</v>
      </c>
      <c r="AB37">
        <v>10.9</v>
      </c>
      <c r="AC37">
        <v>15</v>
      </c>
      <c r="AD37" s="126" t="e">
        <f t="shared" si="0"/>
        <v>#VALUE!</v>
      </c>
      <c r="AE37" s="126">
        <f t="shared" si="0"/>
        <v>42</v>
      </c>
      <c r="AF37" s="126">
        <f t="shared" si="0"/>
        <v>42.4</v>
      </c>
    </row>
    <row r="38" spans="1:32" ht="15">
      <c r="A38" s="128">
        <v>22</v>
      </c>
      <c r="B38" s="25" t="s">
        <v>497</v>
      </c>
      <c r="C38" s="85">
        <v>9.6</v>
      </c>
      <c r="D38" s="85">
        <v>10.1</v>
      </c>
      <c r="E38" s="85">
        <v>10.4</v>
      </c>
      <c r="F38" s="85">
        <v>20.6</v>
      </c>
      <c r="G38" s="85">
        <v>21.3</v>
      </c>
      <c r="H38" s="85">
        <v>26.2</v>
      </c>
      <c r="I38" s="85">
        <v>10</v>
      </c>
      <c r="J38" s="85">
        <v>9.5</v>
      </c>
      <c r="K38" s="85">
        <v>9.8</v>
      </c>
      <c r="L38" s="85">
        <v>9</v>
      </c>
      <c r="M38" s="85">
        <v>8.9</v>
      </c>
      <c r="N38" s="85">
        <v>10.1</v>
      </c>
      <c r="O38" s="85">
        <v>3.7</v>
      </c>
      <c r="P38" s="85">
        <v>3.8</v>
      </c>
      <c r="Q38" s="85">
        <v>3.9</v>
      </c>
      <c r="R38" s="85">
        <v>12.5</v>
      </c>
      <c r="S38" s="85">
        <v>12.6</v>
      </c>
      <c r="T38" s="85">
        <v>13.9</v>
      </c>
      <c r="U38" s="85">
        <v>7.6</v>
      </c>
      <c r="V38" s="85">
        <v>9</v>
      </c>
      <c r="W38" s="85">
        <v>9.1</v>
      </c>
      <c r="X38" s="85">
        <v>4.8</v>
      </c>
      <c r="Y38" s="85">
        <v>4.6</v>
      </c>
      <c r="Z38" s="85">
        <v>4.1</v>
      </c>
      <c r="AA38" t="s">
        <v>131</v>
      </c>
      <c r="AB38" t="s">
        <v>521</v>
      </c>
      <c r="AC38" t="s">
        <v>388</v>
      </c>
      <c r="AD38" s="126" t="e">
        <f t="shared" si="0"/>
        <v>#VALUE!</v>
      </c>
      <c r="AE38" s="126" t="e">
        <f t="shared" si="0"/>
        <v>#VALUE!</v>
      </c>
      <c r="AF38" s="126" t="e">
        <f t="shared" si="0"/>
        <v>#VALUE!</v>
      </c>
    </row>
    <row r="39" spans="1:32" ht="15">
      <c r="A39" s="128">
        <v>23</v>
      </c>
      <c r="B39" s="25" t="s">
        <v>498</v>
      </c>
      <c r="C39" s="85">
        <v>1.3</v>
      </c>
      <c r="D39" s="85">
        <v>1.6</v>
      </c>
      <c r="E39" s="85">
        <v>2.1</v>
      </c>
      <c r="F39" s="85">
        <v>1.7</v>
      </c>
      <c r="G39" s="85">
        <v>1.5</v>
      </c>
      <c r="H39" s="85">
        <v>1.7</v>
      </c>
      <c r="I39" s="85">
        <v>3</v>
      </c>
      <c r="J39" s="85">
        <v>3.5</v>
      </c>
      <c r="K39" s="85">
        <v>3.5</v>
      </c>
      <c r="L39" s="85"/>
      <c r="M39" s="85">
        <v>1.2</v>
      </c>
      <c r="N39" s="85">
        <v>1.3</v>
      </c>
      <c r="O39" s="85">
        <v>1.7</v>
      </c>
      <c r="P39" s="85">
        <v>2.2</v>
      </c>
      <c r="Q39" s="85">
        <v>2.6</v>
      </c>
      <c r="R39" s="85">
        <v>1.9</v>
      </c>
      <c r="S39" s="85"/>
      <c r="T39" s="85"/>
      <c r="U39" s="85">
        <v>3</v>
      </c>
      <c r="V39" s="85">
        <v>4.1</v>
      </c>
      <c r="W39" s="85">
        <v>3.9</v>
      </c>
      <c r="X39" s="85">
        <v>2.9</v>
      </c>
      <c r="Y39" s="85">
        <v>3.7</v>
      </c>
      <c r="Z39" s="85">
        <v>3.9</v>
      </c>
      <c r="AA39" t="s">
        <v>131</v>
      </c>
      <c r="AB39">
        <v>68.1</v>
      </c>
      <c r="AC39">
        <v>100.4</v>
      </c>
      <c r="AD39" s="126" t="e">
        <f t="shared" si="0"/>
        <v>#VALUE!</v>
      </c>
      <c r="AE39" s="126">
        <f t="shared" si="0"/>
        <v>-64.39999999999999</v>
      </c>
      <c r="AF39" s="126">
        <f t="shared" si="0"/>
        <v>-96.5</v>
      </c>
    </row>
    <row r="40" spans="1:32" ht="15">
      <c r="A40" s="128">
        <v>24</v>
      </c>
      <c r="B40" s="25" t="s">
        <v>499</v>
      </c>
      <c r="C40" s="85">
        <v>18.1</v>
      </c>
      <c r="D40" s="85">
        <v>13.2</v>
      </c>
      <c r="E40" s="85">
        <v>8.9</v>
      </c>
      <c r="F40" s="85">
        <v>10.8</v>
      </c>
      <c r="G40" s="85">
        <v>11.1</v>
      </c>
      <c r="H40" s="85">
        <v>9.6</v>
      </c>
      <c r="I40" s="85">
        <v>2.1</v>
      </c>
      <c r="J40" s="85">
        <v>2</v>
      </c>
      <c r="K40" s="85">
        <v>1.9</v>
      </c>
      <c r="L40" s="85">
        <v>11.9</v>
      </c>
      <c r="M40" s="85">
        <v>5.3</v>
      </c>
      <c r="N40" s="85">
        <v>6.7</v>
      </c>
      <c r="O40" s="85">
        <v>5.2</v>
      </c>
      <c r="P40" s="85">
        <v>3.2</v>
      </c>
      <c r="Q40" s="85">
        <v>3</v>
      </c>
      <c r="R40" s="85">
        <v>6.2</v>
      </c>
      <c r="S40" s="85">
        <v>16.4</v>
      </c>
      <c r="T40" s="85">
        <v>16.8</v>
      </c>
      <c r="U40" s="85">
        <v>3.5</v>
      </c>
      <c r="V40" s="85">
        <v>2.8</v>
      </c>
      <c r="W40" s="85">
        <v>2.6</v>
      </c>
      <c r="X40" s="85">
        <v>4.1</v>
      </c>
      <c r="Y40" s="85">
        <v>2.7</v>
      </c>
      <c r="Z40" s="85">
        <v>2</v>
      </c>
      <c r="AA40" t="s">
        <v>131</v>
      </c>
      <c r="AB40" t="s">
        <v>521</v>
      </c>
      <c r="AC40" t="s">
        <v>388</v>
      </c>
      <c r="AD40" s="126" t="e">
        <f t="shared" si="0"/>
        <v>#VALUE!</v>
      </c>
      <c r="AE40" s="126" t="e">
        <f t="shared" si="0"/>
        <v>#VALUE!</v>
      </c>
      <c r="AF40" s="126" t="e">
        <f t="shared" si="0"/>
        <v>#VALUE!</v>
      </c>
    </row>
    <row r="41" spans="1:32" ht="15">
      <c r="A41" s="129"/>
      <c r="B41" s="25" t="s">
        <v>472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>
        <v>8</v>
      </c>
      <c r="AB41">
        <v>6.4</v>
      </c>
      <c r="AC41">
        <v>5.8</v>
      </c>
      <c r="AD41" s="126">
        <f t="shared" si="0"/>
        <v>-8</v>
      </c>
      <c r="AE41" s="126">
        <f t="shared" si="0"/>
        <v>-6.4</v>
      </c>
      <c r="AF41" s="126">
        <f t="shared" si="0"/>
        <v>-5.8</v>
      </c>
    </row>
    <row r="42" spans="1:32" ht="15">
      <c r="A42" s="100" t="s">
        <v>500</v>
      </c>
      <c r="B42" s="38" t="s">
        <v>501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>
        <v>14.2</v>
      </c>
      <c r="AB42">
        <v>11.5</v>
      </c>
      <c r="AC42">
        <v>9.5</v>
      </c>
      <c r="AD42" s="126">
        <f t="shared" si="0"/>
        <v>-14.2</v>
      </c>
      <c r="AE42" s="126">
        <f t="shared" si="0"/>
        <v>-11.5</v>
      </c>
      <c r="AF42" s="126">
        <f t="shared" si="0"/>
        <v>-9.5</v>
      </c>
    </row>
    <row r="43" spans="1:32" ht="15">
      <c r="A43" s="130">
        <v>25</v>
      </c>
      <c r="B43" s="25" t="s">
        <v>502</v>
      </c>
      <c r="C43" s="85">
        <v>19.8</v>
      </c>
      <c r="D43" s="85">
        <v>18.2</v>
      </c>
      <c r="E43" s="85">
        <v>17</v>
      </c>
      <c r="F43" s="85">
        <v>15.4</v>
      </c>
      <c r="G43" s="85">
        <v>13.5</v>
      </c>
      <c r="H43" s="85">
        <v>12.7</v>
      </c>
      <c r="I43" s="85">
        <v>7.6</v>
      </c>
      <c r="J43" s="85">
        <v>7.5</v>
      </c>
      <c r="K43" s="85">
        <v>7.7</v>
      </c>
      <c r="L43" s="85">
        <v>10.2</v>
      </c>
      <c r="M43" s="85">
        <v>6.1</v>
      </c>
      <c r="N43" s="85">
        <v>7.1</v>
      </c>
      <c r="O43" s="85">
        <v>11.1</v>
      </c>
      <c r="P43" s="85">
        <v>9.5</v>
      </c>
      <c r="Q43" s="85">
        <v>10.8</v>
      </c>
      <c r="R43" s="85">
        <v>16.3</v>
      </c>
      <c r="S43" s="85">
        <v>16.9</v>
      </c>
      <c r="T43" s="85">
        <v>14.5</v>
      </c>
      <c r="U43" s="85">
        <v>12.6</v>
      </c>
      <c r="V43" s="85">
        <v>13.3</v>
      </c>
      <c r="W43" s="85">
        <v>13.1</v>
      </c>
      <c r="X43" s="85">
        <v>14.6</v>
      </c>
      <c r="Y43" s="85">
        <v>12.5</v>
      </c>
      <c r="Z43" s="85">
        <v>11.1</v>
      </c>
      <c r="AA43">
        <v>9.5</v>
      </c>
      <c r="AB43">
        <v>7.4</v>
      </c>
      <c r="AC43">
        <v>4.7</v>
      </c>
      <c r="AD43" s="126">
        <f t="shared" si="0"/>
        <v>5.1</v>
      </c>
      <c r="AE43" s="126">
        <f t="shared" si="0"/>
        <v>5.1</v>
      </c>
      <c r="AF43" s="126">
        <f t="shared" si="0"/>
        <v>6.3999999999999995</v>
      </c>
    </row>
    <row r="44" spans="1:32" ht="15">
      <c r="A44" s="130">
        <v>26</v>
      </c>
      <c r="B44" s="25" t="s">
        <v>503</v>
      </c>
      <c r="C44" s="85">
        <v>20</v>
      </c>
      <c r="D44" s="85">
        <v>18.2</v>
      </c>
      <c r="E44" s="85">
        <v>16.8</v>
      </c>
      <c r="F44" s="85">
        <v>16.5</v>
      </c>
      <c r="G44" s="85">
        <v>15.2</v>
      </c>
      <c r="H44" s="85">
        <v>15.3</v>
      </c>
      <c r="I44" s="85">
        <v>6.6</v>
      </c>
      <c r="J44" s="85">
        <v>7</v>
      </c>
      <c r="K44" s="85">
        <v>6.5</v>
      </c>
      <c r="L44" s="85">
        <v>10.8</v>
      </c>
      <c r="M44" s="85">
        <v>6.6</v>
      </c>
      <c r="N44" s="85">
        <v>8.6</v>
      </c>
      <c r="O44" s="85">
        <v>8.7</v>
      </c>
      <c r="P44" s="85">
        <v>6.9</v>
      </c>
      <c r="Q44" s="85">
        <v>7.6</v>
      </c>
      <c r="R44" s="85">
        <v>11</v>
      </c>
      <c r="S44" s="85">
        <v>13.4</v>
      </c>
      <c r="T44" s="85">
        <v>10.7</v>
      </c>
      <c r="U44" s="85">
        <v>10.2</v>
      </c>
      <c r="V44" s="85">
        <v>11</v>
      </c>
      <c r="W44" s="85">
        <v>10.2</v>
      </c>
      <c r="X44" s="85">
        <v>11.3</v>
      </c>
      <c r="Y44" s="85">
        <v>9.6</v>
      </c>
      <c r="Z44" s="85">
        <v>7.9</v>
      </c>
      <c r="AA44">
        <v>15.7</v>
      </c>
      <c r="AB44">
        <v>13.9</v>
      </c>
      <c r="AC44">
        <v>11.4</v>
      </c>
      <c r="AD44" s="126">
        <f t="shared" si="0"/>
        <v>-4.399999999999999</v>
      </c>
      <c r="AE44" s="126">
        <f t="shared" si="0"/>
        <v>-4.300000000000001</v>
      </c>
      <c r="AF44" s="126">
        <f t="shared" si="0"/>
        <v>-3.5</v>
      </c>
    </row>
    <row r="45" spans="1:32" s="34" customFormat="1" ht="15">
      <c r="A45" s="130">
        <v>27</v>
      </c>
      <c r="B45" s="25" t="s">
        <v>504</v>
      </c>
      <c r="C45" s="103">
        <v>14.2</v>
      </c>
      <c r="D45" s="103">
        <v>12.2</v>
      </c>
      <c r="E45" s="103">
        <v>11.1</v>
      </c>
      <c r="F45" s="103">
        <v>11.1</v>
      </c>
      <c r="G45" s="103">
        <v>10.2</v>
      </c>
      <c r="H45" s="103">
        <v>10.2</v>
      </c>
      <c r="I45" s="103">
        <v>2.7</v>
      </c>
      <c r="J45" s="103">
        <v>2.3</v>
      </c>
      <c r="K45" s="103">
        <v>5.9</v>
      </c>
      <c r="L45" s="103">
        <v>6.6</v>
      </c>
      <c r="M45" s="103">
        <v>3.1</v>
      </c>
      <c r="N45" s="103">
        <v>5.1</v>
      </c>
      <c r="O45" s="103">
        <v>6.9</v>
      </c>
      <c r="P45" s="103">
        <v>3.7</v>
      </c>
      <c r="Q45" s="103">
        <v>3.9</v>
      </c>
      <c r="R45" s="103">
        <v>6.2</v>
      </c>
      <c r="S45" s="103">
        <v>7.8</v>
      </c>
      <c r="T45" s="103">
        <v>5.8</v>
      </c>
      <c r="U45" s="103">
        <v>6</v>
      </c>
      <c r="V45" s="103">
        <v>5.7</v>
      </c>
      <c r="W45" s="103">
        <v>4.9</v>
      </c>
      <c r="X45" s="103">
        <v>7</v>
      </c>
      <c r="Y45" s="103">
        <v>3.7</v>
      </c>
      <c r="Z45" s="103">
        <v>2.6</v>
      </c>
      <c r="AA45" s="34">
        <v>16.1</v>
      </c>
      <c r="AB45" s="34">
        <v>18.7</v>
      </c>
      <c r="AC45" s="34">
        <v>28.8</v>
      </c>
      <c r="AD45" s="35">
        <f t="shared" si="0"/>
        <v>-9.100000000000001</v>
      </c>
      <c r="AE45" s="35">
        <f t="shared" si="0"/>
        <v>-15</v>
      </c>
      <c r="AF45" s="35">
        <f t="shared" si="0"/>
        <v>-26.2</v>
      </c>
    </row>
    <row r="46" spans="1:32" s="34" customFormat="1" ht="15">
      <c r="A46" s="130">
        <v>28</v>
      </c>
      <c r="B46" s="25" t="s">
        <v>505</v>
      </c>
      <c r="C46" s="103">
        <v>19.6</v>
      </c>
      <c r="D46" s="103">
        <v>17.2</v>
      </c>
      <c r="E46" s="103">
        <v>15.4</v>
      </c>
      <c r="F46" s="103">
        <v>14.2</v>
      </c>
      <c r="G46" s="103">
        <v>14</v>
      </c>
      <c r="H46" s="103">
        <v>13.2</v>
      </c>
      <c r="I46" s="103">
        <v>5.2</v>
      </c>
      <c r="J46" s="103">
        <v>5.5</v>
      </c>
      <c r="K46" s="103">
        <v>5.5</v>
      </c>
      <c r="L46" s="103">
        <v>11.2</v>
      </c>
      <c r="M46" s="103">
        <v>6.7</v>
      </c>
      <c r="N46" s="103">
        <v>8.6</v>
      </c>
      <c r="O46" s="103">
        <v>8.7</v>
      </c>
      <c r="P46" s="103">
        <v>6.6</v>
      </c>
      <c r="Q46" s="103">
        <v>7.6</v>
      </c>
      <c r="R46" s="103">
        <v>9.4</v>
      </c>
      <c r="S46" s="103">
        <v>12.9</v>
      </c>
      <c r="T46" s="103">
        <v>9.6</v>
      </c>
      <c r="U46" s="103">
        <v>6.8</v>
      </c>
      <c r="V46" s="103">
        <v>7.5</v>
      </c>
      <c r="W46" s="103">
        <v>7.1</v>
      </c>
      <c r="X46" s="103">
        <v>6.9</v>
      </c>
      <c r="Y46" s="103">
        <v>6.4</v>
      </c>
      <c r="Z46" s="103">
        <v>5.8</v>
      </c>
      <c r="AA46" s="34">
        <v>85.9</v>
      </c>
      <c r="AB46" s="34">
        <v>84.2</v>
      </c>
      <c r="AC46" s="34">
        <v>70.9</v>
      </c>
      <c r="AD46" s="35">
        <f t="shared" si="0"/>
        <v>-79</v>
      </c>
      <c r="AE46" s="35">
        <f t="shared" si="0"/>
        <v>-77.8</v>
      </c>
      <c r="AF46" s="35">
        <f t="shared" si="0"/>
        <v>-65.10000000000001</v>
      </c>
    </row>
    <row r="47" spans="1:32" ht="15">
      <c r="A47" s="130">
        <v>29</v>
      </c>
      <c r="B47" s="25" t="s">
        <v>506</v>
      </c>
      <c r="C47" s="85">
        <v>27.4</v>
      </c>
      <c r="D47" s="85">
        <v>23</v>
      </c>
      <c r="E47" s="85">
        <v>20.9</v>
      </c>
      <c r="F47" s="85">
        <v>17.6</v>
      </c>
      <c r="G47" s="85">
        <v>17.3</v>
      </c>
      <c r="H47" s="85">
        <v>15.4</v>
      </c>
      <c r="I47" s="85">
        <v>5.3</v>
      </c>
      <c r="J47" s="85">
        <v>4.8</v>
      </c>
      <c r="K47" s="85">
        <v>13.1</v>
      </c>
      <c r="L47" s="85">
        <v>14.2</v>
      </c>
      <c r="M47" s="85">
        <v>7.3</v>
      </c>
      <c r="N47" s="85">
        <v>12.3</v>
      </c>
      <c r="O47" s="85">
        <v>15.6</v>
      </c>
      <c r="P47" s="85">
        <v>8.8</v>
      </c>
      <c r="Q47" s="85">
        <v>9.4</v>
      </c>
      <c r="R47" s="85">
        <v>7.3</v>
      </c>
      <c r="S47" s="85">
        <v>10.2</v>
      </c>
      <c r="T47" s="85">
        <v>7.5</v>
      </c>
      <c r="U47" s="85">
        <v>10.7</v>
      </c>
      <c r="V47" s="85">
        <v>10.4</v>
      </c>
      <c r="W47" s="85">
        <v>10</v>
      </c>
      <c r="X47" s="85">
        <v>9.4</v>
      </c>
      <c r="Y47" s="85">
        <v>5.6</v>
      </c>
      <c r="Z47" s="85">
        <v>4.7</v>
      </c>
      <c r="AA47">
        <v>1.4</v>
      </c>
      <c r="AB47">
        <v>1.2</v>
      </c>
      <c r="AC47">
        <v>1.4</v>
      </c>
      <c r="AD47" s="126">
        <f t="shared" si="0"/>
        <v>8</v>
      </c>
      <c r="AE47" s="126">
        <f t="shared" si="0"/>
        <v>4.3999999999999995</v>
      </c>
      <c r="AF47" s="126">
        <f t="shared" si="0"/>
        <v>3.3000000000000003</v>
      </c>
    </row>
    <row r="48" spans="1:32" ht="15">
      <c r="A48" s="130">
        <v>30</v>
      </c>
      <c r="B48" s="25" t="s">
        <v>507</v>
      </c>
      <c r="C48" s="131">
        <v>25.3</v>
      </c>
      <c r="D48" s="131">
        <v>27.7</v>
      </c>
      <c r="E48" s="131">
        <v>26.7</v>
      </c>
      <c r="F48" s="85">
        <v>24.3</v>
      </c>
      <c r="G48" s="85">
        <v>25.4</v>
      </c>
      <c r="H48" s="85">
        <v>26.3</v>
      </c>
      <c r="I48" s="85">
        <v>28.4</v>
      </c>
      <c r="J48" s="85">
        <v>29.2</v>
      </c>
      <c r="K48" s="85">
        <v>26.1</v>
      </c>
      <c r="L48" s="85">
        <v>30.7</v>
      </c>
      <c r="M48" s="85">
        <v>33.5</v>
      </c>
      <c r="N48" s="85">
        <v>32.7</v>
      </c>
      <c r="O48" s="85">
        <v>22.3</v>
      </c>
      <c r="P48" s="85">
        <v>12.6</v>
      </c>
      <c r="Q48" s="85">
        <v>20</v>
      </c>
      <c r="R48" s="85">
        <v>24.4</v>
      </c>
      <c r="S48" s="85">
        <v>30.1</v>
      </c>
      <c r="T48" s="85">
        <v>30.1</v>
      </c>
      <c r="U48" s="85">
        <v>12.5</v>
      </c>
      <c r="V48" s="85">
        <v>16.4</v>
      </c>
      <c r="W48" s="85">
        <v>23.4</v>
      </c>
      <c r="X48" s="85">
        <v>12.7</v>
      </c>
      <c r="Y48" s="85">
        <v>19.6</v>
      </c>
      <c r="Z48" s="85">
        <v>20.4</v>
      </c>
      <c r="AA48">
        <v>11.4</v>
      </c>
      <c r="AB48">
        <v>10.3</v>
      </c>
      <c r="AC48">
        <v>12.1</v>
      </c>
      <c r="AD48" s="126">
        <f t="shared" si="0"/>
        <v>1.299999999999999</v>
      </c>
      <c r="AE48" s="126">
        <f t="shared" si="0"/>
        <v>9.3</v>
      </c>
      <c r="AF48" s="126">
        <f t="shared" si="0"/>
        <v>8.299999999999999</v>
      </c>
    </row>
    <row r="49" spans="1:32" ht="15">
      <c r="A49" s="130">
        <v>31</v>
      </c>
      <c r="B49" s="25" t="s">
        <v>508</v>
      </c>
      <c r="C49" s="131">
        <v>52.7</v>
      </c>
      <c r="D49" s="131">
        <v>47.7</v>
      </c>
      <c r="E49" s="131">
        <v>29.3</v>
      </c>
      <c r="F49" s="85">
        <v>46.8</v>
      </c>
      <c r="G49" s="85">
        <v>56.9</v>
      </c>
      <c r="H49" s="85">
        <v>65.3</v>
      </c>
      <c r="I49" s="85">
        <v>75.8</v>
      </c>
      <c r="J49" s="85">
        <v>82.6</v>
      </c>
      <c r="K49" s="85">
        <v>93.8</v>
      </c>
      <c r="L49" s="85">
        <v>84.4</v>
      </c>
      <c r="M49" s="85">
        <v>80</v>
      </c>
      <c r="N49" s="85">
        <v>85.1</v>
      </c>
      <c r="O49" s="85">
        <v>83.8</v>
      </c>
      <c r="P49" s="85">
        <v>82.5</v>
      </c>
      <c r="Q49" s="85">
        <v>83.3</v>
      </c>
      <c r="R49" s="85">
        <v>83.8</v>
      </c>
      <c r="S49" s="85">
        <v>84.7</v>
      </c>
      <c r="T49" s="85">
        <v>76.9</v>
      </c>
      <c r="U49" s="85">
        <v>82.4</v>
      </c>
      <c r="V49" s="85">
        <v>82.8</v>
      </c>
      <c r="W49" s="85">
        <v>38.2</v>
      </c>
      <c r="X49" s="85">
        <v>88.4</v>
      </c>
      <c r="Y49" s="85">
        <v>84.9</v>
      </c>
      <c r="Z49" s="85">
        <v>83.2</v>
      </c>
      <c r="AD49" s="126"/>
      <c r="AE49" s="126"/>
      <c r="AF49" s="126"/>
    </row>
    <row r="50" spans="1:32" ht="15">
      <c r="A50" s="130">
        <v>32</v>
      </c>
      <c r="B50" s="25" t="s">
        <v>509</v>
      </c>
      <c r="C50" s="131">
        <v>11.3</v>
      </c>
      <c r="D50" s="131">
        <v>10.7</v>
      </c>
      <c r="E50" s="131">
        <v>14.2</v>
      </c>
      <c r="F50" s="85">
        <v>8.3</v>
      </c>
      <c r="G50" s="85">
        <v>6.8</v>
      </c>
      <c r="H50" s="85">
        <v>4.9</v>
      </c>
      <c r="I50" s="85">
        <v>1.7</v>
      </c>
      <c r="J50" s="85">
        <v>1.1</v>
      </c>
      <c r="K50" s="85"/>
      <c r="L50" s="85">
        <v>2.2</v>
      </c>
      <c r="M50" s="85">
        <v>2.1</v>
      </c>
      <c r="N50" s="85">
        <v>1.8</v>
      </c>
      <c r="O50" s="85">
        <v>2.3</v>
      </c>
      <c r="P50" s="85">
        <v>1.7</v>
      </c>
      <c r="Q50" s="85">
        <v>1.7</v>
      </c>
      <c r="R50" s="85">
        <v>1.8</v>
      </c>
      <c r="S50" s="85">
        <v>2</v>
      </c>
      <c r="T50" s="85">
        <v>2.8</v>
      </c>
      <c r="U50" s="85">
        <v>1.6</v>
      </c>
      <c r="V50" s="85">
        <v>1.5</v>
      </c>
      <c r="W50" s="85">
        <v>5.6</v>
      </c>
      <c r="X50" s="85">
        <v>1.1</v>
      </c>
      <c r="Y50" s="85">
        <v>1.2</v>
      </c>
      <c r="Z50" s="85">
        <v>1.3</v>
      </c>
      <c r="AD50" s="126"/>
      <c r="AE50" s="126"/>
      <c r="AF50" s="126"/>
    </row>
    <row r="51" spans="1:32" ht="15">
      <c r="A51" s="130">
        <v>33</v>
      </c>
      <c r="B51" s="25" t="s">
        <v>510</v>
      </c>
      <c r="C51" s="131">
        <v>186.5</v>
      </c>
      <c r="D51" s="131">
        <v>179.5</v>
      </c>
      <c r="E51" s="131">
        <v>252</v>
      </c>
      <c r="F51" s="85">
        <v>164.5</v>
      </c>
      <c r="G51" s="85">
        <v>137.3</v>
      </c>
      <c r="H51" s="85">
        <v>103.3</v>
      </c>
      <c r="I51" s="85">
        <v>10.8</v>
      </c>
      <c r="J51" s="85">
        <v>7.5</v>
      </c>
      <c r="K51" s="85">
        <v>6.4</v>
      </c>
      <c r="L51" s="85">
        <v>14.5</v>
      </c>
      <c r="M51" s="85">
        <v>14.2</v>
      </c>
      <c r="N51" s="85">
        <v>12.9</v>
      </c>
      <c r="O51" s="85">
        <v>18</v>
      </c>
      <c r="P51" s="85">
        <v>12.8</v>
      </c>
      <c r="Q51" s="85">
        <v>13.7</v>
      </c>
      <c r="R51" s="85">
        <v>4</v>
      </c>
      <c r="S51" s="85">
        <v>3.3</v>
      </c>
      <c r="T51" s="85">
        <v>4.9</v>
      </c>
      <c r="U51" s="85">
        <v>15</v>
      </c>
      <c r="V51" s="85">
        <v>16.5</v>
      </c>
      <c r="W51" s="85">
        <v>60.8</v>
      </c>
      <c r="X51" s="85">
        <v>8.7</v>
      </c>
      <c r="Y51" s="85">
        <v>9.7</v>
      </c>
      <c r="Z51" s="85">
        <v>11</v>
      </c>
      <c r="AD51" s="126"/>
      <c r="AE51" s="126"/>
      <c r="AF51" s="126"/>
    </row>
    <row r="52" spans="1:32" ht="15">
      <c r="A52" s="132"/>
      <c r="B52" s="132"/>
      <c r="C52" s="132"/>
      <c r="D52" s="132"/>
      <c r="E52" s="132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D52" s="126"/>
      <c r="AE52" s="126"/>
      <c r="AF52" s="126"/>
    </row>
    <row r="53" spans="1:28" ht="15">
      <c r="A53" s="66" t="s">
        <v>456</v>
      </c>
      <c r="B53" s="66"/>
      <c r="C53" s="62"/>
      <c r="D53" s="133"/>
      <c r="E53" s="133"/>
      <c r="F53" s="36"/>
      <c r="AB53" t="s">
        <v>522</v>
      </c>
    </row>
    <row r="54" spans="1:6" ht="15">
      <c r="A54" s="67" t="s">
        <v>511</v>
      </c>
      <c r="B54" s="67"/>
      <c r="C54" s="110"/>
      <c r="D54" s="24"/>
      <c r="E54" s="24"/>
      <c r="F54" s="24"/>
    </row>
    <row r="55" spans="2:6" ht="15">
      <c r="B55" s="134"/>
      <c r="C55" s="134"/>
      <c r="D55" s="134"/>
      <c r="E55" s="134"/>
      <c r="F55" s="134"/>
    </row>
    <row r="56" spans="2:6" ht="15">
      <c r="B56" s="134"/>
      <c r="C56" s="134"/>
      <c r="D56" s="134"/>
      <c r="E56" s="134"/>
      <c r="F56" s="134"/>
    </row>
    <row r="57" spans="2:6" ht="15">
      <c r="B57" s="244"/>
      <c r="C57" s="244"/>
      <c r="D57" s="244"/>
      <c r="E57" s="244"/>
      <c r="F57" s="244"/>
    </row>
  </sheetData>
  <sheetProtection/>
  <mergeCells count="11">
    <mergeCell ref="R4:T5"/>
    <mergeCell ref="U4:W5"/>
    <mergeCell ref="X4:Z5"/>
    <mergeCell ref="B57:F57"/>
    <mergeCell ref="B1:G2"/>
    <mergeCell ref="C4:E5"/>
    <mergeCell ref="F4:H5"/>
    <mergeCell ref="I4:K5"/>
    <mergeCell ref="L4:N5"/>
    <mergeCell ref="O4:Q5"/>
    <mergeCell ref="A3:Z3"/>
  </mergeCells>
  <printOptions/>
  <pageMargins left="0.7086614173228347" right="0.7086614173228347" top="0.7480314960629921" bottom="0.7480314960629921" header="0.31496062992125984" footer="0.31496062992125984"/>
  <pageSetup fitToWidth="2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96" zoomScaleNormal="96" zoomScalePageLayoutView="0" workbookViewId="0" topLeftCell="A1">
      <selection activeCell="I23" sqref="I23"/>
    </sheetView>
  </sheetViews>
  <sheetFormatPr defaultColWidth="9.140625" defaultRowHeight="15"/>
  <cols>
    <col min="1" max="1" width="26.421875" style="0" customWidth="1"/>
    <col min="4" max="4" width="11.8515625" style="0" bestFit="1" customWidth="1"/>
    <col min="5" max="5" width="16.28125" style="0" bestFit="1" customWidth="1"/>
    <col min="7" max="7" width="9.7109375" style="0" bestFit="1" customWidth="1"/>
    <col min="8" max="8" width="15.8515625" style="0" bestFit="1" customWidth="1"/>
    <col min="9" max="9" width="12.8515625" style="0" bestFit="1" customWidth="1"/>
    <col min="10" max="10" width="10.140625" style="0" bestFit="1" customWidth="1"/>
  </cols>
  <sheetData>
    <row r="1" spans="1:11" ht="15">
      <c r="A1" s="152" t="s">
        <v>49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15">
      <c r="A2" s="155" t="s">
        <v>15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30">
      <c r="A3" s="7" t="s">
        <v>16</v>
      </c>
      <c r="B3" s="137" t="s">
        <v>17</v>
      </c>
      <c r="C3" s="137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</row>
    <row r="4" spans="1:11" ht="1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</row>
    <row r="5" spans="1:11" ht="15">
      <c r="A5" s="8" t="s">
        <v>27</v>
      </c>
      <c r="B5" s="137">
        <v>38</v>
      </c>
      <c r="C5" s="137">
        <v>66</v>
      </c>
      <c r="D5" s="137">
        <v>36</v>
      </c>
      <c r="E5" s="137">
        <v>17</v>
      </c>
      <c r="F5" s="137">
        <v>56</v>
      </c>
      <c r="G5" s="137">
        <v>11</v>
      </c>
      <c r="H5" s="137">
        <v>12</v>
      </c>
      <c r="I5" s="137">
        <v>68</v>
      </c>
      <c r="J5" s="137">
        <f>K5-SUM(B5:I5)</f>
        <v>144</v>
      </c>
      <c r="K5" s="137">
        <v>448</v>
      </c>
    </row>
    <row r="6" spans="1:11" ht="15">
      <c r="A6" s="11" t="s">
        <v>28</v>
      </c>
      <c r="B6" s="10"/>
      <c r="C6" s="10"/>
      <c r="D6" s="10"/>
      <c r="E6" s="10"/>
      <c r="F6" s="10"/>
      <c r="G6" s="10"/>
      <c r="H6" s="10"/>
      <c r="I6" s="10"/>
      <c r="J6" s="137"/>
      <c r="K6" s="10"/>
    </row>
    <row r="7" spans="1:11" ht="28.5">
      <c r="A7" s="12" t="s">
        <v>29</v>
      </c>
      <c r="B7" s="9">
        <v>5</v>
      </c>
      <c r="C7" s="9">
        <v>8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5</v>
      </c>
      <c r="J7" s="137">
        <f aca="true" t="shared" si="0" ref="J7:J17">K7-SUM(B7:I7)</f>
        <v>16</v>
      </c>
      <c r="K7" s="137">
        <v>35</v>
      </c>
    </row>
    <row r="8" spans="1:11" ht="28.5">
      <c r="A8" s="12" t="s">
        <v>30</v>
      </c>
      <c r="B8" s="9">
        <v>2</v>
      </c>
      <c r="C8" s="9">
        <v>3</v>
      </c>
      <c r="D8" s="9">
        <v>3</v>
      </c>
      <c r="E8" s="9">
        <v>2</v>
      </c>
      <c r="F8" s="9">
        <v>2</v>
      </c>
      <c r="G8" s="9">
        <v>1</v>
      </c>
      <c r="H8" s="9">
        <v>1</v>
      </c>
      <c r="I8" s="9">
        <v>8</v>
      </c>
      <c r="J8" s="137">
        <f t="shared" si="0"/>
        <v>19</v>
      </c>
      <c r="K8" s="137">
        <v>41</v>
      </c>
    </row>
    <row r="9" spans="1:11" ht="28.5">
      <c r="A9" s="12" t="s">
        <v>31</v>
      </c>
      <c r="B9" s="9">
        <v>2</v>
      </c>
      <c r="C9" s="9">
        <v>2</v>
      </c>
      <c r="D9" s="9">
        <v>5</v>
      </c>
      <c r="E9" s="9">
        <v>0</v>
      </c>
      <c r="F9" s="9">
        <v>1</v>
      </c>
      <c r="G9" s="9">
        <v>0</v>
      </c>
      <c r="H9" s="9">
        <v>1</v>
      </c>
      <c r="I9" s="9">
        <v>2</v>
      </c>
      <c r="J9" s="137">
        <f t="shared" si="0"/>
        <v>8</v>
      </c>
      <c r="K9" s="137">
        <v>21</v>
      </c>
    </row>
    <row r="10" spans="1:11" ht="28.5">
      <c r="A10" s="12" t="s">
        <v>32</v>
      </c>
      <c r="B10" s="9">
        <v>9</v>
      </c>
      <c r="C10" s="9">
        <v>14</v>
      </c>
      <c r="D10" s="9">
        <v>9</v>
      </c>
      <c r="E10" s="9">
        <v>5</v>
      </c>
      <c r="F10" s="9">
        <v>4</v>
      </c>
      <c r="G10" s="9">
        <v>2</v>
      </c>
      <c r="H10" s="9">
        <v>2</v>
      </c>
      <c r="I10" s="9">
        <v>5</v>
      </c>
      <c r="J10" s="137">
        <f t="shared" si="0"/>
        <v>20</v>
      </c>
      <c r="K10" s="137">
        <v>70</v>
      </c>
    </row>
    <row r="11" spans="1:11" ht="28.5">
      <c r="A11" s="12" t="s">
        <v>33</v>
      </c>
      <c r="B11" s="9">
        <v>4</v>
      </c>
      <c r="C11" s="9">
        <v>4</v>
      </c>
      <c r="D11" s="9">
        <v>0</v>
      </c>
      <c r="E11" s="9">
        <v>2</v>
      </c>
      <c r="F11" s="9">
        <v>8</v>
      </c>
      <c r="G11" s="9">
        <v>0</v>
      </c>
      <c r="H11" s="9">
        <v>1</v>
      </c>
      <c r="I11" s="9">
        <v>3</v>
      </c>
      <c r="J11" s="137">
        <f t="shared" si="0"/>
        <v>11</v>
      </c>
      <c r="K11" s="137">
        <v>33</v>
      </c>
    </row>
    <row r="12" spans="1:11" ht="28.5">
      <c r="A12" s="12" t="s">
        <v>34</v>
      </c>
      <c r="B12" s="9">
        <v>4</v>
      </c>
      <c r="C12" s="9">
        <v>5</v>
      </c>
      <c r="D12" s="9">
        <v>6</v>
      </c>
      <c r="E12" s="9">
        <v>0</v>
      </c>
      <c r="F12" s="9">
        <v>21</v>
      </c>
      <c r="G12" s="9">
        <v>1</v>
      </c>
      <c r="H12" s="9">
        <v>1</v>
      </c>
      <c r="I12" s="9">
        <v>3</v>
      </c>
      <c r="J12" s="137">
        <f t="shared" si="0"/>
        <v>8</v>
      </c>
      <c r="K12" s="137">
        <v>49</v>
      </c>
    </row>
    <row r="13" spans="1:11" ht="15">
      <c r="A13" s="13" t="s">
        <v>35</v>
      </c>
      <c r="B13" s="137">
        <v>32</v>
      </c>
      <c r="C13" s="137">
        <v>61</v>
      </c>
      <c r="D13" s="137">
        <v>12</v>
      </c>
      <c r="E13" s="137">
        <v>5</v>
      </c>
      <c r="F13" s="137">
        <v>11</v>
      </c>
      <c r="G13" s="137">
        <v>8</v>
      </c>
      <c r="H13" s="137">
        <v>3</v>
      </c>
      <c r="I13" s="137">
        <v>112</v>
      </c>
      <c r="J13" s="137">
        <f t="shared" si="0"/>
        <v>131</v>
      </c>
      <c r="K13" s="137">
        <v>375</v>
      </c>
    </row>
    <row r="14" spans="1:11" ht="15">
      <c r="A14" s="11" t="s">
        <v>28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28.5">
      <c r="A15" s="12" t="s">
        <v>36</v>
      </c>
      <c r="B15" s="9">
        <v>9</v>
      </c>
      <c r="C15" s="9">
        <v>7</v>
      </c>
      <c r="D15" s="9">
        <v>4</v>
      </c>
      <c r="E15" s="9">
        <v>0</v>
      </c>
      <c r="F15" s="9">
        <v>3</v>
      </c>
      <c r="G15" s="9">
        <v>1</v>
      </c>
      <c r="H15" s="9">
        <v>0</v>
      </c>
      <c r="I15" s="9">
        <v>13</v>
      </c>
      <c r="J15" s="137">
        <f t="shared" si="0"/>
        <v>37</v>
      </c>
      <c r="K15" s="137">
        <v>74</v>
      </c>
    </row>
    <row r="16" spans="1:11" ht="28.5">
      <c r="A16" s="12" t="s">
        <v>37</v>
      </c>
      <c r="B16" s="9">
        <v>3</v>
      </c>
      <c r="C16" s="9">
        <v>1</v>
      </c>
      <c r="D16" s="9">
        <v>2</v>
      </c>
      <c r="E16" s="9">
        <v>1</v>
      </c>
      <c r="F16" s="9">
        <v>5</v>
      </c>
      <c r="G16" s="9">
        <v>1</v>
      </c>
      <c r="H16" s="9">
        <v>1</v>
      </c>
      <c r="I16" s="9">
        <v>12</v>
      </c>
      <c r="J16" s="137">
        <f t="shared" si="0"/>
        <v>18</v>
      </c>
      <c r="K16" s="137">
        <v>44</v>
      </c>
    </row>
    <row r="17" spans="1:11" ht="28.5">
      <c r="A17" s="12" t="s">
        <v>38</v>
      </c>
      <c r="B17" s="9">
        <v>8</v>
      </c>
      <c r="C17" s="9">
        <v>30</v>
      </c>
      <c r="D17" s="9">
        <v>1</v>
      </c>
      <c r="E17" s="9">
        <v>0</v>
      </c>
      <c r="F17" s="9">
        <v>1</v>
      </c>
      <c r="G17" s="9">
        <v>2</v>
      </c>
      <c r="H17" s="9">
        <v>1</v>
      </c>
      <c r="I17" s="9">
        <v>27</v>
      </c>
      <c r="J17" s="137">
        <f t="shared" si="0"/>
        <v>20</v>
      </c>
      <c r="K17" s="137">
        <v>90</v>
      </c>
    </row>
    <row r="18" spans="1:11" ht="15">
      <c r="A18" s="13" t="s">
        <v>39</v>
      </c>
      <c r="B18" s="137">
        <v>75</v>
      </c>
      <c r="C18" s="137">
        <v>144</v>
      </c>
      <c r="D18" s="137">
        <v>52</v>
      </c>
      <c r="E18" s="137">
        <v>22</v>
      </c>
      <c r="F18" s="137">
        <v>71</v>
      </c>
      <c r="G18" s="137">
        <v>22</v>
      </c>
      <c r="H18" s="137">
        <v>16</v>
      </c>
      <c r="I18" s="137">
        <v>210</v>
      </c>
      <c r="J18" s="137">
        <v>305</v>
      </c>
      <c r="K18" s="137">
        <v>917</v>
      </c>
    </row>
    <row r="19" spans="1:12" ht="15">
      <c r="A19" s="5" t="s">
        <v>40</v>
      </c>
      <c r="L19" s="135"/>
    </row>
    <row r="20" spans="1:4" ht="15">
      <c r="A20" s="6" t="s">
        <v>41</v>
      </c>
      <c r="B20" s="6"/>
      <c r="C20" s="6"/>
      <c r="D20" s="6"/>
    </row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1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49.8515625" style="1" customWidth="1"/>
    <col min="2" max="3" width="13.7109375" style="1" customWidth="1"/>
    <col min="4" max="255" width="9.140625" style="1" customWidth="1"/>
    <col min="256" max="16384" width="3.28125" style="1" customWidth="1"/>
  </cols>
  <sheetData>
    <row r="2" spans="1:3" s="22" customFormat="1" ht="12.75" customHeight="1">
      <c r="A2" s="158" t="s">
        <v>4</v>
      </c>
      <c r="B2" s="159"/>
      <c r="C2" s="160"/>
    </row>
    <row r="3" spans="1:3" s="22" customFormat="1" ht="12.75">
      <c r="A3" s="161"/>
      <c r="B3" s="162"/>
      <c r="C3" s="163"/>
    </row>
    <row r="4" spans="1:3" ht="15">
      <c r="A4" s="164" t="s">
        <v>42</v>
      </c>
      <c r="B4" s="165"/>
      <c r="C4" s="166"/>
    </row>
    <row r="5" spans="1:3" s="22" customFormat="1" ht="12.75">
      <c r="A5" s="16" t="s">
        <v>43</v>
      </c>
      <c r="B5" s="16" t="s">
        <v>45</v>
      </c>
      <c r="C5" s="16" t="s">
        <v>82</v>
      </c>
    </row>
    <row r="6" spans="1:7" ht="15">
      <c r="A6" s="25" t="s">
        <v>182</v>
      </c>
      <c r="B6" s="26">
        <v>17.7</v>
      </c>
      <c r="C6" s="26">
        <v>14.2</v>
      </c>
      <c r="F6" s="23"/>
      <c r="G6" s="23"/>
    </row>
    <row r="7" spans="1:7" ht="15">
      <c r="A7" s="25" t="s">
        <v>50</v>
      </c>
      <c r="B7" s="26">
        <v>16.6</v>
      </c>
      <c r="C7" s="26">
        <v>14.1</v>
      </c>
      <c r="F7" s="23"/>
      <c r="G7" s="23"/>
    </row>
    <row r="8" spans="1:7" ht="15">
      <c r="A8" s="25" t="s">
        <v>51</v>
      </c>
      <c r="B8" s="26">
        <v>16.4</v>
      </c>
      <c r="C8" s="26">
        <v>14.8</v>
      </c>
      <c r="F8" s="23"/>
      <c r="G8" s="23"/>
    </row>
    <row r="9" spans="1:7" ht="15">
      <c r="A9" s="25" t="s">
        <v>52</v>
      </c>
      <c r="B9" s="26">
        <v>19</v>
      </c>
      <c r="C9" s="26">
        <v>15.7</v>
      </c>
      <c r="F9" s="23"/>
      <c r="G9" s="23"/>
    </row>
    <row r="10" spans="1:7" ht="15">
      <c r="A10" s="25" t="s">
        <v>53</v>
      </c>
      <c r="B10" s="26">
        <v>20.3</v>
      </c>
      <c r="C10" s="26">
        <v>18.7</v>
      </c>
      <c r="F10" s="23"/>
      <c r="G10" s="23"/>
    </row>
    <row r="11" spans="1:7" ht="15">
      <c r="A11" s="25" t="s">
        <v>54</v>
      </c>
      <c r="B11" s="26">
        <v>19.1</v>
      </c>
      <c r="C11" s="26">
        <v>14.9</v>
      </c>
      <c r="F11" s="23"/>
      <c r="G11" s="23"/>
    </row>
    <row r="12" spans="1:7" ht="15">
      <c r="A12" s="25" t="s">
        <v>55</v>
      </c>
      <c r="B12" s="26">
        <v>-0.2</v>
      </c>
      <c r="C12" s="26">
        <v>7.2</v>
      </c>
      <c r="F12" s="23"/>
      <c r="G12" s="23"/>
    </row>
    <row r="13" spans="1:7" ht="15">
      <c r="A13" s="25" t="s">
        <v>56</v>
      </c>
      <c r="B13" s="26">
        <v>16.6</v>
      </c>
      <c r="C13" s="26">
        <v>22</v>
      </c>
      <c r="F13" s="23"/>
      <c r="G13" s="23"/>
    </row>
    <row r="14" spans="1:7" ht="15">
      <c r="A14" s="25" t="s">
        <v>57</v>
      </c>
      <c r="B14" s="26">
        <v>2</v>
      </c>
      <c r="C14" s="26">
        <v>3.8</v>
      </c>
      <c r="F14" s="23"/>
      <c r="G14" s="23"/>
    </row>
    <row r="15" spans="1:7" ht="15">
      <c r="A15" s="25" t="s">
        <v>58</v>
      </c>
      <c r="B15" s="26">
        <v>42.4</v>
      </c>
      <c r="C15" s="26">
        <v>30</v>
      </c>
      <c r="F15" s="23"/>
      <c r="G15" s="23"/>
    </row>
    <row r="16" spans="1:7" ht="15">
      <c r="A16" s="25" t="s">
        <v>59</v>
      </c>
      <c r="B16" s="26">
        <v>-5.7</v>
      </c>
      <c r="C16" s="26">
        <v>-3.7</v>
      </c>
      <c r="F16" s="23"/>
      <c r="G16" s="23"/>
    </row>
    <row r="17" spans="1:7" ht="15">
      <c r="A17" s="25" t="s">
        <v>60</v>
      </c>
      <c r="B17" s="26">
        <v>-298.2</v>
      </c>
      <c r="C17" s="26">
        <v>-237.1</v>
      </c>
      <c r="F17" s="23"/>
      <c r="G17" s="23"/>
    </row>
    <row r="18" spans="1:7" ht="15">
      <c r="A18" s="25" t="s">
        <v>61</v>
      </c>
      <c r="B18" s="26">
        <v>-11</v>
      </c>
      <c r="C18" s="26">
        <v>5.7</v>
      </c>
      <c r="F18" s="23"/>
      <c r="G18" s="23"/>
    </row>
    <row r="19" spans="1:7" ht="15">
      <c r="A19" s="25" t="s">
        <v>62</v>
      </c>
      <c r="B19" s="26">
        <v>-16.2</v>
      </c>
      <c r="C19" s="26">
        <v>4.2</v>
      </c>
      <c r="F19" s="23"/>
      <c r="G19" s="23"/>
    </row>
    <row r="20" spans="1:7" ht="15">
      <c r="A20" s="25" t="s">
        <v>63</v>
      </c>
      <c r="B20" s="26">
        <v>-0.9</v>
      </c>
      <c r="C20" s="26">
        <v>18.8</v>
      </c>
      <c r="F20" s="23"/>
      <c r="G20" s="23"/>
    </row>
    <row r="21" spans="1:7" ht="15">
      <c r="A21" s="25" t="s">
        <v>64</v>
      </c>
      <c r="B21" s="26">
        <v>-24.1</v>
      </c>
      <c r="C21" s="26">
        <v>-6.2</v>
      </c>
      <c r="F21" s="23"/>
      <c r="G21" s="23"/>
    </row>
    <row r="22" spans="1:7" ht="15">
      <c r="A22" s="25" t="s">
        <v>65</v>
      </c>
      <c r="B22" s="26">
        <v>-6.8</v>
      </c>
      <c r="C22" s="26">
        <v>8.8</v>
      </c>
      <c r="F22" s="23"/>
      <c r="G22" s="23"/>
    </row>
    <row r="23" spans="1:7" ht="15">
      <c r="A23" s="25" t="s">
        <v>83</v>
      </c>
      <c r="B23" s="26">
        <v>8.2</v>
      </c>
      <c r="C23" s="26">
        <v>12</v>
      </c>
      <c r="F23" s="23"/>
      <c r="G23" s="23"/>
    </row>
    <row r="24" spans="1:7" ht="15">
      <c r="A24" s="29" t="s">
        <v>66</v>
      </c>
      <c r="B24" s="26">
        <v>6.6</v>
      </c>
      <c r="C24" s="26">
        <v>9.9</v>
      </c>
      <c r="F24" s="23"/>
      <c r="G24" s="23"/>
    </row>
    <row r="25" spans="1:7" ht="15">
      <c r="A25" s="25" t="s">
        <v>67</v>
      </c>
      <c r="B25" s="26">
        <v>9.2</v>
      </c>
      <c r="C25" s="26">
        <v>10.4</v>
      </c>
      <c r="F25" s="23"/>
      <c r="G25" s="23"/>
    </row>
    <row r="26" spans="1:7" ht="15">
      <c r="A26" s="25" t="s">
        <v>68</v>
      </c>
      <c r="B26" s="26">
        <v>11.5</v>
      </c>
      <c r="C26" s="26">
        <v>17.5</v>
      </c>
      <c r="F26" s="23"/>
      <c r="G26" s="23"/>
    </row>
    <row r="27" spans="1:7" ht="15">
      <c r="A27" s="25" t="s">
        <v>69</v>
      </c>
      <c r="B27" s="26">
        <v>18.6</v>
      </c>
      <c r="C27" s="26">
        <v>17.7</v>
      </c>
      <c r="F27" s="23"/>
      <c r="G27" s="23"/>
    </row>
    <row r="28" spans="1:7" ht="15">
      <c r="A28" s="25" t="s">
        <v>70</v>
      </c>
      <c r="B28" s="26">
        <v>15.3</v>
      </c>
      <c r="C28" s="26">
        <v>17.1</v>
      </c>
      <c r="F28" s="23"/>
      <c r="G28" s="23"/>
    </row>
    <row r="29" spans="1:7" ht="15">
      <c r="A29" s="25" t="s">
        <v>71</v>
      </c>
      <c r="B29" s="26">
        <v>13.4</v>
      </c>
      <c r="C29" s="26">
        <v>19.5</v>
      </c>
      <c r="F29" s="23"/>
      <c r="G29" s="23"/>
    </row>
    <row r="30" spans="1:7" ht="15">
      <c r="A30" s="25" t="s">
        <v>72</v>
      </c>
      <c r="B30" s="26">
        <v>21.6</v>
      </c>
      <c r="C30" s="26">
        <v>9.1</v>
      </c>
      <c r="F30" s="23"/>
      <c r="G30" s="23"/>
    </row>
    <row r="31" spans="1:7" ht="15">
      <c r="A31" s="25" t="s">
        <v>73</v>
      </c>
      <c r="B31" s="26">
        <v>15.1</v>
      </c>
      <c r="C31" s="26">
        <v>13.6</v>
      </c>
      <c r="F31" s="23"/>
      <c r="G31" s="23"/>
    </row>
    <row r="32" spans="1:7" ht="15">
      <c r="A32" s="25" t="s">
        <v>84</v>
      </c>
      <c r="B32" s="26">
        <v>13.8</v>
      </c>
      <c r="C32" s="26">
        <v>13</v>
      </c>
      <c r="F32" s="23"/>
      <c r="G32" s="23"/>
    </row>
    <row r="33" spans="1:7" ht="15">
      <c r="A33" s="28" t="s">
        <v>74</v>
      </c>
      <c r="B33" s="26">
        <v>11.4</v>
      </c>
      <c r="C33" s="26">
        <v>9.3</v>
      </c>
      <c r="F33" s="23"/>
      <c r="G33" s="23"/>
    </row>
    <row r="34" spans="1:7" ht="15">
      <c r="A34" s="25" t="s">
        <v>75</v>
      </c>
      <c r="B34" s="26">
        <v>12.1</v>
      </c>
      <c r="C34" s="26">
        <v>8.4</v>
      </c>
      <c r="F34" s="23"/>
      <c r="G34" s="23"/>
    </row>
    <row r="35" spans="1:7" ht="15">
      <c r="A35" s="25" t="s">
        <v>76</v>
      </c>
      <c r="B35" s="26">
        <v>10.4</v>
      </c>
      <c r="C35" s="26">
        <v>11</v>
      </c>
      <c r="F35" s="23"/>
      <c r="G35" s="23"/>
    </row>
    <row r="36" spans="1:7" ht="15">
      <c r="A36" s="25" t="s">
        <v>85</v>
      </c>
      <c r="B36" s="26">
        <v>14.2</v>
      </c>
      <c r="C36" s="26">
        <v>12.6</v>
      </c>
      <c r="F36" s="23"/>
      <c r="G36" s="23"/>
    </row>
    <row r="37" spans="1:7" ht="15">
      <c r="A37" s="30" t="s">
        <v>77</v>
      </c>
      <c r="B37" s="27">
        <v>13.4</v>
      </c>
      <c r="C37" s="27">
        <v>11.1</v>
      </c>
      <c r="F37" s="23"/>
      <c r="G37" s="23"/>
    </row>
    <row r="38" spans="1:7" ht="15">
      <c r="A38" s="25" t="s">
        <v>78</v>
      </c>
      <c r="B38" s="26">
        <v>25.5</v>
      </c>
      <c r="C38" s="26">
        <v>19.6</v>
      </c>
      <c r="F38" s="23"/>
      <c r="G38" s="23"/>
    </row>
    <row r="39" spans="1:7" ht="15">
      <c r="A39" s="31" t="s">
        <v>79</v>
      </c>
      <c r="B39" s="26">
        <v>27.3</v>
      </c>
      <c r="C39" s="26">
        <v>13.4</v>
      </c>
      <c r="F39" s="23"/>
      <c r="G39" s="23"/>
    </row>
    <row r="40" spans="1:7" s="24" customFormat="1" ht="15">
      <c r="A40" s="25" t="s">
        <v>80</v>
      </c>
      <c r="B40" s="26">
        <v>16.8</v>
      </c>
      <c r="C40" s="26">
        <v>20.6</v>
      </c>
      <c r="D40" s="1"/>
      <c r="E40" s="1" t="s">
        <v>48</v>
      </c>
      <c r="F40" s="23"/>
      <c r="G40" s="23"/>
    </row>
    <row r="41" spans="1:6" s="24" customFormat="1" ht="15">
      <c r="A41" s="31" t="s">
        <v>81</v>
      </c>
      <c r="B41" s="26">
        <v>14.2</v>
      </c>
      <c r="C41" s="26">
        <v>18</v>
      </c>
      <c r="D41" s="1"/>
      <c r="E41" s="1"/>
      <c r="F41" s="1"/>
    </row>
    <row r="42" spans="1:4" ht="15">
      <c r="A42" s="19" t="s">
        <v>46</v>
      </c>
      <c r="B42" s="20"/>
      <c r="C42" s="20"/>
      <c r="D42" s="20"/>
    </row>
    <row r="43" spans="1:4" ht="15">
      <c r="A43" s="19" t="s">
        <v>47</v>
      </c>
      <c r="B43" s="20"/>
      <c r="C43" s="20"/>
      <c r="D43" s="20"/>
    </row>
    <row r="44" spans="1:4" ht="15">
      <c r="A44" s="21" t="s">
        <v>86</v>
      </c>
      <c r="B44" s="21"/>
      <c r="C44" s="21"/>
      <c r="D44" s="21"/>
    </row>
    <row r="69" spans="1:3" ht="15">
      <c r="A69" s="20"/>
      <c r="B69" s="20"/>
      <c r="C69" s="20"/>
    </row>
    <row r="70" spans="1:3" ht="15">
      <c r="A70" s="20"/>
      <c r="B70" s="20"/>
      <c r="C70" s="20"/>
    </row>
    <row r="71" spans="1:3" ht="15">
      <c r="A71" s="21"/>
      <c r="B71" s="21"/>
      <c r="C71" s="21"/>
    </row>
  </sheetData>
  <sheetProtection/>
  <mergeCells count="2">
    <mergeCell ref="A2:C3"/>
    <mergeCell ref="A4:C4"/>
  </mergeCells>
  <printOptions/>
  <pageMargins left="0.7" right="0.7" top="0.75" bottom="0.75" header="0.3" footer="0.3"/>
  <pageSetup orientation="portrait" paperSize="9" r:id="rId1"/>
  <colBreaks count="1" manualBreakCount="1">
    <brk id="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53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2.7109375" style="1" customWidth="1"/>
    <col min="2" max="2" width="53.140625" style="1" bestFit="1" customWidth="1"/>
    <col min="3" max="255" width="9.140625" style="1" customWidth="1"/>
    <col min="256" max="16384" width="2.7109375" style="1" customWidth="1"/>
  </cols>
  <sheetData>
    <row r="2" spans="2:5" s="22" customFormat="1" ht="12.75" customHeight="1">
      <c r="B2" s="158" t="s">
        <v>5</v>
      </c>
      <c r="C2" s="159"/>
      <c r="D2" s="159"/>
      <c r="E2" s="160"/>
    </row>
    <row r="3" spans="2:5" s="22" customFormat="1" ht="15" customHeight="1">
      <c r="B3" s="161"/>
      <c r="C3" s="162"/>
      <c r="D3" s="162"/>
      <c r="E3" s="163"/>
    </row>
    <row r="4" spans="2:5" ht="15">
      <c r="B4" s="14"/>
      <c r="C4" s="14"/>
      <c r="D4" s="171" t="s">
        <v>42</v>
      </c>
      <c r="E4" s="171"/>
    </row>
    <row r="5" spans="2:5" s="22" customFormat="1" ht="12.75">
      <c r="B5" s="16" t="s">
        <v>43</v>
      </c>
      <c r="C5" s="16" t="s">
        <v>44</v>
      </c>
      <c r="D5" s="16" t="s">
        <v>45</v>
      </c>
      <c r="E5" s="33" t="s">
        <v>82</v>
      </c>
    </row>
    <row r="6" spans="2:5" ht="15">
      <c r="B6" s="17">
        <v>1</v>
      </c>
      <c r="C6" s="32">
        <v>2</v>
      </c>
      <c r="D6" s="32">
        <v>3</v>
      </c>
      <c r="E6" s="17">
        <v>4</v>
      </c>
    </row>
    <row r="7" spans="2:5" s="22" customFormat="1" ht="15">
      <c r="B7" s="38" t="s">
        <v>89</v>
      </c>
      <c r="C7" s="25"/>
      <c r="D7" s="25"/>
      <c r="E7" s="25"/>
    </row>
    <row r="8" spans="2:11" ht="15">
      <c r="B8" s="25" t="s">
        <v>90</v>
      </c>
      <c r="C8" s="26">
        <v>39.8</v>
      </c>
      <c r="D8" s="26">
        <v>39.2</v>
      </c>
      <c r="E8" s="26">
        <v>38.5</v>
      </c>
      <c r="G8" s="23"/>
      <c r="I8" s="23"/>
      <c r="J8" s="23"/>
      <c r="K8" s="23"/>
    </row>
    <row r="9" spans="2:11" ht="15">
      <c r="B9" s="25" t="s">
        <v>91</v>
      </c>
      <c r="C9" s="26">
        <v>46.1</v>
      </c>
      <c r="D9" s="26">
        <v>44.4</v>
      </c>
      <c r="E9" s="26">
        <v>44.1</v>
      </c>
      <c r="G9" s="23"/>
      <c r="I9" s="23"/>
      <c r="J9" s="23"/>
      <c r="K9" s="23"/>
    </row>
    <row r="10" spans="2:11" ht="15">
      <c r="B10" s="25" t="s">
        <v>92</v>
      </c>
      <c r="C10" s="26">
        <v>36.9</v>
      </c>
      <c r="D10" s="26">
        <v>38.2</v>
      </c>
      <c r="E10" s="26">
        <v>41.4</v>
      </c>
      <c r="G10" s="23"/>
      <c r="I10" s="23"/>
      <c r="J10" s="23"/>
      <c r="K10" s="23"/>
    </row>
    <row r="11" spans="2:11" ht="15">
      <c r="B11" s="25" t="s">
        <v>93</v>
      </c>
      <c r="C11" s="26">
        <v>51.2</v>
      </c>
      <c r="D11" s="26">
        <v>55.6</v>
      </c>
      <c r="E11" s="26">
        <v>59.3</v>
      </c>
      <c r="G11" s="23"/>
      <c r="I11" s="23"/>
      <c r="J11" s="23"/>
      <c r="K11" s="23"/>
    </row>
    <row r="12" spans="2:11" ht="15">
      <c r="B12" s="25" t="s">
        <v>94</v>
      </c>
      <c r="C12" s="26">
        <v>37.8</v>
      </c>
      <c r="D12" s="26">
        <v>43.4</v>
      </c>
      <c r="E12" s="26">
        <v>42</v>
      </c>
      <c r="G12" s="23"/>
      <c r="I12" s="23"/>
      <c r="J12" s="23"/>
      <c r="K12" s="23"/>
    </row>
    <row r="13" spans="2:11" ht="15">
      <c r="B13" s="38" t="s">
        <v>95</v>
      </c>
      <c r="C13" s="26"/>
      <c r="D13" s="26"/>
      <c r="E13" s="26"/>
      <c r="G13" s="23"/>
      <c r="I13" s="23"/>
      <c r="J13" s="23"/>
      <c r="K13" s="23"/>
    </row>
    <row r="14" spans="2:11" ht="15">
      <c r="B14" s="25" t="s">
        <v>96</v>
      </c>
      <c r="C14" s="26">
        <v>1.3</v>
      </c>
      <c r="D14" s="26">
        <v>1.2</v>
      </c>
      <c r="E14" s="26">
        <v>1.2</v>
      </c>
      <c r="G14" s="23"/>
      <c r="I14" s="23"/>
      <c r="J14" s="23"/>
      <c r="K14" s="23"/>
    </row>
    <row r="15" spans="2:11" s="22" customFormat="1" ht="15">
      <c r="B15" s="25" t="s">
        <v>97</v>
      </c>
      <c r="C15" s="26">
        <v>64.3</v>
      </c>
      <c r="D15" s="26">
        <v>59.4</v>
      </c>
      <c r="E15" s="26">
        <v>60.8</v>
      </c>
      <c r="G15" s="23"/>
      <c r="I15" s="23"/>
      <c r="J15" s="23"/>
      <c r="K15" s="23"/>
    </row>
    <row r="16" spans="2:11" ht="15">
      <c r="B16" s="25" t="s">
        <v>98</v>
      </c>
      <c r="C16" s="26">
        <v>43.3</v>
      </c>
      <c r="D16" s="26">
        <v>42.8</v>
      </c>
      <c r="E16" s="26">
        <v>41.7</v>
      </c>
      <c r="G16" s="23"/>
      <c r="I16" s="23"/>
      <c r="J16" s="23"/>
      <c r="K16" s="23"/>
    </row>
    <row r="17" spans="2:11" ht="15">
      <c r="B17" s="25" t="s">
        <v>99</v>
      </c>
      <c r="C17" s="26">
        <v>33</v>
      </c>
      <c r="D17" s="26">
        <v>34.1</v>
      </c>
      <c r="E17" s="26">
        <v>34.9</v>
      </c>
      <c r="G17" s="23"/>
      <c r="I17" s="23"/>
      <c r="J17" s="23"/>
      <c r="K17" s="23"/>
    </row>
    <row r="18" spans="2:11" ht="15">
      <c r="B18" s="38" t="s">
        <v>100</v>
      </c>
      <c r="C18" s="26"/>
      <c r="D18" s="26"/>
      <c r="E18" s="26"/>
      <c r="G18" s="23"/>
      <c r="I18" s="23"/>
      <c r="J18" s="23"/>
      <c r="K18" s="23"/>
    </row>
    <row r="19" spans="2:11" ht="15">
      <c r="B19" s="25" t="s">
        <v>101</v>
      </c>
      <c r="C19" s="26"/>
      <c r="D19" s="26">
        <v>85.6</v>
      </c>
      <c r="E19" s="26">
        <v>87.2</v>
      </c>
      <c r="G19" s="23"/>
      <c r="I19" s="23"/>
      <c r="J19" s="23"/>
      <c r="K19" s="23"/>
    </row>
    <row r="20" spans="2:11" ht="15">
      <c r="B20" s="25" t="s">
        <v>102</v>
      </c>
      <c r="C20" s="26"/>
      <c r="D20" s="26">
        <v>152.6</v>
      </c>
      <c r="E20" s="26">
        <v>153.8</v>
      </c>
      <c r="G20" s="23"/>
      <c r="I20" s="23"/>
      <c r="J20" s="23"/>
      <c r="K20" s="23"/>
    </row>
    <row r="21" spans="2:11" s="22" customFormat="1" ht="15">
      <c r="B21" s="25" t="s">
        <v>103</v>
      </c>
      <c r="C21" s="26">
        <v>14</v>
      </c>
      <c r="D21" s="26">
        <v>13.1</v>
      </c>
      <c r="E21" s="26">
        <v>12.7</v>
      </c>
      <c r="G21" s="23"/>
      <c r="I21" s="23"/>
      <c r="J21" s="23"/>
      <c r="K21" s="23"/>
    </row>
    <row r="22" spans="2:11" ht="15">
      <c r="B22" s="25" t="s">
        <v>104</v>
      </c>
      <c r="C22" s="26">
        <v>12.6</v>
      </c>
      <c r="D22" s="26">
        <v>13.6</v>
      </c>
      <c r="E22" s="26">
        <v>13.8</v>
      </c>
      <c r="G22" s="23"/>
      <c r="I22" s="23"/>
      <c r="J22" s="23"/>
      <c r="K22" s="23"/>
    </row>
    <row r="23" spans="2:11" ht="15">
      <c r="B23" s="25" t="s">
        <v>105</v>
      </c>
      <c r="C23" s="26">
        <v>13.3</v>
      </c>
      <c r="D23" s="26">
        <v>14.4</v>
      </c>
      <c r="E23" s="26">
        <v>14.3</v>
      </c>
      <c r="G23" s="23"/>
      <c r="I23" s="23"/>
      <c r="J23" s="23"/>
      <c r="K23" s="23"/>
    </row>
    <row r="24" spans="2:11" ht="15">
      <c r="B24" s="25" t="s">
        <v>106</v>
      </c>
      <c r="C24" s="26"/>
      <c r="D24" s="26">
        <v>34.1</v>
      </c>
      <c r="E24" s="26">
        <v>33.7</v>
      </c>
      <c r="G24" s="23"/>
      <c r="I24" s="23"/>
      <c r="J24" s="23"/>
      <c r="K24" s="23"/>
    </row>
    <row r="25" spans="2:11" ht="15">
      <c r="B25" s="38" t="s">
        <v>107</v>
      </c>
      <c r="C25" s="26"/>
      <c r="D25" s="26"/>
      <c r="E25" s="26"/>
      <c r="G25" s="23"/>
      <c r="I25" s="23"/>
      <c r="J25" s="23"/>
      <c r="K25" s="23"/>
    </row>
    <row r="26" spans="2:11" ht="15">
      <c r="B26" s="25" t="s">
        <v>108</v>
      </c>
      <c r="C26" s="26"/>
      <c r="D26" s="26">
        <v>46.7</v>
      </c>
      <c r="E26" s="26">
        <v>49</v>
      </c>
      <c r="G26" s="23"/>
      <c r="I26" s="23"/>
      <c r="J26" s="23"/>
      <c r="K26" s="23"/>
    </row>
    <row r="27" spans="2:11" ht="15">
      <c r="B27" s="25" t="s">
        <v>109</v>
      </c>
      <c r="C27" s="26"/>
      <c r="D27" s="26">
        <v>53.5</v>
      </c>
      <c r="E27" s="26">
        <v>56.9</v>
      </c>
      <c r="G27" s="23"/>
      <c r="I27" s="23"/>
      <c r="J27" s="23"/>
      <c r="K27" s="23"/>
    </row>
    <row r="28" spans="2:11" ht="15">
      <c r="B28" s="25" t="s">
        <v>110</v>
      </c>
      <c r="C28" s="26"/>
      <c r="D28" s="26">
        <v>58.6</v>
      </c>
      <c r="E28" s="26">
        <v>53.4</v>
      </c>
      <c r="G28" s="23"/>
      <c r="I28" s="23"/>
      <c r="J28" s="23"/>
      <c r="K28" s="23"/>
    </row>
    <row r="29" spans="2:11" s="22" customFormat="1" ht="15">
      <c r="B29" s="25" t="s">
        <v>111</v>
      </c>
      <c r="C29" s="26"/>
      <c r="D29" s="26">
        <v>18.7</v>
      </c>
      <c r="E29" s="26">
        <v>26</v>
      </c>
      <c r="G29" s="23"/>
      <c r="I29" s="23"/>
      <c r="J29" s="23"/>
      <c r="K29" s="23"/>
    </row>
    <row r="30" spans="2:11" ht="15">
      <c r="B30" s="25" t="s">
        <v>112</v>
      </c>
      <c r="C30" s="26"/>
      <c r="D30" s="26">
        <v>76</v>
      </c>
      <c r="E30" s="26">
        <v>76.7</v>
      </c>
      <c r="G30" s="23"/>
      <c r="I30" s="23"/>
      <c r="J30" s="23"/>
      <c r="K30" s="23"/>
    </row>
    <row r="31" spans="2:11" ht="15">
      <c r="B31" s="38" t="s">
        <v>113</v>
      </c>
      <c r="C31" s="26"/>
      <c r="D31" s="26"/>
      <c r="E31" s="26"/>
      <c r="G31" s="23"/>
      <c r="I31" s="23"/>
      <c r="J31" s="23"/>
      <c r="K31" s="23"/>
    </row>
    <row r="32" spans="2:11" ht="15">
      <c r="B32" s="25" t="s">
        <v>114</v>
      </c>
      <c r="C32" s="26">
        <v>57.2</v>
      </c>
      <c r="D32" s="26">
        <v>56.8</v>
      </c>
      <c r="E32" s="26">
        <v>57</v>
      </c>
      <c r="G32" s="23"/>
      <c r="I32" s="23"/>
      <c r="J32" s="23"/>
      <c r="K32" s="23"/>
    </row>
    <row r="33" spans="2:11" ht="15">
      <c r="B33" s="25" t="s">
        <v>115</v>
      </c>
      <c r="C33" s="26">
        <v>8.6</v>
      </c>
      <c r="D33" s="26">
        <v>8.7</v>
      </c>
      <c r="E33" s="26">
        <v>8.9</v>
      </c>
      <c r="G33" s="23"/>
      <c r="I33" s="23"/>
      <c r="J33" s="23"/>
      <c r="K33" s="23"/>
    </row>
    <row r="34" spans="2:11" ht="15">
      <c r="B34" s="25" t="s">
        <v>116</v>
      </c>
      <c r="C34" s="26">
        <v>2.2</v>
      </c>
      <c r="D34" s="26">
        <v>2.6</v>
      </c>
      <c r="E34" s="26">
        <v>2.9</v>
      </c>
      <c r="G34" s="23"/>
      <c r="I34" s="23"/>
      <c r="J34" s="23"/>
      <c r="K34" s="23"/>
    </row>
    <row r="35" spans="2:11" ht="15">
      <c r="B35" s="25" t="s">
        <v>117</v>
      </c>
      <c r="C35" s="26">
        <v>6.3</v>
      </c>
      <c r="D35" s="26">
        <v>4.5</v>
      </c>
      <c r="E35" s="26">
        <v>3.6</v>
      </c>
      <c r="G35" s="23"/>
      <c r="I35" s="23"/>
      <c r="J35" s="23"/>
      <c r="K35" s="23"/>
    </row>
    <row r="36" spans="2:11" ht="15">
      <c r="B36" s="38" t="s">
        <v>118</v>
      </c>
      <c r="C36" s="26"/>
      <c r="D36" s="26"/>
      <c r="E36" s="26"/>
      <c r="G36" s="23"/>
      <c r="I36" s="23"/>
      <c r="J36" s="23"/>
      <c r="K36" s="23"/>
    </row>
    <row r="37" spans="2:11" ht="15">
      <c r="B37" s="25" t="s">
        <v>119</v>
      </c>
      <c r="C37" s="26">
        <v>13.7</v>
      </c>
      <c r="D37" s="26">
        <v>11.6</v>
      </c>
      <c r="E37" s="26">
        <v>10.9</v>
      </c>
      <c r="G37" s="23"/>
      <c r="I37" s="23"/>
      <c r="J37" s="23"/>
      <c r="K37" s="23"/>
    </row>
    <row r="38" spans="2:11" ht="15">
      <c r="B38" s="25" t="s">
        <v>120</v>
      </c>
      <c r="C38" s="26">
        <v>12.7</v>
      </c>
      <c r="D38" s="26">
        <v>11</v>
      </c>
      <c r="E38" s="26">
        <v>10</v>
      </c>
      <c r="G38" s="23"/>
      <c r="I38" s="23"/>
      <c r="J38" s="23"/>
      <c r="K38" s="23"/>
    </row>
    <row r="39" spans="2:11" s="22" customFormat="1" ht="15">
      <c r="B39" s="25" t="s">
        <v>121</v>
      </c>
      <c r="C39" s="26">
        <v>8.2</v>
      </c>
      <c r="D39" s="26">
        <v>5.9</v>
      </c>
      <c r="E39" s="26">
        <v>5.3</v>
      </c>
      <c r="G39" s="23"/>
      <c r="I39" s="23"/>
      <c r="J39" s="23"/>
      <c r="K39" s="23"/>
    </row>
    <row r="40" spans="2:11" ht="15">
      <c r="B40" s="25" t="s">
        <v>122</v>
      </c>
      <c r="C40" s="26">
        <v>9.9</v>
      </c>
      <c r="D40" s="26">
        <v>8.9</v>
      </c>
      <c r="E40" s="26">
        <v>8.3</v>
      </c>
      <c r="G40" s="23"/>
      <c r="I40" s="23"/>
      <c r="J40" s="23"/>
      <c r="K40" s="23"/>
    </row>
    <row r="41" spans="2:11" ht="15">
      <c r="B41" s="25" t="s">
        <v>123</v>
      </c>
      <c r="C41" s="26">
        <v>13.9</v>
      </c>
      <c r="D41" s="26">
        <v>10.6</v>
      </c>
      <c r="E41" s="26">
        <v>10</v>
      </c>
      <c r="G41" s="23"/>
      <c r="I41" s="23"/>
      <c r="J41" s="23"/>
      <c r="K41" s="23"/>
    </row>
    <row r="42" spans="2:11" ht="15">
      <c r="B42" s="25" t="s">
        <v>124</v>
      </c>
      <c r="C42" s="26">
        <v>22.1</v>
      </c>
      <c r="D42" s="26">
        <v>24.1</v>
      </c>
      <c r="E42" s="26">
        <v>24.2</v>
      </c>
      <c r="G42" s="23"/>
      <c r="I42" s="23"/>
      <c r="J42" s="23"/>
      <c r="K42" s="23"/>
    </row>
    <row r="43" spans="2:11" ht="15">
      <c r="B43" s="25" t="s">
        <v>125</v>
      </c>
      <c r="C43" s="26">
        <v>68.8</v>
      </c>
      <c r="D43" s="26">
        <v>67.4</v>
      </c>
      <c r="E43" s="26">
        <v>64.4</v>
      </c>
      <c r="G43" s="23"/>
      <c r="I43" s="23"/>
      <c r="J43" s="23"/>
      <c r="K43" s="23"/>
    </row>
    <row r="44" spans="2:11" s="34" customFormat="1" ht="15">
      <c r="B44" s="25" t="s">
        <v>126</v>
      </c>
      <c r="C44" s="26">
        <v>4.3</v>
      </c>
      <c r="D44" s="26">
        <v>3.9</v>
      </c>
      <c r="E44" s="26">
        <v>4.2</v>
      </c>
      <c r="G44" s="23"/>
      <c r="I44" s="35"/>
      <c r="J44" s="35"/>
      <c r="K44" s="35"/>
    </row>
    <row r="45" spans="2:11" s="34" customFormat="1" ht="15">
      <c r="B45" s="25" t="s">
        <v>127</v>
      </c>
      <c r="C45" s="26">
        <v>36.2</v>
      </c>
      <c r="D45" s="26">
        <v>33.1</v>
      </c>
      <c r="E45" s="26">
        <v>37.8</v>
      </c>
      <c r="G45" s="23"/>
      <c r="I45" s="35"/>
      <c r="J45" s="35"/>
      <c r="K45" s="35"/>
    </row>
    <row r="46" spans="2:14" s="36" customFormat="1" ht="15">
      <c r="B46" s="168" t="s">
        <v>87</v>
      </c>
      <c r="C46" s="168"/>
      <c r="D46" s="168"/>
      <c r="E46" s="168"/>
      <c r="F46" s="42"/>
      <c r="G46" s="1"/>
      <c r="H46" s="1"/>
      <c r="I46" s="1"/>
      <c r="J46" s="1"/>
      <c r="K46" s="1"/>
      <c r="L46" s="1"/>
      <c r="M46" s="1"/>
      <c r="N46" s="1"/>
    </row>
    <row r="47" spans="2:14" s="24" customFormat="1" ht="11.25" customHeight="1">
      <c r="B47" s="169" t="s">
        <v>88</v>
      </c>
      <c r="C47" s="169"/>
      <c r="D47" s="169"/>
      <c r="E47" s="169"/>
      <c r="F47" s="39"/>
      <c r="G47" s="1"/>
      <c r="H47" s="1"/>
      <c r="I47" s="1"/>
      <c r="J47" s="1"/>
      <c r="K47" s="1"/>
      <c r="L47" s="1"/>
      <c r="M47" s="1"/>
      <c r="N47" s="1"/>
    </row>
    <row r="48" spans="2:6" ht="30" customHeight="1">
      <c r="B48" s="170" t="s">
        <v>128</v>
      </c>
      <c r="C48" s="170"/>
      <c r="D48" s="170"/>
      <c r="E48" s="170"/>
      <c r="F48" s="40"/>
    </row>
    <row r="49" spans="2:6" ht="15">
      <c r="B49" s="170"/>
      <c r="C49" s="170"/>
      <c r="D49" s="170"/>
      <c r="E49" s="170"/>
      <c r="F49" s="40"/>
    </row>
    <row r="50" spans="2:6" ht="33" customHeight="1">
      <c r="B50" s="172" t="s">
        <v>438</v>
      </c>
      <c r="C50" s="172"/>
      <c r="D50" s="172"/>
      <c r="E50" s="172"/>
      <c r="F50" s="41"/>
    </row>
    <row r="51" spans="2:5" ht="15">
      <c r="B51" s="40"/>
      <c r="C51" s="40"/>
      <c r="D51" s="40"/>
      <c r="E51" s="40"/>
    </row>
    <row r="52" spans="2:5" ht="15">
      <c r="B52" s="40"/>
      <c r="C52" s="40"/>
      <c r="D52" s="40"/>
      <c r="E52" s="40"/>
    </row>
    <row r="53" spans="2:5" ht="15">
      <c r="B53" s="167"/>
      <c r="C53" s="167"/>
      <c r="D53" s="167"/>
      <c r="E53" s="167"/>
    </row>
  </sheetData>
  <sheetProtection/>
  <mergeCells count="7">
    <mergeCell ref="B53:E53"/>
    <mergeCell ref="B2:E3"/>
    <mergeCell ref="B46:E46"/>
    <mergeCell ref="B47:E47"/>
    <mergeCell ref="B48:E49"/>
    <mergeCell ref="D4:E4"/>
    <mergeCell ref="B50:E50"/>
  </mergeCells>
  <printOptions/>
  <pageMargins left="0.7" right="0.7" top="0.75" bottom="0.75" header="0.3" footer="0.3"/>
  <pageSetup orientation="portrait" paperSize="9" scale="9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57421875" style="1" customWidth="1"/>
    <col min="2" max="2" width="78.421875" style="1" bestFit="1" customWidth="1"/>
    <col min="3" max="5" width="12.7109375" style="1" customWidth="1"/>
    <col min="6" max="6" width="10.7109375" style="44" bestFit="1" customWidth="1"/>
    <col min="7" max="7" width="11.28125" style="44" bestFit="1" customWidth="1"/>
    <col min="8" max="255" width="9.140625" style="1" customWidth="1"/>
    <col min="256" max="16384" width="3.57421875" style="1" customWidth="1"/>
  </cols>
  <sheetData>
    <row r="1" spans="2:7" s="22" customFormat="1" ht="25.5" customHeight="1">
      <c r="B1" s="158" t="s">
        <v>180</v>
      </c>
      <c r="C1" s="159"/>
      <c r="D1" s="159"/>
      <c r="E1" s="160"/>
      <c r="F1" s="43"/>
      <c r="G1" s="43"/>
    </row>
    <row r="2" spans="2:7" s="22" customFormat="1" ht="29.25" customHeight="1">
      <c r="B2" s="161" t="s">
        <v>181</v>
      </c>
      <c r="C2" s="162"/>
      <c r="D2" s="162"/>
      <c r="E2" s="163"/>
      <c r="F2" s="43"/>
      <c r="G2" s="43"/>
    </row>
    <row r="3" spans="2:5" ht="15">
      <c r="B3" s="37"/>
      <c r="C3" s="14"/>
      <c r="D3" s="14"/>
      <c r="E3" s="15" t="s">
        <v>129</v>
      </c>
    </row>
    <row r="4" spans="2:5" ht="15">
      <c r="B4" s="37"/>
      <c r="C4" s="16" t="s">
        <v>44</v>
      </c>
      <c r="D4" s="16" t="s">
        <v>45</v>
      </c>
      <c r="E4" s="16" t="s">
        <v>82</v>
      </c>
    </row>
    <row r="5" spans="2:5" ht="15">
      <c r="B5" s="17"/>
      <c r="C5" s="17">
        <v>2</v>
      </c>
      <c r="D5" s="17">
        <v>3</v>
      </c>
      <c r="E5" s="17">
        <v>4</v>
      </c>
    </row>
    <row r="6" spans="2:5" ht="15">
      <c r="B6" s="46" t="s">
        <v>130</v>
      </c>
      <c r="C6" s="18"/>
      <c r="D6" s="18"/>
      <c r="E6" s="18"/>
    </row>
    <row r="7" spans="2:5" ht="15">
      <c r="B7" s="18" t="s">
        <v>182</v>
      </c>
      <c r="C7" s="18">
        <v>6361490</v>
      </c>
      <c r="D7" s="18">
        <v>7489364</v>
      </c>
      <c r="E7" s="18">
        <v>8555154</v>
      </c>
    </row>
    <row r="8" spans="2:5" ht="15">
      <c r="B8" s="18" t="s">
        <v>133</v>
      </c>
      <c r="C8" s="18">
        <v>121666</v>
      </c>
      <c r="D8" s="18">
        <v>66827</v>
      </c>
      <c r="E8" s="18">
        <v>63638</v>
      </c>
    </row>
    <row r="9" spans="2:5" ht="15">
      <c r="B9" s="18" t="s">
        <v>134</v>
      </c>
      <c r="C9" s="18">
        <v>6483156</v>
      </c>
      <c r="D9" s="18">
        <v>7556191</v>
      </c>
      <c r="E9" s="18">
        <v>8618792</v>
      </c>
    </row>
    <row r="10" spans="2:5" ht="15">
      <c r="B10" s="18" t="s">
        <v>135</v>
      </c>
      <c r="C10" s="18">
        <v>192406</v>
      </c>
      <c r="D10" s="18">
        <v>251595</v>
      </c>
      <c r="E10" s="18">
        <v>284440</v>
      </c>
    </row>
    <row r="11" spans="2:5" ht="15">
      <c r="B11" s="18" t="s">
        <v>136</v>
      </c>
      <c r="C11" s="18">
        <v>20501</v>
      </c>
      <c r="D11" s="18">
        <v>38909</v>
      </c>
      <c r="E11" s="18">
        <v>51804</v>
      </c>
    </row>
    <row r="12" spans="2:5" ht="15">
      <c r="B12" s="18" t="s">
        <v>137</v>
      </c>
      <c r="C12" s="18">
        <v>59512</v>
      </c>
      <c r="D12" s="18">
        <v>85003</v>
      </c>
      <c r="E12" s="18">
        <v>93471</v>
      </c>
    </row>
    <row r="13" spans="2:5" ht="15">
      <c r="B13" s="18" t="s">
        <v>138</v>
      </c>
      <c r="C13" s="18">
        <v>973</v>
      </c>
      <c r="D13" s="18">
        <v>932</v>
      </c>
      <c r="E13" s="18">
        <v>1073</v>
      </c>
    </row>
    <row r="14" spans="2:5" ht="15">
      <c r="B14" s="18" t="s">
        <v>139</v>
      </c>
      <c r="C14" s="18">
        <v>12571</v>
      </c>
      <c r="D14" s="18">
        <v>-24921</v>
      </c>
      <c r="E14" s="18">
        <v>34169</v>
      </c>
    </row>
    <row r="15" spans="2:5" ht="15">
      <c r="B15" s="46" t="s">
        <v>140</v>
      </c>
      <c r="C15" s="46">
        <v>6688133</v>
      </c>
      <c r="D15" s="46">
        <v>7782864</v>
      </c>
      <c r="E15" s="46">
        <v>8937401</v>
      </c>
    </row>
    <row r="16" spans="2:5" s="22" customFormat="1" ht="15">
      <c r="B16" s="46" t="s">
        <v>132</v>
      </c>
      <c r="C16" s="18"/>
      <c r="D16" s="18"/>
      <c r="E16" s="18"/>
    </row>
    <row r="17" spans="2:5" ht="15">
      <c r="B17" s="18" t="s">
        <v>141</v>
      </c>
      <c r="C17" s="18">
        <v>3429698</v>
      </c>
      <c r="D17" s="18">
        <v>4068754</v>
      </c>
      <c r="E17" s="18">
        <v>4723717</v>
      </c>
    </row>
    <row r="18" spans="2:5" ht="15">
      <c r="B18" s="18" t="s">
        <v>142</v>
      </c>
      <c r="C18" s="18">
        <v>90142</v>
      </c>
      <c r="D18" s="18">
        <v>113652</v>
      </c>
      <c r="E18" s="18">
        <v>123496</v>
      </c>
    </row>
    <row r="19" spans="2:5" ht="15">
      <c r="B19" s="18" t="s">
        <v>143</v>
      </c>
      <c r="C19" s="18">
        <v>190536</v>
      </c>
      <c r="D19" s="18">
        <v>233608</v>
      </c>
      <c r="E19" s="18">
        <v>271501</v>
      </c>
    </row>
    <row r="20" spans="2:5" ht="15">
      <c r="B20" s="18" t="s">
        <v>144</v>
      </c>
      <c r="C20" s="18">
        <v>556337</v>
      </c>
      <c r="D20" s="18">
        <v>659655</v>
      </c>
      <c r="E20" s="18">
        <v>752872</v>
      </c>
    </row>
    <row r="21" spans="2:5" ht="15">
      <c r="B21" s="18" t="s">
        <v>145</v>
      </c>
      <c r="C21" s="18">
        <v>454300</v>
      </c>
      <c r="D21" s="18">
        <v>551084</v>
      </c>
      <c r="E21" s="18">
        <v>657627</v>
      </c>
    </row>
    <row r="22" spans="2:5" ht="15">
      <c r="B22" s="18" t="s">
        <v>146</v>
      </c>
      <c r="C22" s="18">
        <v>19324</v>
      </c>
      <c r="D22" s="18">
        <v>23362</v>
      </c>
      <c r="E22" s="18">
        <v>25104</v>
      </c>
    </row>
    <row r="23" spans="2:5" ht="15">
      <c r="B23" s="18" t="s">
        <v>147</v>
      </c>
      <c r="C23" s="18">
        <v>42983</v>
      </c>
      <c r="D23" s="18">
        <v>46927</v>
      </c>
      <c r="E23" s="18">
        <v>54683</v>
      </c>
    </row>
    <row r="24" spans="2:5" ht="15">
      <c r="B24" s="18" t="s">
        <v>148</v>
      </c>
      <c r="C24" s="18">
        <v>1158</v>
      </c>
      <c r="D24" s="18">
        <v>1507</v>
      </c>
      <c r="E24" s="18">
        <v>1620</v>
      </c>
    </row>
    <row r="25" spans="2:5" ht="15">
      <c r="B25" s="18" t="s">
        <v>149</v>
      </c>
      <c r="C25" s="18">
        <v>35186</v>
      </c>
      <c r="D25" s="18">
        <v>37205</v>
      </c>
      <c r="E25" s="18">
        <v>44629</v>
      </c>
    </row>
    <row r="26" spans="2:5" ht="15">
      <c r="B26" s="18" t="s">
        <v>150</v>
      </c>
      <c r="C26" s="18">
        <v>7391</v>
      </c>
      <c r="D26" s="18">
        <v>8388</v>
      </c>
      <c r="E26" s="18">
        <v>8999</v>
      </c>
    </row>
    <row r="27" spans="2:5" ht="15">
      <c r="B27" s="18" t="s">
        <v>151</v>
      </c>
      <c r="C27" s="18">
        <v>41733</v>
      </c>
      <c r="D27" s="18">
        <v>51057</v>
      </c>
      <c r="E27" s="18">
        <v>59658</v>
      </c>
    </row>
    <row r="28" spans="2:5" ht="15">
      <c r="B28" s="18" t="s">
        <v>152</v>
      </c>
      <c r="C28" s="18">
        <v>10689</v>
      </c>
      <c r="D28" s="18">
        <v>6806</v>
      </c>
      <c r="E28" s="18">
        <v>7153</v>
      </c>
    </row>
    <row r="29" spans="2:5" ht="15">
      <c r="B29" s="18" t="s">
        <v>153</v>
      </c>
      <c r="C29" s="18">
        <v>108778</v>
      </c>
      <c r="D29" s="18">
        <v>129423</v>
      </c>
      <c r="E29" s="18">
        <v>141590</v>
      </c>
    </row>
    <row r="30" spans="2:5" ht="15">
      <c r="B30" s="18" t="s">
        <v>154</v>
      </c>
      <c r="C30" s="18">
        <v>48139</v>
      </c>
      <c r="D30" s="18">
        <v>56233</v>
      </c>
      <c r="E30" s="18">
        <v>67346</v>
      </c>
    </row>
    <row r="31" spans="2:5" ht="15">
      <c r="B31" s="18" t="s">
        <v>155</v>
      </c>
      <c r="C31" s="18">
        <v>14672</v>
      </c>
      <c r="D31" s="18">
        <v>17676</v>
      </c>
      <c r="E31" s="18">
        <v>21478</v>
      </c>
    </row>
    <row r="32" spans="2:5" ht="15">
      <c r="B32" s="18" t="s">
        <v>156</v>
      </c>
      <c r="C32" s="18">
        <v>89356</v>
      </c>
      <c r="D32" s="18">
        <v>91824</v>
      </c>
      <c r="E32" s="18">
        <v>104138</v>
      </c>
    </row>
    <row r="33" spans="2:5" ht="15">
      <c r="B33" s="18" t="s">
        <v>157</v>
      </c>
      <c r="C33" s="18">
        <v>9279</v>
      </c>
      <c r="D33" s="18">
        <v>11194</v>
      </c>
      <c r="E33" s="18">
        <v>12387</v>
      </c>
    </row>
    <row r="34" spans="2:5" ht="15">
      <c r="B34" s="18" t="s">
        <v>158</v>
      </c>
      <c r="C34" s="18">
        <v>28921</v>
      </c>
      <c r="D34" s="18">
        <v>36052</v>
      </c>
      <c r="E34" s="18">
        <v>48950</v>
      </c>
    </row>
    <row r="35" spans="2:5" ht="15">
      <c r="B35" s="18" t="s">
        <v>159</v>
      </c>
      <c r="C35" s="18">
        <v>422703</v>
      </c>
      <c r="D35" s="18">
        <v>527846</v>
      </c>
      <c r="E35" s="18">
        <v>541968</v>
      </c>
    </row>
    <row r="36" spans="2:5" ht="15">
      <c r="B36" s="18" t="s">
        <v>160</v>
      </c>
      <c r="C36" s="18">
        <v>13350</v>
      </c>
      <c r="D36" s="18">
        <v>17028</v>
      </c>
      <c r="E36" s="18">
        <v>20158</v>
      </c>
    </row>
    <row r="37" spans="2:5" ht="15">
      <c r="B37" s="18" t="s">
        <v>161</v>
      </c>
      <c r="C37" s="18">
        <v>5614676</v>
      </c>
      <c r="D37" s="18">
        <v>6689278</v>
      </c>
      <c r="E37" s="18">
        <v>7689074</v>
      </c>
    </row>
    <row r="38" spans="2:5" ht="15">
      <c r="B38" s="18" t="s">
        <v>162</v>
      </c>
      <c r="C38" s="18">
        <v>868480</v>
      </c>
      <c r="D38" s="18">
        <v>866913</v>
      </c>
      <c r="E38" s="18">
        <v>929718</v>
      </c>
    </row>
    <row r="39" spans="2:5" ht="15">
      <c r="B39" s="18" t="s">
        <v>163</v>
      </c>
      <c r="C39" s="18">
        <v>251163</v>
      </c>
      <c r="D39" s="18">
        <v>292891</v>
      </c>
      <c r="E39" s="18">
        <v>357280</v>
      </c>
    </row>
    <row r="40" spans="2:5" ht="15">
      <c r="B40" s="18" t="s">
        <v>164</v>
      </c>
      <c r="C40" s="18">
        <v>809723</v>
      </c>
      <c r="D40" s="18">
        <v>825617</v>
      </c>
      <c r="E40" s="18">
        <v>856878</v>
      </c>
    </row>
    <row r="41" spans="2:5" ht="15">
      <c r="B41" s="18" t="s">
        <v>165</v>
      </c>
      <c r="C41" s="18">
        <v>129321</v>
      </c>
      <c r="D41" s="18">
        <v>184136</v>
      </c>
      <c r="E41" s="18">
        <v>239434</v>
      </c>
    </row>
    <row r="42" spans="2:5" ht="15">
      <c r="B42" s="18" t="s">
        <v>166</v>
      </c>
      <c r="C42" s="18">
        <v>680407</v>
      </c>
      <c r="D42" s="18">
        <v>641476</v>
      </c>
      <c r="E42" s="18">
        <v>617445</v>
      </c>
    </row>
    <row r="43" spans="2:5" ht="15">
      <c r="B43" s="18" t="s">
        <v>167</v>
      </c>
      <c r="C43" s="18">
        <v>12571</v>
      </c>
      <c r="D43" s="18">
        <v>-24921</v>
      </c>
      <c r="E43" s="18">
        <v>34169</v>
      </c>
    </row>
    <row r="44" spans="2:5" ht="15">
      <c r="B44" s="18" t="s">
        <v>168</v>
      </c>
      <c r="C44" s="18">
        <v>-11959</v>
      </c>
      <c r="D44" s="18">
        <v>-29707</v>
      </c>
      <c r="E44" s="18">
        <v>-29526</v>
      </c>
    </row>
    <row r="45" spans="2:5" ht="15">
      <c r="B45" s="18" t="s">
        <v>169</v>
      </c>
      <c r="C45" s="18">
        <v>6016</v>
      </c>
      <c r="D45" s="18">
        <v>475</v>
      </c>
      <c r="E45" s="18">
        <v>137</v>
      </c>
    </row>
    <row r="46" spans="2:5" ht="15">
      <c r="B46" s="18" t="s">
        <v>170</v>
      </c>
      <c r="C46" s="18">
        <v>5995160</v>
      </c>
      <c r="D46" s="18">
        <v>7166305</v>
      </c>
      <c r="E46" s="18">
        <v>8285787</v>
      </c>
    </row>
    <row r="47" spans="2:5" ht="15">
      <c r="B47" s="18" t="s">
        <v>171</v>
      </c>
      <c r="C47" s="18">
        <v>692978</v>
      </c>
      <c r="D47" s="18">
        <v>616555</v>
      </c>
      <c r="E47" s="18">
        <v>651614</v>
      </c>
    </row>
    <row r="48" spans="2:5" ht="15">
      <c r="B48" s="18" t="s">
        <v>172</v>
      </c>
      <c r="C48" s="18">
        <v>168816</v>
      </c>
      <c r="D48" s="18">
        <v>177411</v>
      </c>
      <c r="E48" s="18">
        <v>194238</v>
      </c>
    </row>
    <row r="49" spans="2:5" ht="15">
      <c r="B49" s="18" t="s">
        <v>173</v>
      </c>
      <c r="C49" s="18">
        <v>524162</v>
      </c>
      <c r="D49" s="18">
        <v>439143</v>
      </c>
      <c r="E49" s="18">
        <v>457376</v>
      </c>
    </row>
    <row r="50" spans="2:5" s="22" customFormat="1" ht="15">
      <c r="B50" s="18" t="s">
        <v>174</v>
      </c>
      <c r="C50" s="18">
        <v>160936</v>
      </c>
      <c r="D50" s="18">
        <v>159560</v>
      </c>
      <c r="E50" s="18">
        <v>189517</v>
      </c>
    </row>
    <row r="51" spans="2:5" ht="15">
      <c r="B51" s="18" t="s">
        <v>175</v>
      </c>
      <c r="C51" s="18">
        <v>159890</v>
      </c>
      <c r="D51" s="18">
        <v>158596</v>
      </c>
      <c r="E51" s="18">
        <v>188723</v>
      </c>
    </row>
    <row r="52" spans="2:5" s="24" customFormat="1" ht="15">
      <c r="B52" s="18" t="s">
        <v>176</v>
      </c>
      <c r="C52" s="18">
        <v>1046</v>
      </c>
      <c r="D52" s="18">
        <v>965</v>
      </c>
      <c r="E52" s="18">
        <v>794</v>
      </c>
    </row>
    <row r="53" spans="2:5" ht="15">
      <c r="B53" s="18" t="s">
        <v>177</v>
      </c>
      <c r="C53" s="18">
        <v>25355</v>
      </c>
      <c r="D53" s="18">
        <v>23312</v>
      </c>
      <c r="E53" s="18">
        <v>28238</v>
      </c>
    </row>
    <row r="54" spans="2:5" ht="15">
      <c r="B54" s="18" t="s">
        <v>178</v>
      </c>
      <c r="C54" s="18">
        <v>338557</v>
      </c>
      <c r="D54" s="18">
        <v>256973</v>
      </c>
      <c r="E54" s="18">
        <v>241044</v>
      </c>
    </row>
    <row r="55" spans="2:5" ht="15">
      <c r="B55" s="46" t="s">
        <v>179</v>
      </c>
      <c r="C55" s="46">
        <v>6688133</v>
      </c>
      <c r="D55" s="46">
        <v>7782864</v>
      </c>
      <c r="E55" s="46">
        <v>8937401</v>
      </c>
    </row>
    <row r="56" spans="2:6" ht="15">
      <c r="B56" s="19" t="s">
        <v>46</v>
      </c>
      <c r="C56" s="20"/>
      <c r="D56" s="45"/>
      <c r="E56" s="45"/>
      <c r="F56" s="45"/>
    </row>
  </sheetData>
  <sheetProtection/>
  <mergeCells count="2">
    <mergeCell ref="B2:E2"/>
    <mergeCell ref="B1:E1"/>
  </mergeCells>
  <printOptions/>
  <pageMargins left="0.7" right="0.7" top="0.75" bottom="0.75" header="0.3" footer="0.3"/>
  <pageSetup orientation="portrait" paperSize="9" scale="72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63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2.57421875" style="24" customWidth="1"/>
    <col min="2" max="2" width="43.7109375" style="24" customWidth="1"/>
    <col min="3" max="3" width="11.8515625" style="24" bestFit="1" customWidth="1"/>
    <col min="4" max="5" width="12.00390625" style="24" bestFit="1" customWidth="1"/>
    <col min="6" max="6" width="9.140625" style="24" customWidth="1"/>
    <col min="7" max="7" width="3.57421875" style="24" customWidth="1"/>
    <col min="8" max="8" width="55.57421875" style="24" bestFit="1" customWidth="1"/>
    <col min="9" max="10" width="12.00390625" style="24" bestFit="1" customWidth="1"/>
    <col min="11" max="11" width="13.421875" style="24" bestFit="1" customWidth="1"/>
    <col min="12" max="252" width="9.140625" style="24" customWidth="1"/>
    <col min="253" max="253" width="2.57421875" style="24" customWidth="1"/>
    <col min="254" max="254" width="2.7109375" style="24" customWidth="1"/>
    <col min="255" max="255" width="3.00390625" style="24" bestFit="1" customWidth="1"/>
    <col min="256" max="16384" width="43.7109375" style="24" customWidth="1"/>
  </cols>
  <sheetData>
    <row r="2" spans="2:11" s="22" customFormat="1" ht="12.75" customHeight="1">
      <c r="B2" s="158" t="s">
        <v>7</v>
      </c>
      <c r="C2" s="159"/>
      <c r="D2" s="159"/>
      <c r="E2" s="160"/>
      <c r="H2" s="158" t="s">
        <v>290</v>
      </c>
      <c r="I2" s="159"/>
      <c r="J2" s="159"/>
      <c r="K2" s="160"/>
    </row>
    <row r="3" spans="2:11" s="22" customFormat="1" ht="12.75">
      <c r="B3" s="161"/>
      <c r="C3" s="162"/>
      <c r="D3" s="162"/>
      <c r="E3" s="163"/>
      <c r="H3" s="161"/>
      <c r="I3" s="162"/>
      <c r="J3" s="162"/>
      <c r="K3" s="163"/>
    </row>
    <row r="4" spans="2:11" ht="15" customHeight="1">
      <c r="B4" s="164" t="s">
        <v>129</v>
      </c>
      <c r="C4" s="165"/>
      <c r="D4" s="165"/>
      <c r="E4" s="166"/>
      <c r="H4" s="171" t="s">
        <v>129</v>
      </c>
      <c r="I4" s="171"/>
      <c r="J4" s="171"/>
      <c r="K4" s="171"/>
    </row>
    <row r="5" spans="2:11" s="22" customFormat="1" ht="12.75">
      <c r="B5" s="37" t="s">
        <v>183</v>
      </c>
      <c r="C5" s="16" t="s">
        <v>44</v>
      </c>
      <c r="D5" s="16" t="s">
        <v>45</v>
      </c>
      <c r="E5" s="33" t="s">
        <v>82</v>
      </c>
      <c r="H5" s="37" t="s">
        <v>184</v>
      </c>
      <c r="I5" s="16" t="s">
        <v>44</v>
      </c>
      <c r="J5" s="16" t="s">
        <v>45</v>
      </c>
      <c r="K5" s="33" t="s">
        <v>82</v>
      </c>
    </row>
    <row r="6" spans="2:11" ht="12.75">
      <c r="B6" s="17">
        <v>1</v>
      </c>
      <c r="C6" s="32">
        <v>2</v>
      </c>
      <c r="D6" s="32">
        <v>3</v>
      </c>
      <c r="E6" s="32">
        <v>4</v>
      </c>
      <c r="H6" s="17">
        <v>1</v>
      </c>
      <c r="I6" s="17">
        <v>2</v>
      </c>
      <c r="J6" s="17">
        <v>3</v>
      </c>
      <c r="K6" s="17">
        <v>4</v>
      </c>
    </row>
    <row r="7" spans="2:11" ht="15">
      <c r="B7" s="46" t="s">
        <v>186</v>
      </c>
      <c r="C7" s="46">
        <v>3758938</v>
      </c>
      <c r="D7" s="46">
        <v>4119368</v>
      </c>
      <c r="E7" s="46">
        <v>4547075</v>
      </c>
      <c r="H7" s="46" t="s">
        <v>235</v>
      </c>
      <c r="I7" s="46">
        <v>4648653</v>
      </c>
      <c r="J7" s="46">
        <v>5324490</v>
      </c>
      <c r="K7" s="46">
        <v>6019903</v>
      </c>
    </row>
    <row r="8" spans="2:11" ht="15">
      <c r="B8" s="18" t="s">
        <v>187</v>
      </c>
      <c r="C8" s="18">
        <v>492948</v>
      </c>
      <c r="D8" s="18">
        <v>526027</v>
      </c>
      <c r="E8" s="18">
        <v>544998</v>
      </c>
      <c r="H8" s="18" t="s">
        <v>236</v>
      </c>
      <c r="I8" s="18">
        <v>4587387</v>
      </c>
      <c r="J8" s="18">
        <v>5225636</v>
      </c>
      <c r="K8" s="18">
        <v>5899825</v>
      </c>
    </row>
    <row r="9" spans="2:11" ht="15">
      <c r="B9" s="18" t="s">
        <v>188</v>
      </c>
      <c r="C9" s="18">
        <v>441257</v>
      </c>
      <c r="D9" s="18">
        <v>478733</v>
      </c>
      <c r="E9" s="18">
        <v>499702</v>
      </c>
      <c r="H9" s="18" t="s">
        <v>237</v>
      </c>
      <c r="I9" s="18">
        <v>3509161</v>
      </c>
      <c r="J9" s="18">
        <v>4278415</v>
      </c>
      <c r="K9" s="18">
        <v>4840078</v>
      </c>
    </row>
    <row r="10" spans="2:11" ht="15">
      <c r="B10" s="18" t="s">
        <v>189</v>
      </c>
      <c r="C10" s="18">
        <v>50226</v>
      </c>
      <c r="D10" s="18">
        <v>52830</v>
      </c>
      <c r="E10" s="18">
        <v>53284</v>
      </c>
      <c r="H10" s="18" t="s">
        <v>238</v>
      </c>
      <c r="I10" s="18">
        <v>178558</v>
      </c>
      <c r="J10" s="18">
        <v>213905</v>
      </c>
      <c r="K10" s="18">
        <v>231211</v>
      </c>
    </row>
    <row r="11" spans="2:11" ht="15">
      <c r="B11" s="18" t="s">
        <v>190</v>
      </c>
      <c r="C11" s="18">
        <v>50877</v>
      </c>
      <c r="D11" s="18">
        <v>46482</v>
      </c>
      <c r="E11" s="18">
        <v>44483</v>
      </c>
      <c r="H11" s="18" t="s">
        <v>239</v>
      </c>
      <c r="I11" s="18">
        <v>450316</v>
      </c>
      <c r="J11" s="18">
        <v>539723</v>
      </c>
      <c r="K11" s="18">
        <v>606558</v>
      </c>
    </row>
    <row r="12" spans="2:11" ht="15">
      <c r="B12" s="18" t="s">
        <v>191</v>
      </c>
      <c r="C12" s="18">
        <v>813</v>
      </c>
      <c r="D12" s="18">
        <v>813</v>
      </c>
      <c r="E12" s="18">
        <v>813</v>
      </c>
      <c r="H12" s="18" t="s">
        <v>240</v>
      </c>
      <c r="I12" s="18">
        <v>2607732</v>
      </c>
      <c r="J12" s="18">
        <v>3220620</v>
      </c>
      <c r="K12" s="18">
        <v>3667079</v>
      </c>
    </row>
    <row r="13" spans="2:11" ht="15">
      <c r="B13" s="18" t="s">
        <v>192</v>
      </c>
      <c r="C13" s="18">
        <v>8278</v>
      </c>
      <c r="D13" s="18">
        <v>1657</v>
      </c>
      <c r="E13" s="18">
        <v>1250</v>
      </c>
      <c r="H13" s="18" t="s">
        <v>241</v>
      </c>
      <c r="I13" s="18">
        <v>122583</v>
      </c>
      <c r="J13" s="18">
        <v>136209</v>
      </c>
      <c r="K13" s="18">
        <v>153397</v>
      </c>
    </row>
    <row r="14" spans="2:11" ht="15">
      <c r="B14" s="18" t="s">
        <v>193</v>
      </c>
      <c r="C14" s="18">
        <v>3257713</v>
      </c>
      <c r="D14" s="18">
        <v>3591683</v>
      </c>
      <c r="E14" s="18">
        <v>4000827</v>
      </c>
      <c r="H14" s="18" t="s">
        <v>242</v>
      </c>
      <c r="I14" s="18">
        <v>149972</v>
      </c>
      <c r="J14" s="18">
        <v>167958</v>
      </c>
      <c r="K14" s="18">
        <v>181833</v>
      </c>
    </row>
    <row r="15" spans="2:11" ht="15">
      <c r="B15" s="18" t="s">
        <v>194</v>
      </c>
      <c r="C15" s="18">
        <v>1277740</v>
      </c>
      <c r="D15" s="18">
        <v>1381046</v>
      </c>
      <c r="E15" s="18">
        <v>1549564</v>
      </c>
      <c r="H15" s="18" t="s">
        <v>243</v>
      </c>
      <c r="I15" s="18">
        <v>670438</v>
      </c>
      <c r="J15" s="18">
        <v>472555</v>
      </c>
      <c r="K15" s="18">
        <v>490147</v>
      </c>
    </row>
    <row r="16" spans="2:11" ht="15">
      <c r="B16" s="18" t="s">
        <v>195</v>
      </c>
      <c r="C16" s="18">
        <v>1197242</v>
      </c>
      <c r="D16" s="18">
        <v>1276938</v>
      </c>
      <c r="E16" s="18">
        <v>1419850</v>
      </c>
      <c r="H16" s="18" t="s">
        <v>244</v>
      </c>
      <c r="I16" s="18">
        <v>406968</v>
      </c>
      <c r="J16" s="18">
        <v>473849</v>
      </c>
      <c r="K16" s="18">
        <v>568579</v>
      </c>
    </row>
    <row r="17" spans="2:11" ht="15">
      <c r="B17" s="18" t="s">
        <v>196</v>
      </c>
      <c r="C17" s="18">
        <v>31</v>
      </c>
      <c r="D17" s="18">
        <v>76</v>
      </c>
      <c r="E17" s="18">
        <v>76</v>
      </c>
      <c r="H17" s="18" t="s">
        <v>245</v>
      </c>
      <c r="I17" s="18">
        <v>43061</v>
      </c>
      <c r="J17" s="18">
        <v>52036</v>
      </c>
      <c r="K17" s="18">
        <v>61127</v>
      </c>
    </row>
    <row r="18" spans="2:11" ht="15">
      <c r="B18" s="18" t="s">
        <v>197</v>
      </c>
      <c r="C18" s="18">
        <v>24461</v>
      </c>
      <c r="D18" s="18">
        <v>26197</v>
      </c>
      <c r="E18" s="18">
        <v>28731</v>
      </c>
      <c r="H18" s="18" t="s">
        <v>246</v>
      </c>
      <c r="I18" s="18">
        <v>821</v>
      </c>
      <c r="J18" s="18">
        <v>816</v>
      </c>
      <c r="K18" s="18">
        <v>1021</v>
      </c>
    </row>
    <row r="19" spans="2:11" ht="15">
      <c r="B19" s="18" t="s">
        <v>198</v>
      </c>
      <c r="C19" s="18">
        <v>1955480</v>
      </c>
      <c r="D19" s="18">
        <v>2184363</v>
      </c>
      <c r="E19" s="18">
        <v>2422456</v>
      </c>
      <c r="H19" s="18" t="s">
        <v>247</v>
      </c>
      <c r="I19" s="18">
        <v>1222365</v>
      </c>
      <c r="J19" s="18">
        <v>1448027</v>
      </c>
      <c r="K19" s="18">
        <v>1753710</v>
      </c>
    </row>
    <row r="20" spans="2:11" ht="15">
      <c r="B20" s="46" t="s">
        <v>199</v>
      </c>
      <c r="C20" s="46">
        <v>17289</v>
      </c>
      <c r="D20" s="46">
        <v>9290</v>
      </c>
      <c r="E20" s="46">
        <v>6643</v>
      </c>
      <c r="H20" s="18" t="s">
        <v>248</v>
      </c>
      <c r="I20" s="18">
        <v>97588</v>
      </c>
      <c r="J20" s="18">
        <v>130872</v>
      </c>
      <c r="K20" s="18">
        <v>167200</v>
      </c>
    </row>
    <row r="21" spans="2:11" ht="15">
      <c r="B21" s="46" t="s">
        <v>200</v>
      </c>
      <c r="C21" s="46">
        <v>1736769</v>
      </c>
      <c r="D21" s="46">
        <v>1907970</v>
      </c>
      <c r="E21" s="46">
        <v>2216326</v>
      </c>
      <c r="H21" s="18" t="s">
        <v>249</v>
      </c>
      <c r="I21" s="18">
        <v>3267434</v>
      </c>
      <c r="J21" s="18">
        <v>3646737</v>
      </c>
      <c r="K21" s="18">
        <v>3978915</v>
      </c>
    </row>
    <row r="22" spans="2:11" ht="15">
      <c r="B22" s="18" t="s">
        <v>201</v>
      </c>
      <c r="C22" s="18">
        <v>1390801</v>
      </c>
      <c r="D22" s="18">
        <v>1577588</v>
      </c>
      <c r="E22" s="18">
        <v>1885368</v>
      </c>
      <c r="H22" s="18" t="s">
        <v>250</v>
      </c>
      <c r="I22" s="18">
        <v>966132</v>
      </c>
      <c r="J22" s="18">
        <v>1167412</v>
      </c>
      <c r="K22" s="18">
        <v>1419327</v>
      </c>
    </row>
    <row r="23" spans="2:11" ht="15">
      <c r="B23" s="18" t="s">
        <v>202</v>
      </c>
      <c r="C23" s="18">
        <v>946044</v>
      </c>
      <c r="D23" s="18">
        <v>1087230</v>
      </c>
      <c r="E23" s="18">
        <v>1275856</v>
      </c>
      <c r="H23" s="18" t="s">
        <v>251</v>
      </c>
      <c r="I23" s="18">
        <v>76330</v>
      </c>
      <c r="J23" s="18">
        <v>213080</v>
      </c>
      <c r="K23" s="18">
        <v>222390</v>
      </c>
    </row>
    <row r="24" spans="2:11" ht="15">
      <c r="B24" s="18" t="s">
        <v>203</v>
      </c>
      <c r="C24" s="18">
        <v>190130</v>
      </c>
      <c r="D24" s="18">
        <v>227581</v>
      </c>
      <c r="E24" s="18">
        <v>263238</v>
      </c>
      <c r="H24" s="18" t="s">
        <v>252</v>
      </c>
      <c r="I24" s="18">
        <v>1296</v>
      </c>
      <c r="J24" s="18">
        <v>1474</v>
      </c>
      <c r="K24" s="18">
        <v>1720</v>
      </c>
    </row>
    <row r="25" spans="2:11" ht="15">
      <c r="B25" s="18" t="s">
        <v>204</v>
      </c>
      <c r="C25" s="18">
        <v>963048</v>
      </c>
      <c r="D25" s="18">
        <v>1133644</v>
      </c>
      <c r="E25" s="18">
        <v>1360609</v>
      </c>
      <c r="H25" s="18" t="s">
        <v>253</v>
      </c>
      <c r="I25" s="18">
        <v>897388</v>
      </c>
      <c r="J25" s="18">
        <v>1087575</v>
      </c>
      <c r="K25" s="18">
        <v>1331372</v>
      </c>
    </row>
    <row r="26" spans="2:11" ht="15">
      <c r="B26" s="18" t="s">
        <v>205</v>
      </c>
      <c r="C26" s="18">
        <v>627918</v>
      </c>
      <c r="D26" s="18">
        <v>686370</v>
      </c>
      <c r="E26" s="18">
        <v>844986</v>
      </c>
      <c r="H26" s="18" t="s">
        <v>254</v>
      </c>
      <c r="I26" s="18">
        <v>735</v>
      </c>
      <c r="J26" s="18">
        <v>804</v>
      </c>
      <c r="K26" s="18">
        <v>1350</v>
      </c>
    </row>
    <row r="27" spans="2:11" ht="15">
      <c r="B27" s="18" t="s">
        <v>206</v>
      </c>
      <c r="C27" s="18">
        <v>692591</v>
      </c>
      <c r="D27" s="18">
        <v>833532</v>
      </c>
      <c r="E27" s="18">
        <v>1001963</v>
      </c>
      <c r="H27" s="18" t="s">
        <v>255</v>
      </c>
      <c r="I27" s="18">
        <v>20617</v>
      </c>
      <c r="J27" s="18">
        <v>15019</v>
      </c>
      <c r="K27" s="18">
        <v>18305</v>
      </c>
    </row>
    <row r="28" spans="2:11" ht="15">
      <c r="B28" s="18" t="s">
        <v>207</v>
      </c>
      <c r="C28" s="18">
        <v>52951</v>
      </c>
      <c r="D28" s="18">
        <v>49087</v>
      </c>
      <c r="E28" s="18">
        <v>70908</v>
      </c>
      <c r="H28" s="18" t="s">
        <v>256</v>
      </c>
      <c r="I28" s="18">
        <v>3546</v>
      </c>
      <c r="J28" s="18">
        <v>14583</v>
      </c>
      <c r="K28" s="18">
        <v>21916</v>
      </c>
    </row>
    <row r="29" spans="2:11" ht="15">
      <c r="B29" s="18" t="s">
        <v>208</v>
      </c>
      <c r="C29" s="18">
        <v>25225</v>
      </c>
      <c r="D29" s="18">
        <v>5263</v>
      </c>
      <c r="E29" s="18">
        <v>2549</v>
      </c>
      <c r="H29" s="18" t="s">
        <v>257</v>
      </c>
      <c r="I29" s="18">
        <v>42550</v>
      </c>
      <c r="J29" s="18">
        <v>47957</v>
      </c>
      <c r="K29" s="18">
        <v>44664</v>
      </c>
    </row>
    <row r="30" spans="2:11" ht="15">
      <c r="B30" s="18" t="s">
        <v>209</v>
      </c>
      <c r="C30" s="18">
        <v>26276</v>
      </c>
      <c r="D30" s="18">
        <v>27921</v>
      </c>
      <c r="E30" s="18">
        <v>32074</v>
      </c>
      <c r="H30" s="18" t="s">
        <v>258</v>
      </c>
      <c r="I30" s="18"/>
      <c r="J30" s="18"/>
      <c r="K30" s="18"/>
    </row>
    <row r="31" spans="2:11" ht="15">
      <c r="B31" s="18" t="s">
        <v>210</v>
      </c>
      <c r="C31" s="18">
        <v>11007</v>
      </c>
      <c r="D31" s="18">
        <v>8545</v>
      </c>
      <c r="E31" s="18">
        <v>7048</v>
      </c>
      <c r="H31" s="18" t="s">
        <v>259</v>
      </c>
      <c r="I31" s="18">
        <v>299759</v>
      </c>
      <c r="J31" s="18">
        <v>356234</v>
      </c>
      <c r="K31" s="18">
        <v>445998</v>
      </c>
    </row>
    <row r="32" spans="2:11" ht="15">
      <c r="B32" s="18" t="s">
        <v>211</v>
      </c>
      <c r="C32" s="18">
        <v>123279</v>
      </c>
      <c r="D32" s="18">
        <v>126904</v>
      </c>
      <c r="E32" s="18">
        <v>149930</v>
      </c>
      <c r="H32" s="18" t="s">
        <v>260</v>
      </c>
      <c r="I32" s="18">
        <v>67813</v>
      </c>
      <c r="J32" s="18">
        <v>65731</v>
      </c>
      <c r="K32" s="18">
        <v>66702</v>
      </c>
    </row>
    <row r="33" spans="2:11" ht="15">
      <c r="B33" s="18" t="s">
        <v>212</v>
      </c>
      <c r="C33" s="18">
        <v>1114</v>
      </c>
      <c r="D33" s="18">
        <v>1358</v>
      </c>
      <c r="E33" s="18">
        <v>988</v>
      </c>
      <c r="H33" s="18" t="s">
        <v>261</v>
      </c>
      <c r="I33" s="18">
        <v>45994</v>
      </c>
      <c r="J33" s="18">
        <v>71735</v>
      </c>
      <c r="K33" s="18">
        <v>82409</v>
      </c>
    </row>
    <row r="34" spans="2:11" ht="15">
      <c r="B34" s="18" t="s">
        <v>213</v>
      </c>
      <c r="C34" s="18">
        <v>99638</v>
      </c>
      <c r="D34" s="18">
        <v>110818</v>
      </c>
      <c r="E34" s="18">
        <v>113128</v>
      </c>
      <c r="H34" s="18" t="s">
        <v>262</v>
      </c>
      <c r="I34" s="18">
        <v>15389</v>
      </c>
      <c r="J34" s="18">
        <v>16466</v>
      </c>
      <c r="K34" s="18">
        <v>17904</v>
      </c>
    </row>
    <row r="35" spans="2:11" ht="15">
      <c r="B35" s="18" t="s">
        <v>214</v>
      </c>
      <c r="C35" s="18">
        <v>69120</v>
      </c>
      <c r="D35" s="18">
        <v>72762</v>
      </c>
      <c r="E35" s="18">
        <v>83461</v>
      </c>
      <c r="H35" s="18" t="s">
        <v>263</v>
      </c>
      <c r="I35" s="18">
        <v>170563</v>
      </c>
      <c r="J35" s="18">
        <v>202302</v>
      </c>
      <c r="K35" s="18">
        <v>278982</v>
      </c>
    </row>
    <row r="36" spans="2:11" ht="15">
      <c r="B36" s="18" t="s">
        <v>215</v>
      </c>
      <c r="C36" s="18">
        <v>30023</v>
      </c>
      <c r="D36" s="18">
        <v>34109</v>
      </c>
      <c r="E36" s="18">
        <v>39352</v>
      </c>
      <c r="H36" s="18" t="s">
        <v>264</v>
      </c>
      <c r="I36" s="18">
        <v>62521</v>
      </c>
      <c r="J36" s="18">
        <v>75520</v>
      </c>
      <c r="K36" s="18">
        <v>71518</v>
      </c>
    </row>
    <row r="37" spans="2:11" ht="15">
      <c r="B37" s="18" t="s">
        <v>216</v>
      </c>
      <c r="C37" s="18"/>
      <c r="D37" s="18"/>
      <c r="E37" s="18"/>
      <c r="H37" s="18" t="s">
        <v>265</v>
      </c>
      <c r="I37" s="18">
        <v>13616</v>
      </c>
      <c r="J37" s="18">
        <v>15525</v>
      </c>
      <c r="K37" s="18">
        <v>10053</v>
      </c>
    </row>
    <row r="38" spans="2:11" ht="15">
      <c r="B38" s="18" t="s">
        <v>217</v>
      </c>
      <c r="C38" s="18">
        <v>177210</v>
      </c>
      <c r="D38" s="18">
        <v>146803</v>
      </c>
      <c r="E38" s="18">
        <v>134369</v>
      </c>
      <c r="H38" s="18" t="s">
        <v>266</v>
      </c>
      <c r="I38" s="18">
        <v>52808</v>
      </c>
      <c r="J38" s="18">
        <v>78588</v>
      </c>
      <c r="K38" s="18">
        <v>104144</v>
      </c>
    </row>
    <row r="39" spans="2:11" ht="15">
      <c r="B39" s="18" t="s">
        <v>218</v>
      </c>
      <c r="C39" s="18">
        <v>44025</v>
      </c>
      <c r="D39" s="18">
        <v>12926</v>
      </c>
      <c r="E39" s="18">
        <v>14867</v>
      </c>
      <c r="H39" s="46" t="s">
        <v>267</v>
      </c>
      <c r="I39" s="46">
        <v>3550916</v>
      </c>
      <c r="J39" s="46">
        <v>3976134</v>
      </c>
      <c r="K39" s="46">
        <v>4304678</v>
      </c>
    </row>
    <row r="40" spans="2:11" ht="15">
      <c r="B40" s="46" t="s">
        <v>219</v>
      </c>
      <c r="C40" s="46">
        <v>2686573</v>
      </c>
      <c r="D40" s="46">
        <v>3263997</v>
      </c>
      <c r="E40" s="46">
        <v>3554536</v>
      </c>
      <c r="H40" s="18" t="s">
        <v>268</v>
      </c>
      <c r="I40" s="18">
        <v>384504</v>
      </c>
      <c r="J40" s="18">
        <v>282951</v>
      </c>
      <c r="K40" s="18">
        <v>309291</v>
      </c>
    </row>
    <row r="41" spans="2:11" ht="15">
      <c r="B41" s="18" t="s">
        <v>220</v>
      </c>
      <c r="C41" s="18">
        <v>542870</v>
      </c>
      <c r="D41" s="18">
        <v>716342</v>
      </c>
      <c r="E41" s="18">
        <v>814642</v>
      </c>
      <c r="H41" s="18" t="s">
        <v>251</v>
      </c>
      <c r="I41" s="18">
        <v>308006</v>
      </c>
      <c r="J41" s="18">
        <v>226415</v>
      </c>
      <c r="K41" s="18">
        <v>246307</v>
      </c>
    </row>
    <row r="42" spans="2:11" ht="15">
      <c r="B42" s="18" t="s">
        <v>221</v>
      </c>
      <c r="C42" s="18">
        <v>351346</v>
      </c>
      <c r="D42" s="18">
        <v>457217</v>
      </c>
      <c r="E42" s="18">
        <v>574761</v>
      </c>
      <c r="H42" s="18" t="s">
        <v>269</v>
      </c>
      <c r="I42" s="18">
        <v>3002</v>
      </c>
      <c r="J42" s="18">
        <v>28957</v>
      </c>
      <c r="K42" s="18">
        <v>20426</v>
      </c>
    </row>
    <row r="43" spans="2:11" ht="15">
      <c r="B43" s="18" t="s">
        <v>222</v>
      </c>
      <c r="C43" s="18">
        <v>426340</v>
      </c>
      <c r="D43" s="18">
        <v>538412</v>
      </c>
      <c r="E43" s="18">
        <v>587993</v>
      </c>
      <c r="H43" s="18" t="s">
        <v>270</v>
      </c>
      <c r="I43" s="18">
        <v>5174</v>
      </c>
      <c r="J43" s="18">
        <v>5914</v>
      </c>
      <c r="K43" s="18">
        <v>4077</v>
      </c>
    </row>
    <row r="44" spans="2:11" ht="15">
      <c r="B44" s="18" t="s">
        <v>223</v>
      </c>
      <c r="C44" s="18">
        <v>336110</v>
      </c>
      <c r="D44" s="18">
        <v>425563</v>
      </c>
      <c r="E44" s="18">
        <v>457207</v>
      </c>
      <c r="H44" s="18" t="s">
        <v>271</v>
      </c>
      <c r="I44" s="18">
        <v>24765</v>
      </c>
      <c r="J44" s="18">
        <v>47733</v>
      </c>
      <c r="K44" s="18">
        <v>42871</v>
      </c>
    </row>
    <row r="45" spans="2:11" ht="15">
      <c r="B45" s="18" t="s">
        <v>224</v>
      </c>
      <c r="C45" s="18">
        <v>9435</v>
      </c>
      <c r="D45" s="18">
        <v>15313</v>
      </c>
      <c r="E45" s="18">
        <v>14837</v>
      </c>
      <c r="H45" s="18" t="s">
        <v>272</v>
      </c>
      <c r="I45" s="18">
        <v>294530</v>
      </c>
      <c r="J45" s="18">
        <v>193694</v>
      </c>
      <c r="K45" s="18">
        <v>234857</v>
      </c>
    </row>
    <row r="46" spans="2:11" ht="15">
      <c r="B46" s="18" t="s">
        <v>225</v>
      </c>
      <c r="C46" s="18">
        <v>1264</v>
      </c>
      <c r="D46" s="18">
        <v>1159</v>
      </c>
      <c r="E46" s="18">
        <v>2365</v>
      </c>
      <c r="H46" s="18" t="s">
        <v>273</v>
      </c>
      <c r="I46" s="18">
        <v>57032</v>
      </c>
      <c r="J46" s="18">
        <v>6653</v>
      </c>
      <c r="K46" s="18">
        <v>7062</v>
      </c>
    </row>
    <row r="47" spans="2:11" ht="15">
      <c r="B47" s="18" t="s">
        <v>226</v>
      </c>
      <c r="C47" s="18">
        <v>105830</v>
      </c>
      <c r="D47" s="18">
        <v>161458</v>
      </c>
      <c r="E47" s="18">
        <v>209447</v>
      </c>
      <c r="H47" s="18" t="s">
        <v>274</v>
      </c>
      <c r="I47" s="18">
        <v>888151</v>
      </c>
      <c r="J47" s="18">
        <v>980428</v>
      </c>
      <c r="K47" s="18">
        <v>1088005</v>
      </c>
    </row>
    <row r="48" spans="2:11" ht="15">
      <c r="B48" s="18" t="s">
        <v>227</v>
      </c>
      <c r="C48" s="18">
        <v>1128150</v>
      </c>
      <c r="D48" s="18">
        <v>1344154</v>
      </c>
      <c r="E48" s="18">
        <v>1485507</v>
      </c>
      <c r="H48" s="18" t="s">
        <v>275</v>
      </c>
      <c r="I48" s="18">
        <v>346525</v>
      </c>
      <c r="J48" s="18">
        <v>361835</v>
      </c>
      <c r="K48" s="18">
        <v>406017</v>
      </c>
    </row>
    <row r="49" spans="2:11" ht="15">
      <c r="B49" s="18" t="s">
        <v>228</v>
      </c>
      <c r="C49" s="18">
        <v>224925</v>
      </c>
      <c r="D49" s="18">
        <v>260511</v>
      </c>
      <c r="E49" s="18">
        <v>280812</v>
      </c>
      <c r="H49" s="18" t="s">
        <v>276</v>
      </c>
      <c r="I49" s="18">
        <v>259089</v>
      </c>
      <c r="J49" s="18">
        <v>299127</v>
      </c>
      <c r="K49" s="18">
        <v>335099</v>
      </c>
    </row>
    <row r="50" spans="2:11" ht="15">
      <c r="B50" s="18" t="s">
        <v>229</v>
      </c>
      <c r="C50" s="18">
        <v>18795</v>
      </c>
      <c r="D50" s="18">
        <v>22986</v>
      </c>
      <c r="E50" s="18">
        <v>27444</v>
      </c>
      <c r="H50" s="18" t="s">
        <v>277</v>
      </c>
      <c r="I50" s="18">
        <v>194069</v>
      </c>
      <c r="J50" s="18">
        <v>222132</v>
      </c>
      <c r="K50" s="18">
        <v>238996</v>
      </c>
    </row>
    <row r="51" spans="2:11" ht="15">
      <c r="B51" s="18" t="s">
        <v>230</v>
      </c>
      <c r="C51" s="18"/>
      <c r="D51" s="18"/>
      <c r="E51" s="18"/>
      <c r="H51" s="18" t="s">
        <v>278</v>
      </c>
      <c r="I51" s="18">
        <v>55961</v>
      </c>
      <c r="J51" s="18">
        <v>61449</v>
      </c>
      <c r="K51" s="18">
        <v>66586</v>
      </c>
    </row>
    <row r="52" spans="2:11" ht="15">
      <c r="B52" s="18" t="s">
        <v>231</v>
      </c>
      <c r="C52" s="18">
        <v>122506</v>
      </c>
      <c r="D52" s="18">
        <v>129633</v>
      </c>
      <c r="E52" s="18">
        <v>139036</v>
      </c>
      <c r="H52" s="18" t="s">
        <v>273</v>
      </c>
      <c r="I52" s="18">
        <v>32507</v>
      </c>
      <c r="J52" s="18">
        <v>35886</v>
      </c>
      <c r="K52" s="18">
        <v>41308</v>
      </c>
    </row>
    <row r="53" spans="2:11" ht="15">
      <c r="B53" s="18" t="s">
        <v>232</v>
      </c>
      <c r="C53" s="18">
        <v>790628</v>
      </c>
      <c r="D53" s="18">
        <v>942990</v>
      </c>
      <c r="E53" s="18">
        <v>973575</v>
      </c>
      <c r="H53" s="18" t="s">
        <v>279</v>
      </c>
      <c r="I53" s="18">
        <v>787624</v>
      </c>
      <c r="J53" s="18">
        <v>999405</v>
      </c>
      <c r="K53" s="18">
        <v>1168554</v>
      </c>
    </row>
    <row r="54" spans="2:11" ht="15">
      <c r="B54" s="18" t="s">
        <v>233</v>
      </c>
      <c r="C54" s="18">
        <v>226781</v>
      </c>
      <c r="D54" s="18">
        <v>301693</v>
      </c>
      <c r="E54" s="18">
        <v>255564</v>
      </c>
      <c r="H54" s="18" t="s">
        <v>280</v>
      </c>
      <c r="I54" s="18">
        <v>123746</v>
      </c>
      <c r="J54" s="18">
        <v>135409</v>
      </c>
      <c r="K54" s="18">
        <v>176118</v>
      </c>
    </row>
    <row r="55" spans="2:11" ht="15">
      <c r="B55" s="46" t="s">
        <v>234</v>
      </c>
      <c r="C55" s="46">
        <v>8199570</v>
      </c>
      <c r="D55" s="46">
        <v>9300624</v>
      </c>
      <c r="E55" s="46">
        <v>10324580</v>
      </c>
      <c r="H55" s="18" t="s">
        <v>281</v>
      </c>
      <c r="I55" s="18">
        <v>568984</v>
      </c>
      <c r="J55" s="18">
        <v>662275</v>
      </c>
      <c r="K55" s="18">
        <v>618508</v>
      </c>
    </row>
    <row r="56" spans="2:11" ht="15">
      <c r="B56" s="173" t="s">
        <v>185</v>
      </c>
      <c r="C56" s="173"/>
      <c r="D56" s="173"/>
      <c r="E56" s="173"/>
      <c r="F56" s="49"/>
      <c r="G56" s="49"/>
      <c r="H56" s="18" t="s">
        <v>282</v>
      </c>
      <c r="I56" s="18">
        <v>25544</v>
      </c>
      <c r="J56" s="18">
        <v>29123</v>
      </c>
      <c r="K56" s="18">
        <v>25800</v>
      </c>
    </row>
    <row r="57" spans="2:11" ht="15">
      <c r="B57" s="173"/>
      <c r="C57" s="173"/>
      <c r="D57" s="173"/>
      <c r="E57" s="173"/>
      <c r="F57" s="48"/>
      <c r="G57" s="48"/>
      <c r="H57" s="18" t="s">
        <v>283</v>
      </c>
      <c r="I57" s="18">
        <v>40308</v>
      </c>
      <c r="J57" s="18">
        <v>49528</v>
      </c>
      <c r="K57" s="18">
        <v>42912</v>
      </c>
    </row>
    <row r="58" spans="7:11" ht="15">
      <c r="G58" s="48"/>
      <c r="H58" s="18" t="s">
        <v>284</v>
      </c>
      <c r="I58" s="18">
        <v>630840</v>
      </c>
      <c r="J58" s="18">
        <v>712773</v>
      </c>
      <c r="K58" s="18">
        <v>745213</v>
      </c>
    </row>
    <row r="59" spans="8:11" ht="15">
      <c r="H59" s="18" t="s">
        <v>285</v>
      </c>
      <c r="I59" s="18">
        <v>569861</v>
      </c>
      <c r="J59" s="18">
        <v>643842</v>
      </c>
      <c r="K59" s="18">
        <v>655422</v>
      </c>
    </row>
    <row r="60" spans="8:11" ht="15">
      <c r="H60" s="18" t="s">
        <v>286</v>
      </c>
      <c r="I60" s="18">
        <v>15271</v>
      </c>
      <c r="J60" s="18">
        <v>10407</v>
      </c>
      <c r="K60" s="18">
        <v>9877</v>
      </c>
    </row>
    <row r="61" spans="8:11" ht="15">
      <c r="H61" s="18" t="s">
        <v>287</v>
      </c>
      <c r="I61" s="18">
        <v>1168</v>
      </c>
      <c r="J61" s="18">
        <v>2222</v>
      </c>
      <c r="K61" s="18">
        <v>5442</v>
      </c>
    </row>
    <row r="62" spans="8:11" ht="15">
      <c r="H62" s="18" t="s">
        <v>288</v>
      </c>
      <c r="I62" s="18">
        <v>250507</v>
      </c>
      <c r="J62" s="18">
        <v>288774</v>
      </c>
      <c r="K62" s="18">
        <v>332195</v>
      </c>
    </row>
    <row r="63" spans="8:11" ht="15">
      <c r="H63" s="46" t="s">
        <v>289</v>
      </c>
      <c r="I63" s="46">
        <v>8199570</v>
      </c>
      <c r="J63" s="46">
        <v>9300624</v>
      </c>
      <c r="K63" s="46">
        <v>10324580</v>
      </c>
    </row>
  </sheetData>
  <sheetProtection/>
  <mergeCells count="6">
    <mergeCell ref="B56:E56"/>
    <mergeCell ref="B2:E3"/>
    <mergeCell ref="H2:K3"/>
    <mergeCell ref="B57:E57"/>
    <mergeCell ref="B4:E4"/>
    <mergeCell ref="H4:K4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  <colBreaks count="1" manualBreakCount="1">
    <brk id="5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H57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7.8515625" style="24" customWidth="1"/>
    <col min="2" max="2" width="55.00390625" style="24" bestFit="1" customWidth="1"/>
    <col min="3" max="4" width="12.00390625" style="24" bestFit="1" customWidth="1"/>
    <col min="5" max="5" width="6.57421875" style="24" customWidth="1"/>
    <col min="6" max="6" width="55.00390625" style="24" bestFit="1" customWidth="1"/>
    <col min="7" max="8" width="9.8515625" style="24" bestFit="1" customWidth="1"/>
    <col min="9" max="252" width="9.140625" style="24" customWidth="1"/>
    <col min="253" max="253" width="7.8515625" style="24" customWidth="1"/>
    <col min="254" max="254" width="2.8515625" style="24" bestFit="1" customWidth="1"/>
    <col min="255" max="255" width="4.00390625" style="24" customWidth="1"/>
    <col min="256" max="16384" width="55.00390625" style="24" bestFit="1" customWidth="1"/>
  </cols>
  <sheetData>
    <row r="2" spans="2:8" s="22" customFormat="1" ht="14.25" customHeight="1">
      <c r="B2" s="175" t="s">
        <v>375</v>
      </c>
      <c r="C2" s="176"/>
      <c r="D2" s="177"/>
      <c r="F2" s="150" t="s">
        <v>376</v>
      </c>
      <c r="G2" s="150"/>
      <c r="H2" s="150"/>
    </row>
    <row r="3" spans="2:8" s="22" customFormat="1" ht="14.25" customHeight="1">
      <c r="B3" s="178"/>
      <c r="C3" s="179"/>
      <c r="D3" s="180"/>
      <c r="F3" s="150"/>
      <c r="G3" s="150"/>
      <c r="H3" s="150"/>
    </row>
    <row r="4" spans="2:8" ht="15" customHeight="1">
      <c r="B4" s="164" t="s">
        <v>129</v>
      </c>
      <c r="C4" s="165"/>
      <c r="D4" s="166"/>
      <c r="F4" s="171" t="s">
        <v>129</v>
      </c>
      <c r="G4" s="171"/>
      <c r="H4" s="171"/>
    </row>
    <row r="5" spans="2:8" s="22" customFormat="1" ht="12.75">
      <c r="B5" s="37" t="s">
        <v>291</v>
      </c>
      <c r="C5" s="16" t="s">
        <v>45</v>
      </c>
      <c r="D5" s="16" t="s">
        <v>82</v>
      </c>
      <c r="F5" s="37" t="s">
        <v>292</v>
      </c>
      <c r="G5" s="16" t="s">
        <v>45</v>
      </c>
      <c r="H5" s="16" t="s">
        <v>82</v>
      </c>
    </row>
    <row r="6" spans="2:8" ht="12.75">
      <c r="B6" s="17">
        <v>1</v>
      </c>
      <c r="C6" s="17">
        <v>2</v>
      </c>
      <c r="D6" s="17">
        <v>3</v>
      </c>
      <c r="F6" s="17">
        <v>1</v>
      </c>
      <c r="G6" s="17">
        <v>2</v>
      </c>
      <c r="H6" s="17">
        <v>3</v>
      </c>
    </row>
    <row r="7" spans="2:8" s="22" customFormat="1" ht="15">
      <c r="B7" s="38" t="s">
        <v>293</v>
      </c>
      <c r="C7" s="38">
        <v>560320</v>
      </c>
      <c r="D7" s="38">
        <v>638081</v>
      </c>
      <c r="F7" s="25" t="s">
        <v>336</v>
      </c>
      <c r="G7" s="25">
        <v>928162</v>
      </c>
      <c r="H7" s="25">
        <v>1035365</v>
      </c>
    </row>
    <row r="8" spans="2:8" ht="15">
      <c r="B8" s="25" t="s">
        <v>296</v>
      </c>
      <c r="C8" s="25">
        <v>1086</v>
      </c>
      <c r="D8" s="25">
        <v>42</v>
      </c>
      <c r="F8" s="25" t="s">
        <v>337</v>
      </c>
      <c r="G8" s="25">
        <v>631628</v>
      </c>
      <c r="H8" s="25">
        <v>672131</v>
      </c>
    </row>
    <row r="9" spans="2:8" ht="15">
      <c r="B9" s="25" t="s">
        <v>297</v>
      </c>
      <c r="C9" s="25">
        <v>261062</v>
      </c>
      <c r="D9" s="25">
        <v>258890</v>
      </c>
      <c r="F9" s="25" t="s">
        <v>338</v>
      </c>
      <c r="G9" s="25">
        <v>762634</v>
      </c>
      <c r="H9" s="25">
        <v>559604</v>
      </c>
    </row>
    <row r="10" spans="2:8" ht="15">
      <c r="B10" s="25" t="s">
        <v>298</v>
      </c>
      <c r="C10" s="25">
        <v>30397</v>
      </c>
      <c r="D10" s="25">
        <v>18264</v>
      </c>
      <c r="F10" s="25" t="s">
        <v>339</v>
      </c>
      <c r="G10" s="25">
        <v>33398</v>
      </c>
      <c r="H10" s="25">
        <v>17184</v>
      </c>
    </row>
    <row r="11" spans="2:8" ht="15">
      <c r="B11" s="25" t="s">
        <v>299</v>
      </c>
      <c r="C11" s="25">
        <v>45</v>
      </c>
      <c r="D11" s="25"/>
      <c r="F11" s="25" t="s">
        <v>340</v>
      </c>
      <c r="G11" s="25">
        <v>89265</v>
      </c>
      <c r="H11" s="25">
        <v>66832</v>
      </c>
    </row>
    <row r="12" spans="2:8" ht="15">
      <c r="B12" s="25" t="s">
        <v>300</v>
      </c>
      <c r="C12" s="25">
        <v>1737</v>
      </c>
      <c r="D12" s="25">
        <v>2533</v>
      </c>
      <c r="F12" s="25" t="s">
        <v>341</v>
      </c>
      <c r="G12" s="25">
        <v>608359</v>
      </c>
      <c r="H12" s="25">
        <v>444568</v>
      </c>
    </row>
    <row r="13" spans="2:8" ht="15">
      <c r="B13" s="25" t="s">
        <v>301</v>
      </c>
      <c r="C13" s="25">
        <v>228883</v>
      </c>
      <c r="D13" s="25">
        <v>238093</v>
      </c>
      <c r="F13" s="25" t="s">
        <v>342</v>
      </c>
      <c r="G13" s="25">
        <v>13626</v>
      </c>
      <c r="H13" s="25">
        <v>17144</v>
      </c>
    </row>
    <row r="14" spans="2:8" ht="15">
      <c r="B14" s="25" t="s">
        <v>302</v>
      </c>
      <c r="C14" s="25">
        <v>298173</v>
      </c>
      <c r="D14" s="25">
        <v>379150</v>
      </c>
      <c r="F14" s="25" t="s">
        <v>343</v>
      </c>
      <c r="G14" s="25">
        <v>17986</v>
      </c>
      <c r="H14" s="25">
        <v>13875</v>
      </c>
    </row>
    <row r="15" spans="2:8" ht="15">
      <c r="B15" s="25" t="s">
        <v>303</v>
      </c>
      <c r="C15" s="25">
        <v>258945</v>
      </c>
      <c r="D15" s="25">
        <v>341533</v>
      </c>
      <c r="F15" s="25" t="s">
        <v>344</v>
      </c>
      <c r="G15" s="25">
        <v>-197882</v>
      </c>
      <c r="H15" s="25">
        <v>17591</v>
      </c>
    </row>
    <row r="16" spans="2:8" ht="15">
      <c r="B16" s="25" t="s">
        <v>304</v>
      </c>
      <c r="C16" s="25"/>
      <c r="D16" s="25"/>
      <c r="F16" s="25" t="s">
        <v>345</v>
      </c>
      <c r="G16" s="25">
        <v>66876</v>
      </c>
      <c r="H16" s="25">
        <v>94935</v>
      </c>
    </row>
    <row r="17" spans="2:8" ht="15">
      <c r="B17" s="25" t="s">
        <v>305</v>
      </c>
      <c r="C17" s="25"/>
      <c r="D17" s="25">
        <v>6616</v>
      </c>
      <c r="F17" s="25" t="s">
        <v>346</v>
      </c>
      <c r="G17" s="25">
        <v>201280</v>
      </c>
      <c r="H17" s="25">
        <v>251915</v>
      </c>
    </row>
    <row r="18" spans="2:8" ht="15">
      <c r="B18" s="25" t="s">
        <v>306</v>
      </c>
      <c r="C18" s="25">
        <v>3642</v>
      </c>
      <c r="D18" s="25">
        <v>10700</v>
      </c>
      <c r="F18" s="25" t="s">
        <v>347</v>
      </c>
      <c r="G18" s="25">
        <v>178</v>
      </c>
      <c r="H18" s="25">
        <v>246</v>
      </c>
    </row>
    <row r="19" spans="2:8" ht="15">
      <c r="B19" s="25" t="s">
        <v>307</v>
      </c>
      <c r="C19" s="25">
        <v>35586</v>
      </c>
      <c r="D19" s="25">
        <v>20301</v>
      </c>
      <c r="F19" s="25" t="s">
        <v>348</v>
      </c>
      <c r="G19" s="25">
        <v>190187</v>
      </c>
      <c r="H19" s="25">
        <v>243797</v>
      </c>
    </row>
    <row r="20" spans="2:8" ht="15">
      <c r="B20" s="38" t="s">
        <v>294</v>
      </c>
      <c r="C20" s="38">
        <v>793060</v>
      </c>
      <c r="D20" s="38">
        <v>732443</v>
      </c>
      <c r="F20" s="25" t="s">
        <v>349</v>
      </c>
      <c r="G20" s="25">
        <v>69</v>
      </c>
      <c r="H20" s="25">
        <v>546</v>
      </c>
    </row>
    <row r="21" spans="2:8" ht="15">
      <c r="B21" s="25" t="s">
        <v>308</v>
      </c>
      <c r="C21" s="25">
        <v>98208</v>
      </c>
      <c r="D21" s="25">
        <v>167501</v>
      </c>
      <c r="F21" s="25" t="s">
        <v>350</v>
      </c>
      <c r="G21" s="25">
        <v>-5598</v>
      </c>
      <c r="H21" s="25">
        <v>3286</v>
      </c>
    </row>
    <row r="22" spans="2:8" ht="15">
      <c r="B22" s="25" t="s">
        <v>309</v>
      </c>
      <c r="C22" s="25">
        <v>31994</v>
      </c>
      <c r="D22" s="25">
        <v>18929</v>
      </c>
      <c r="F22" s="25" t="s">
        <v>351</v>
      </c>
      <c r="G22" s="25">
        <v>11037</v>
      </c>
      <c r="H22" s="25">
        <v>7333</v>
      </c>
    </row>
    <row r="23" spans="2:8" ht="15">
      <c r="B23" s="25" t="s">
        <v>310</v>
      </c>
      <c r="C23" s="25">
        <v>66214</v>
      </c>
      <c r="D23" s="25">
        <v>148573</v>
      </c>
      <c r="F23" s="25" t="s">
        <v>352</v>
      </c>
      <c r="G23" s="25">
        <v>5407</v>
      </c>
      <c r="H23" s="25">
        <v>-3293</v>
      </c>
    </row>
    <row r="24" spans="2:8" ht="15">
      <c r="B24" s="25" t="s">
        <v>311</v>
      </c>
      <c r="C24" s="25">
        <v>-6620</v>
      </c>
      <c r="D24" s="25">
        <v>-407</v>
      </c>
      <c r="F24" s="25" t="s">
        <v>353</v>
      </c>
      <c r="G24" s="25">
        <v>56475</v>
      </c>
      <c r="H24" s="25">
        <v>89764</v>
      </c>
    </row>
    <row r="25" spans="2:8" ht="15">
      <c r="B25" s="25" t="s">
        <v>312</v>
      </c>
      <c r="C25" s="25">
        <v>75</v>
      </c>
      <c r="D25" s="25">
        <v>101</v>
      </c>
      <c r="F25" s="25" t="s">
        <v>354</v>
      </c>
      <c r="G25" s="25">
        <v>-2082</v>
      </c>
      <c r="H25" s="25">
        <v>971</v>
      </c>
    </row>
    <row r="26" spans="2:8" ht="15">
      <c r="B26" s="25" t="s">
        <v>313</v>
      </c>
      <c r="C26" s="25">
        <v>-8000</v>
      </c>
      <c r="D26" s="25">
        <v>-2646</v>
      </c>
      <c r="F26" s="25" t="s">
        <v>355</v>
      </c>
      <c r="G26" s="25">
        <v>25741</v>
      </c>
      <c r="H26" s="25">
        <v>10674</v>
      </c>
    </row>
    <row r="27" spans="2:8" ht="15">
      <c r="B27" s="25" t="s">
        <v>314</v>
      </c>
      <c r="C27" s="25">
        <v>167560</v>
      </c>
      <c r="D27" s="25">
        <v>297655</v>
      </c>
      <c r="F27" s="25" t="s">
        <v>356</v>
      </c>
      <c r="G27" s="25">
        <v>1077</v>
      </c>
      <c r="H27" s="25">
        <v>1439</v>
      </c>
    </row>
    <row r="28" spans="2:8" ht="15">
      <c r="B28" s="25" t="s">
        <v>315</v>
      </c>
      <c r="C28" s="25">
        <v>186787</v>
      </c>
      <c r="D28" s="25">
        <v>307780</v>
      </c>
      <c r="F28" s="25" t="s">
        <v>357</v>
      </c>
      <c r="G28" s="25">
        <v>31739</v>
      </c>
      <c r="H28" s="25">
        <v>76680</v>
      </c>
    </row>
    <row r="29" spans="2:8" ht="15">
      <c r="B29" s="25" t="s">
        <v>316</v>
      </c>
      <c r="C29" s="25">
        <v>37452</v>
      </c>
      <c r="D29" s="25">
        <v>35657</v>
      </c>
      <c r="F29" s="25" t="s">
        <v>358</v>
      </c>
      <c r="G29" s="25"/>
      <c r="H29" s="25"/>
    </row>
    <row r="30" spans="2:8" ht="15">
      <c r="B30" s="25" t="s">
        <v>317</v>
      </c>
      <c r="C30" s="25">
        <v>170596</v>
      </c>
      <c r="D30" s="25">
        <v>226965</v>
      </c>
      <c r="F30" s="25" t="s">
        <v>359</v>
      </c>
      <c r="G30" s="25">
        <v>25780</v>
      </c>
      <c r="H30" s="25">
        <v>25556</v>
      </c>
    </row>
    <row r="31" spans="2:8" ht="15">
      <c r="B31" s="25" t="s">
        <v>318</v>
      </c>
      <c r="C31" s="25">
        <v>58453</v>
      </c>
      <c r="D31" s="25">
        <v>158616</v>
      </c>
      <c r="F31" s="25" t="s">
        <v>360</v>
      </c>
      <c r="G31" s="25">
        <v>12999</v>
      </c>
      <c r="H31" s="25">
        <v>-4002</v>
      </c>
    </row>
    <row r="32" spans="2:8" ht="15">
      <c r="B32" s="25" t="s">
        <v>319</v>
      </c>
      <c r="C32" s="25">
        <v>-3863</v>
      </c>
      <c r="D32" s="25">
        <v>21821</v>
      </c>
      <c r="F32" s="25" t="s">
        <v>361</v>
      </c>
      <c r="G32" s="25">
        <v>425218</v>
      </c>
      <c r="H32" s="25">
        <v>335160</v>
      </c>
    </row>
    <row r="33" spans="2:8" ht="15">
      <c r="B33" s="25" t="s">
        <v>320</v>
      </c>
      <c r="C33" s="25">
        <v>-19961</v>
      </c>
      <c r="D33" s="25">
        <v>-2715</v>
      </c>
      <c r="F33" s="25" t="s">
        <v>362</v>
      </c>
      <c r="G33" s="25">
        <v>-101553</v>
      </c>
      <c r="H33" s="25">
        <v>26340</v>
      </c>
    </row>
    <row r="34" spans="2:8" ht="15">
      <c r="B34" s="25" t="s">
        <v>321</v>
      </c>
      <c r="C34" s="25">
        <v>1645</v>
      </c>
      <c r="D34" s="25">
        <v>4154</v>
      </c>
      <c r="F34" s="25" t="s">
        <v>363</v>
      </c>
      <c r="G34" s="25">
        <v>92278</v>
      </c>
      <c r="H34" s="25">
        <v>107577</v>
      </c>
    </row>
    <row r="35" spans="2:8" ht="15">
      <c r="B35" s="25" t="s">
        <v>322</v>
      </c>
      <c r="C35" s="25">
        <v>-2463</v>
      </c>
      <c r="D35" s="25">
        <v>-1496</v>
      </c>
      <c r="F35" s="25" t="s">
        <v>364</v>
      </c>
      <c r="G35" s="25">
        <v>15309</v>
      </c>
      <c r="H35" s="25">
        <v>44182</v>
      </c>
    </row>
    <row r="36" spans="2:8" ht="15">
      <c r="B36" s="25" t="s">
        <v>323</v>
      </c>
      <c r="C36" s="25">
        <v>3626</v>
      </c>
      <c r="D36" s="25">
        <v>23025</v>
      </c>
      <c r="F36" s="25" t="s">
        <v>365</v>
      </c>
      <c r="G36" s="25">
        <v>40038</v>
      </c>
      <c r="H36" s="25">
        <v>35972</v>
      </c>
    </row>
    <row r="37" spans="2:8" ht="15">
      <c r="B37" s="25" t="s">
        <v>324</v>
      </c>
      <c r="C37" s="25">
        <v>244</v>
      </c>
      <c r="D37" s="25">
        <v>-369</v>
      </c>
      <c r="F37" s="25" t="s">
        <v>366</v>
      </c>
      <c r="G37" s="25">
        <v>28063</v>
      </c>
      <c r="H37" s="25">
        <v>16863</v>
      </c>
    </row>
    <row r="38" spans="2:8" ht="15">
      <c r="B38" s="25" t="s">
        <v>325</v>
      </c>
      <c r="C38" s="25">
        <v>11180</v>
      </c>
      <c r="D38" s="25">
        <v>2310</v>
      </c>
      <c r="F38" s="25" t="s">
        <v>367</v>
      </c>
      <c r="G38" s="25">
        <v>5488</v>
      </c>
      <c r="H38" s="25">
        <v>5137</v>
      </c>
    </row>
    <row r="39" spans="2:8" ht="15">
      <c r="B39" s="25" t="s">
        <v>326</v>
      </c>
      <c r="C39" s="25">
        <v>-30407</v>
      </c>
      <c r="D39" s="25">
        <v>-12434</v>
      </c>
      <c r="F39" s="25" t="s">
        <v>368</v>
      </c>
      <c r="G39" s="25">
        <v>3379</v>
      </c>
      <c r="H39" s="25">
        <v>5422</v>
      </c>
    </row>
    <row r="40" spans="2:8" ht="15">
      <c r="B40" s="25" t="s">
        <v>218</v>
      </c>
      <c r="C40" s="25">
        <v>-31098</v>
      </c>
      <c r="D40" s="25">
        <v>1940</v>
      </c>
      <c r="F40" s="25" t="s">
        <v>369</v>
      </c>
      <c r="G40" s="25">
        <v>211781</v>
      </c>
      <c r="H40" s="25">
        <v>169149</v>
      </c>
    </row>
    <row r="41" spans="2:8" ht="15">
      <c r="B41" s="25" t="s">
        <v>327</v>
      </c>
      <c r="C41" s="25">
        <v>541838</v>
      </c>
      <c r="D41" s="25">
        <v>270238</v>
      </c>
      <c r="F41" s="25" t="s">
        <v>370</v>
      </c>
      <c r="G41" s="25">
        <v>93291</v>
      </c>
      <c r="H41" s="25">
        <v>-43767</v>
      </c>
    </row>
    <row r="42" spans="2:8" ht="15">
      <c r="B42" s="25" t="s">
        <v>328</v>
      </c>
      <c r="C42" s="25">
        <v>173472</v>
      </c>
      <c r="D42" s="25">
        <v>98301</v>
      </c>
      <c r="F42" s="25" t="s">
        <v>371</v>
      </c>
      <c r="G42" s="25">
        <v>9220</v>
      </c>
      <c r="H42" s="25"/>
    </row>
    <row r="43" spans="2:8" ht="15">
      <c r="B43" s="25" t="s">
        <v>329</v>
      </c>
      <c r="C43" s="25">
        <v>112072</v>
      </c>
      <c r="D43" s="25">
        <v>49581</v>
      </c>
      <c r="F43" s="25" t="s">
        <v>372</v>
      </c>
      <c r="G43" s="25">
        <v>38268</v>
      </c>
      <c r="H43" s="25">
        <v>43420</v>
      </c>
    </row>
    <row r="44" spans="2:8" ht="15">
      <c r="B44" s="25" t="s">
        <v>318</v>
      </c>
      <c r="C44" s="25">
        <v>89454</v>
      </c>
      <c r="D44" s="25">
        <v>31644</v>
      </c>
      <c r="F44" s="25" t="s">
        <v>373</v>
      </c>
      <c r="G44" s="25">
        <v>81934</v>
      </c>
      <c r="H44" s="25">
        <v>32440</v>
      </c>
    </row>
    <row r="45" spans="2:8" ht="15">
      <c r="B45" s="25" t="s">
        <v>330</v>
      </c>
      <c r="C45" s="25">
        <v>5878</v>
      </c>
      <c r="D45" s="25">
        <v>-476</v>
      </c>
      <c r="F45" s="25" t="s">
        <v>374</v>
      </c>
      <c r="G45" s="25">
        <v>1353380</v>
      </c>
      <c r="H45" s="25">
        <v>1370524</v>
      </c>
    </row>
    <row r="46" spans="2:4" ht="15">
      <c r="B46" s="25" t="s">
        <v>331</v>
      </c>
      <c r="C46" s="25">
        <v>-105</v>
      </c>
      <c r="D46" s="25">
        <v>1206</v>
      </c>
    </row>
    <row r="47" spans="2:4" ht="14.25" customHeight="1">
      <c r="B47" s="25" t="s">
        <v>332</v>
      </c>
      <c r="C47" s="25">
        <v>55628</v>
      </c>
      <c r="D47" s="25">
        <v>47989</v>
      </c>
    </row>
    <row r="48" spans="2:4" ht="15">
      <c r="B48" s="25" t="s">
        <v>333</v>
      </c>
      <c r="C48" s="25">
        <v>216004</v>
      </c>
      <c r="D48" s="25">
        <v>141353</v>
      </c>
    </row>
    <row r="49" spans="2:4" ht="15">
      <c r="B49" s="25" t="s">
        <v>334</v>
      </c>
      <c r="C49" s="25">
        <v>152362</v>
      </c>
      <c r="D49" s="25">
        <v>30585</v>
      </c>
    </row>
    <row r="50" spans="2:4" ht="15">
      <c r="B50" s="25" t="s">
        <v>335</v>
      </c>
      <c r="C50" s="25">
        <v>74912</v>
      </c>
      <c r="D50" s="25">
        <v>-46129</v>
      </c>
    </row>
    <row r="51" spans="2:4" ht="15">
      <c r="B51" s="38" t="s">
        <v>26</v>
      </c>
      <c r="C51" s="38">
        <v>1353380</v>
      </c>
      <c r="D51" s="38">
        <v>1370524</v>
      </c>
    </row>
    <row r="52" spans="2:6" ht="12.75">
      <c r="B52" s="47" t="s">
        <v>377</v>
      </c>
      <c r="E52" s="48"/>
      <c r="F52" s="48"/>
    </row>
    <row r="53" spans="2:6" ht="42" customHeight="1">
      <c r="B53" s="174" t="s">
        <v>295</v>
      </c>
      <c r="C53" s="174"/>
      <c r="D53" s="174"/>
      <c r="E53" s="50"/>
      <c r="F53" s="50"/>
    </row>
    <row r="57" ht="12.75">
      <c r="E57" s="51"/>
    </row>
  </sheetData>
  <sheetProtection/>
  <mergeCells count="5">
    <mergeCell ref="B53:D53"/>
    <mergeCell ref="B2:D3"/>
    <mergeCell ref="F2:H3"/>
    <mergeCell ref="F4:H4"/>
    <mergeCell ref="B4:D4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1"/>
  <colBreaks count="1" manualBreakCount="1">
    <brk id="4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J24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3.00390625" style="1" customWidth="1"/>
    <col min="2" max="2" width="45.57421875" style="1" bestFit="1" customWidth="1"/>
    <col min="3" max="3" width="11.57421875" style="1" customWidth="1"/>
    <col min="4" max="5" width="12.28125" style="1" customWidth="1"/>
    <col min="6" max="6" width="9.140625" style="1" customWidth="1"/>
    <col min="7" max="7" width="10.28125" style="1" bestFit="1" customWidth="1"/>
    <col min="8" max="8" width="9.7109375" style="1" bestFit="1" customWidth="1"/>
    <col min="9" max="9" width="10.28125" style="1" bestFit="1" customWidth="1"/>
    <col min="10" max="255" width="9.140625" style="1" customWidth="1"/>
    <col min="256" max="16384" width="3.00390625" style="1" customWidth="1"/>
  </cols>
  <sheetData>
    <row r="3" spans="2:5" s="22" customFormat="1" ht="33" customHeight="1">
      <c r="B3" s="181" t="s">
        <v>390</v>
      </c>
      <c r="C3" s="182"/>
      <c r="D3" s="182"/>
      <c r="E3" s="183"/>
    </row>
    <row r="4" spans="2:5" s="24" customFormat="1" ht="15" customHeight="1">
      <c r="B4" s="171" t="s">
        <v>387</v>
      </c>
      <c r="C4" s="171"/>
      <c r="D4" s="171"/>
      <c r="E4" s="171"/>
    </row>
    <row r="5" spans="2:5" s="22" customFormat="1" ht="12.75">
      <c r="B5" s="37" t="s">
        <v>43</v>
      </c>
      <c r="C5" s="16" t="s">
        <v>44</v>
      </c>
      <c r="D5" s="16" t="s">
        <v>45</v>
      </c>
      <c r="E5" s="16" t="s">
        <v>82</v>
      </c>
    </row>
    <row r="6" spans="2:5" ht="15">
      <c r="B6" s="17">
        <v>1</v>
      </c>
      <c r="C6" s="17">
        <v>2</v>
      </c>
      <c r="D6" s="17">
        <v>3</v>
      </c>
      <c r="E6" s="17">
        <v>4</v>
      </c>
    </row>
    <row r="7" spans="2:5" s="22" customFormat="1" ht="15">
      <c r="B7" s="38" t="s">
        <v>378</v>
      </c>
      <c r="C7" s="38">
        <v>1829502</v>
      </c>
      <c r="D7" s="38">
        <v>2137501</v>
      </c>
      <c r="E7" s="38">
        <v>2578158</v>
      </c>
    </row>
    <row r="8" spans="2:10" ht="15">
      <c r="B8" s="25" t="s">
        <v>379</v>
      </c>
      <c r="C8" s="25">
        <v>1476187</v>
      </c>
      <c r="D8" s="25">
        <v>1686421</v>
      </c>
      <c r="E8" s="25">
        <v>1990814</v>
      </c>
      <c r="J8" s="23"/>
    </row>
    <row r="9" spans="2:10" ht="15">
      <c r="B9" s="25" t="s">
        <v>380</v>
      </c>
      <c r="C9" s="25">
        <v>1115252</v>
      </c>
      <c r="D9" s="25">
        <v>1324098</v>
      </c>
      <c r="E9" s="25">
        <v>1621488</v>
      </c>
      <c r="J9" s="23"/>
    </row>
    <row r="10" spans="2:10" ht="15">
      <c r="B10" s="25" t="s">
        <v>381</v>
      </c>
      <c r="C10" s="25">
        <v>160793</v>
      </c>
      <c r="D10" s="25">
        <v>153939</v>
      </c>
      <c r="E10" s="25">
        <v>157555</v>
      </c>
      <c r="J10" s="23"/>
    </row>
    <row r="11" spans="2:10" ht="15">
      <c r="B11" s="25" t="s">
        <v>382</v>
      </c>
      <c r="C11" s="25">
        <v>64310</v>
      </c>
      <c r="D11" s="25">
        <v>57635</v>
      </c>
      <c r="E11" s="25">
        <v>54549</v>
      </c>
      <c r="J11" s="23"/>
    </row>
    <row r="12" spans="2:5" ht="15">
      <c r="B12" s="25" t="s">
        <v>383</v>
      </c>
      <c r="C12" s="25">
        <v>353315</v>
      </c>
      <c r="D12" s="25">
        <v>451080</v>
      </c>
      <c r="E12" s="25">
        <v>587345</v>
      </c>
    </row>
    <row r="13" spans="2:5" s="22" customFormat="1" ht="15">
      <c r="B13" s="38" t="s">
        <v>384</v>
      </c>
      <c r="C13" s="38">
        <v>1378360</v>
      </c>
      <c r="D13" s="38">
        <v>1729249</v>
      </c>
      <c r="E13" s="38">
        <v>2067493</v>
      </c>
    </row>
    <row r="14" spans="2:5" ht="15">
      <c r="B14" s="25" t="s">
        <v>385</v>
      </c>
      <c r="C14" s="25">
        <v>847354</v>
      </c>
      <c r="D14" s="25">
        <v>1078338</v>
      </c>
      <c r="E14" s="25">
        <v>1222639</v>
      </c>
    </row>
    <row r="15" spans="2:5" s="22" customFormat="1" ht="15">
      <c r="B15" s="38" t="s">
        <v>386</v>
      </c>
      <c r="C15" s="38">
        <v>-451142</v>
      </c>
      <c r="D15" s="38">
        <v>-408252</v>
      </c>
      <c r="E15" s="38">
        <v>-510665</v>
      </c>
    </row>
    <row r="17" spans="3:5" ht="15">
      <c r="C17" s="1" t="s">
        <v>388</v>
      </c>
      <c r="D17" s="1" t="s">
        <v>131</v>
      </c>
      <c r="E17" s="1" t="s">
        <v>389</v>
      </c>
    </row>
    <row r="19" spans="3:5" ht="15">
      <c r="C19" s="1" t="s">
        <v>388</v>
      </c>
      <c r="D19" s="1" t="s">
        <v>131</v>
      </c>
      <c r="E19" s="1" t="s">
        <v>389</v>
      </c>
    </row>
    <row r="21" spans="3:5" ht="15">
      <c r="C21" s="1" t="s">
        <v>388</v>
      </c>
      <c r="D21" s="1" t="s">
        <v>131</v>
      </c>
      <c r="E21" s="1" t="s">
        <v>389</v>
      </c>
    </row>
    <row r="22" spans="3:5" ht="15">
      <c r="C22" s="1" t="s">
        <v>388</v>
      </c>
      <c r="D22" s="1" t="s">
        <v>131</v>
      </c>
      <c r="E22" s="1" t="s">
        <v>389</v>
      </c>
    </row>
    <row r="24" spans="3:5" ht="15">
      <c r="C24" s="1" t="s">
        <v>388</v>
      </c>
      <c r="D24" s="1" t="s">
        <v>131</v>
      </c>
      <c r="E24" s="1" t="s">
        <v>389</v>
      </c>
    </row>
  </sheetData>
  <sheetProtection/>
  <mergeCells count="2">
    <mergeCell ref="B3:E3"/>
    <mergeCell ref="B4:E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" sqref="I2"/>
    </sheetView>
  </sheetViews>
  <sheetFormatPr defaultColWidth="9.140625" defaultRowHeight="15"/>
  <cols>
    <col min="1" max="1" width="47.140625" style="52" customWidth="1"/>
    <col min="2" max="25" width="12.7109375" style="52" customWidth="1"/>
    <col min="26" max="255" width="9.140625" style="52" customWidth="1"/>
    <col min="256" max="16384" width="3.7109375" style="52" customWidth="1"/>
  </cols>
  <sheetData>
    <row r="2" spans="1:7" ht="41.25" customHeight="1">
      <c r="A2" s="194" t="s">
        <v>422</v>
      </c>
      <c r="B2" s="194"/>
      <c r="C2" s="194"/>
      <c r="D2" s="194"/>
      <c r="E2" s="194"/>
      <c r="F2" s="194"/>
      <c r="G2" s="194"/>
    </row>
    <row r="3" spans="1:25" s="53" customFormat="1" ht="15" customHeight="1">
      <c r="A3" s="188" t="s">
        <v>42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s="54" customFormat="1" ht="15">
      <c r="A4" s="58"/>
      <c r="B4" s="186" t="s">
        <v>413</v>
      </c>
      <c r="C4" s="187"/>
      <c r="D4" s="195"/>
      <c r="E4" s="195"/>
      <c r="F4" s="195" t="s">
        <v>391</v>
      </c>
      <c r="G4" s="195"/>
      <c r="H4" s="195"/>
      <c r="I4" s="195"/>
      <c r="J4" s="195" t="s">
        <v>391</v>
      </c>
      <c r="K4" s="195"/>
      <c r="L4" s="195"/>
      <c r="M4" s="195"/>
      <c r="N4" s="195" t="s">
        <v>391</v>
      </c>
      <c r="O4" s="195"/>
      <c r="P4" s="186" t="s">
        <v>394</v>
      </c>
      <c r="Q4" s="187"/>
      <c r="R4" s="191" t="s">
        <v>394</v>
      </c>
      <c r="S4" s="192"/>
      <c r="T4" s="191" t="s">
        <v>394</v>
      </c>
      <c r="U4" s="193"/>
      <c r="V4" s="193"/>
      <c r="W4" s="192"/>
      <c r="X4" s="186" t="s">
        <v>395</v>
      </c>
      <c r="Y4" s="187"/>
    </row>
    <row r="5" spans="1:25" s="54" customFormat="1" ht="30.75" customHeight="1">
      <c r="A5" s="196"/>
      <c r="B5" s="189"/>
      <c r="C5" s="190"/>
      <c r="D5" s="186" t="s">
        <v>392</v>
      </c>
      <c r="E5" s="187"/>
      <c r="F5" s="186" t="s">
        <v>414</v>
      </c>
      <c r="G5" s="187"/>
      <c r="H5" s="186" t="s">
        <v>393</v>
      </c>
      <c r="I5" s="187"/>
      <c r="J5" s="186" t="s">
        <v>415</v>
      </c>
      <c r="K5" s="187"/>
      <c r="L5" s="186" t="s">
        <v>416</v>
      </c>
      <c r="M5" s="187"/>
      <c r="N5" s="186" t="s">
        <v>417</v>
      </c>
      <c r="O5" s="187"/>
      <c r="P5" s="189"/>
      <c r="Q5" s="190"/>
      <c r="R5" s="186" t="s">
        <v>418</v>
      </c>
      <c r="S5" s="187"/>
      <c r="T5" s="186" t="s">
        <v>419</v>
      </c>
      <c r="U5" s="187"/>
      <c r="V5" s="186" t="s">
        <v>420</v>
      </c>
      <c r="W5" s="187"/>
      <c r="X5" s="189"/>
      <c r="Y5" s="190"/>
    </row>
    <row r="6" spans="1:25" s="55" customFormat="1" ht="15">
      <c r="A6" s="197"/>
      <c r="B6" s="198" t="s">
        <v>421</v>
      </c>
      <c r="C6" s="199"/>
      <c r="D6" s="198" t="s">
        <v>423</v>
      </c>
      <c r="E6" s="199"/>
      <c r="F6" s="184" t="s">
        <v>424</v>
      </c>
      <c r="G6" s="185"/>
      <c r="H6" s="184" t="s">
        <v>425</v>
      </c>
      <c r="I6" s="185"/>
      <c r="J6" s="184" t="s">
        <v>426</v>
      </c>
      <c r="K6" s="185"/>
      <c r="L6" s="184" t="s">
        <v>427</v>
      </c>
      <c r="M6" s="185"/>
      <c r="N6" s="184" t="s">
        <v>428</v>
      </c>
      <c r="O6" s="185"/>
      <c r="P6" s="184" t="s">
        <v>429</v>
      </c>
      <c r="Q6" s="185"/>
      <c r="R6" s="184" t="s">
        <v>430</v>
      </c>
      <c r="S6" s="185"/>
      <c r="T6" s="184" t="s">
        <v>431</v>
      </c>
      <c r="U6" s="185"/>
      <c r="V6" s="184" t="s">
        <v>432</v>
      </c>
      <c r="W6" s="185"/>
      <c r="X6" s="184" t="s">
        <v>433</v>
      </c>
      <c r="Y6" s="185"/>
    </row>
    <row r="7" spans="1:25" s="56" customFormat="1" ht="15">
      <c r="A7" s="59" t="s">
        <v>43</v>
      </c>
      <c r="B7" s="16" t="s">
        <v>45</v>
      </c>
      <c r="C7" s="16" t="s">
        <v>82</v>
      </c>
      <c r="D7" s="16" t="s">
        <v>45</v>
      </c>
      <c r="E7" s="16" t="s">
        <v>82</v>
      </c>
      <c r="F7" s="16" t="s">
        <v>45</v>
      </c>
      <c r="G7" s="16" t="s">
        <v>82</v>
      </c>
      <c r="H7" s="16" t="s">
        <v>45</v>
      </c>
      <c r="I7" s="16" t="s">
        <v>82</v>
      </c>
      <c r="J7" s="16" t="s">
        <v>45</v>
      </c>
      <c r="K7" s="16" t="s">
        <v>82</v>
      </c>
      <c r="L7" s="16" t="s">
        <v>45</v>
      </c>
      <c r="M7" s="16" t="s">
        <v>82</v>
      </c>
      <c r="N7" s="16" t="s">
        <v>45</v>
      </c>
      <c r="O7" s="16" t="s">
        <v>82</v>
      </c>
      <c r="P7" s="16" t="s">
        <v>45</v>
      </c>
      <c r="Q7" s="16" t="s">
        <v>82</v>
      </c>
      <c r="R7" s="16" t="s">
        <v>45</v>
      </c>
      <c r="S7" s="16" t="s">
        <v>82</v>
      </c>
      <c r="T7" s="16" t="s">
        <v>45</v>
      </c>
      <c r="U7" s="16" t="s">
        <v>82</v>
      </c>
      <c r="V7" s="16" t="s">
        <v>45</v>
      </c>
      <c r="W7" s="16" t="s">
        <v>82</v>
      </c>
      <c r="X7" s="16" t="s">
        <v>45</v>
      </c>
      <c r="Y7" s="16" t="s">
        <v>82</v>
      </c>
    </row>
    <row r="8" spans="1:25" ht="1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  <c r="Q8" s="57">
        <v>17</v>
      </c>
      <c r="R8" s="57">
        <v>18</v>
      </c>
      <c r="S8" s="57">
        <v>19</v>
      </c>
      <c r="T8" s="57">
        <v>20</v>
      </c>
      <c r="U8" s="57">
        <v>21</v>
      </c>
      <c r="V8" s="57">
        <v>22</v>
      </c>
      <c r="W8" s="57">
        <v>23</v>
      </c>
      <c r="X8" s="57">
        <v>24</v>
      </c>
      <c r="Y8" s="57">
        <v>25</v>
      </c>
    </row>
    <row r="9" spans="1:25" ht="15">
      <c r="A9" s="18" t="s">
        <v>396</v>
      </c>
      <c r="B9" s="27">
        <v>17.9</v>
      </c>
      <c r="C9" s="27">
        <v>15.8</v>
      </c>
      <c r="D9" s="27">
        <v>24.4</v>
      </c>
      <c r="E9" s="27">
        <v>15.4</v>
      </c>
      <c r="F9" s="27">
        <v>18.2</v>
      </c>
      <c r="G9" s="27">
        <v>14.4</v>
      </c>
      <c r="H9" s="27">
        <v>20.6</v>
      </c>
      <c r="I9" s="27">
        <v>14.6</v>
      </c>
      <c r="J9" s="27">
        <v>10.3</v>
      </c>
      <c r="K9" s="27">
        <v>-0.5</v>
      </c>
      <c r="L9" s="27">
        <v>20.1</v>
      </c>
      <c r="M9" s="27">
        <v>6.9</v>
      </c>
      <c r="N9" s="27">
        <v>10.3</v>
      </c>
      <c r="O9" s="27">
        <v>15.4</v>
      </c>
      <c r="P9" s="27">
        <v>15.9</v>
      </c>
      <c r="Q9" s="27">
        <v>11.6</v>
      </c>
      <c r="R9" s="27">
        <v>5.5</v>
      </c>
      <c r="S9" s="27">
        <v>-1.8</v>
      </c>
      <c r="T9" s="27">
        <v>18.7</v>
      </c>
      <c r="U9" s="27">
        <v>17.7</v>
      </c>
      <c r="V9" s="27">
        <v>28</v>
      </c>
      <c r="W9" s="27">
        <v>14.8</v>
      </c>
      <c r="X9" s="27">
        <v>17.7</v>
      </c>
      <c r="Y9" s="27">
        <v>14.2</v>
      </c>
    </row>
    <row r="10" spans="1:25" ht="15">
      <c r="A10" s="18" t="s">
        <v>397</v>
      </c>
      <c r="B10" s="27">
        <v>16.3</v>
      </c>
      <c r="C10" s="27">
        <v>15.6</v>
      </c>
      <c r="D10" s="27">
        <v>23.9</v>
      </c>
      <c r="E10" s="27">
        <v>15</v>
      </c>
      <c r="F10" s="27">
        <v>15.7</v>
      </c>
      <c r="G10" s="27">
        <v>14.8</v>
      </c>
      <c r="H10" s="27">
        <v>18.9</v>
      </c>
      <c r="I10" s="27">
        <v>15.1</v>
      </c>
      <c r="J10" s="27">
        <v>10.5</v>
      </c>
      <c r="K10" s="27">
        <v>-1.4</v>
      </c>
      <c r="L10" s="27">
        <v>19.7</v>
      </c>
      <c r="M10" s="27">
        <v>5.4</v>
      </c>
      <c r="N10" s="27">
        <v>4.5</v>
      </c>
      <c r="O10" s="27">
        <v>18.6</v>
      </c>
      <c r="P10" s="27">
        <v>15.8</v>
      </c>
      <c r="Q10" s="27">
        <v>10.9</v>
      </c>
      <c r="R10" s="27">
        <v>2.6</v>
      </c>
      <c r="S10" s="27">
        <v>-2.6</v>
      </c>
      <c r="T10" s="27">
        <v>18.3</v>
      </c>
      <c r="U10" s="27">
        <v>17.8</v>
      </c>
      <c r="V10" s="27">
        <v>29</v>
      </c>
      <c r="W10" s="27">
        <v>13.6</v>
      </c>
      <c r="X10" s="27">
        <v>16.6</v>
      </c>
      <c r="Y10" s="27">
        <v>14.1</v>
      </c>
    </row>
    <row r="11" spans="1:25" ht="15">
      <c r="A11" s="18" t="s">
        <v>398</v>
      </c>
      <c r="B11" s="27">
        <v>16.4</v>
      </c>
      <c r="C11" s="27">
        <v>16.7</v>
      </c>
      <c r="D11" s="27">
        <v>24.6</v>
      </c>
      <c r="E11" s="27">
        <v>13.7</v>
      </c>
      <c r="F11" s="27">
        <v>18</v>
      </c>
      <c r="G11" s="27">
        <v>19.5</v>
      </c>
      <c r="H11" s="27">
        <v>20.4</v>
      </c>
      <c r="I11" s="27">
        <v>13.5</v>
      </c>
      <c r="J11" s="27">
        <v>10.7</v>
      </c>
      <c r="K11" s="27">
        <v>0.3</v>
      </c>
      <c r="L11" s="27">
        <v>20.4</v>
      </c>
      <c r="M11" s="27">
        <v>5.8</v>
      </c>
      <c r="N11" s="27">
        <v>4.2</v>
      </c>
      <c r="O11" s="27">
        <v>19.2</v>
      </c>
      <c r="P11" s="27">
        <v>15.5</v>
      </c>
      <c r="Q11" s="27">
        <v>11</v>
      </c>
      <c r="R11" s="27">
        <v>3.4</v>
      </c>
      <c r="S11" s="27">
        <v>-1.9</v>
      </c>
      <c r="T11" s="27">
        <v>21.1</v>
      </c>
      <c r="U11" s="27">
        <v>16</v>
      </c>
      <c r="V11" s="27">
        <v>25.6</v>
      </c>
      <c r="W11" s="27">
        <v>13</v>
      </c>
      <c r="X11" s="27">
        <v>16.4</v>
      </c>
      <c r="Y11" s="27">
        <v>14.8</v>
      </c>
    </row>
    <row r="12" spans="1:25" ht="15">
      <c r="A12" s="18" t="s">
        <v>399</v>
      </c>
      <c r="B12" s="27">
        <v>19.1</v>
      </c>
      <c r="C12" s="27">
        <v>16.7</v>
      </c>
      <c r="D12" s="27">
        <v>27.5</v>
      </c>
      <c r="E12" s="27">
        <v>13.9</v>
      </c>
      <c r="F12" s="27">
        <v>22.7</v>
      </c>
      <c r="G12" s="27">
        <v>12.4</v>
      </c>
      <c r="H12" s="27">
        <v>35</v>
      </c>
      <c r="I12" s="27">
        <v>17.8</v>
      </c>
      <c r="J12" s="27">
        <v>11.1</v>
      </c>
      <c r="K12" s="27">
        <v>-3.1</v>
      </c>
      <c r="L12" s="27">
        <v>21.9</v>
      </c>
      <c r="M12" s="27">
        <v>2.4</v>
      </c>
      <c r="N12" s="27">
        <v>6.1</v>
      </c>
      <c r="O12" s="27">
        <v>20</v>
      </c>
      <c r="P12" s="27">
        <v>13.2</v>
      </c>
      <c r="Q12" s="27">
        <v>7.3</v>
      </c>
      <c r="R12" s="27">
        <v>1.4</v>
      </c>
      <c r="S12" s="27">
        <v>-4.7</v>
      </c>
      <c r="T12" s="27">
        <v>0.9</v>
      </c>
      <c r="U12" s="27">
        <v>11.2</v>
      </c>
      <c r="V12" s="27">
        <v>41.9</v>
      </c>
      <c r="W12" s="27">
        <v>16.8</v>
      </c>
      <c r="X12" s="27">
        <v>19</v>
      </c>
      <c r="Y12" s="27">
        <v>15.7</v>
      </c>
    </row>
    <row r="13" spans="1:25" ht="15">
      <c r="A13" s="18" t="s">
        <v>400</v>
      </c>
      <c r="B13" s="27">
        <v>16.1</v>
      </c>
      <c r="C13" s="27">
        <v>13.5</v>
      </c>
      <c r="D13" s="27">
        <v>17.1</v>
      </c>
      <c r="E13" s="27">
        <v>13.9</v>
      </c>
      <c r="F13" s="27">
        <v>20.2</v>
      </c>
      <c r="G13" s="27">
        <v>18.5</v>
      </c>
      <c r="H13" s="27">
        <v>7.8</v>
      </c>
      <c r="I13" s="27">
        <v>13.4</v>
      </c>
      <c r="J13" s="27">
        <v>17.5</v>
      </c>
      <c r="K13" s="27">
        <v>11.6</v>
      </c>
      <c r="L13" s="27">
        <v>26.9</v>
      </c>
      <c r="M13" s="27">
        <v>17</v>
      </c>
      <c r="N13" s="27">
        <v>6.8</v>
      </c>
      <c r="O13" s="27">
        <v>17.4</v>
      </c>
      <c r="P13" s="27">
        <v>20.9</v>
      </c>
      <c r="Q13" s="27">
        <v>21.4</v>
      </c>
      <c r="R13" s="27">
        <v>21</v>
      </c>
      <c r="S13" s="27">
        <v>13.8</v>
      </c>
      <c r="T13" s="27">
        <v>22.5</v>
      </c>
      <c r="U13" s="27">
        <v>23.7</v>
      </c>
      <c r="V13" s="27">
        <v>25.7</v>
      </c>
      <c r="W13" s="27">
        <v>11.4</v>
      </c>
      <c r="X13" s="27">
        <v>20.3</v>
      </c>
      <c r="Y13" s="27">
        <v>18.7</v>
      </c>
    </row>
    <row r="14" spans="1:25" ht="15">
      <c r="A14" s="18" t="s">
        <v>401</v>
      </c>
      <c r="B14" s="27">
        <v>19.2</v>
      </c>
      <c r="C14" s="27">
        <v>15.9</v>
      </c>
      <c r="D14" s="27">
        <v>25.1</v>
      </c>
      <c r="E14" s="27">
        <v>13.6</v>
      </c>
      <c r="F14" s="27">
        <v>19.6</v>
      </c>
      <c r="G14" s="27">
        <v>13.2</v>
      </c>
      <c r="H14" s="27">
        <v>33.3</v>
      </c>
      <c r="I14" s="27">
        <v>16.2</v>
      </c>
      <c r="J14" s="27">
        <v>12.8</v>
      </c>
      <c r="K14" s="27">
        <v>-0.7</v>
      </c>
      <c r="L14" s="27">
        <v>23.4</v>
      </c>
      <c r="M14" s="27">
        <v>4.5</v>
      </c>
      <c r="N14" s="27">
        <v>8.3</v>
      </c>
      <c r="O14" s="27">
        <v>20.5</v>
      </c>
      <c r="P14" s="27">
        <v>15.5</v>
      </c>
      <c r="Q14" s="27">
        <v>10.9</v>
      </c>
      <c r="R14" s="27">
        <v>3.4</v>
      </c>
      <c r="S14" s="27">
        <v>-2.9</v>
      </c>
      <c r="T14" s="27">
        <v>19.1</v>
      </c>
      <c r="U14" s="27">
        <v>18.3</v>
      </c>
      <c r="V14" s="27">
        <v>18.6</v>
      </c>
      <c r="W14" s="27">
        <v>15.9</v>
      </c>
      <c r="X14" s="27">
        <v>19.1</v>
      </c>
      <c r="Y14" s="27">
        <v>14.9</v>
      </c>
    </row>
    <row r="15" spans="1:25" ht="15">
      <c r="A15" s="18" t="s">
        <v>402</v>
      </c>
      <c r="B15" s="27">
        <v>-9.2</v>
      </c>
      <c r="C15" s="27">
        <v>11.5</v>
      </c>
      <c r="D15" s="27">
        <v>-0.5</v>
      </c>
      <c r="E15" s="27">
        <v>51.8</v>
      </c>
      <c r="F15" s="27">
        <v>-20.2</v>
      </c>
      <c r="G15" s="27">
        <v>36.1</v>
      </c>
      <c r="H15" s="27">
        <v>-39</v>
      </c>
      <c r="I15" s="27">
        <v>5.1</v>
      </c>
      <c r="J15" s="27">
        <v>-15.5</v>
      </c>
      <c r="K15" s="27">
        <v>-12.7</v>
      </c>
      <c r="L15" s="27">
        <v>-7</v>
      </c>
      <c r="M15" s="27">
        <v>14.2</v>
      </c>
      <c r="N15" s="27">
        <v>-25.8</v>
      </c>
      <c r="O15" s="27">
        <v>-3.2</v>
      </c>
      <c r="P15" s="27">
        <v>17.1</v>
      </c>
      <c r="Q15" s="27">
        <v>10.9</v>
      </c>
      <c r="R15" s="27">
        <v>-30.9</v>
      </c>
      <c r="S15" s="27">
        <v>14.8</v>
      </c>
      <c r="T15" s="27">
        <v>16</v>
      </c>
      <c r="U15" s="27">
        <v>16.5</v>
      </c>
      <c r="V15" s="27">
        <v>79.3</v>
      </c>
      <c r="W15" s="27">
        <v>6.1</v>
      </c>
      <c r="X15" s="27">
        <v>-0.2</v>
      </c>
      <c r="Y15" s="27">
        <v>7.2</v>
      </c>
    </row>
    <row r="16" spans="1:25" ht="15">
      <c r="A16" s="18" t="s">
        <v>403</v>
      </c>
      <c r="B16" s="27">
        <v>14.1</v>
      </c>
      <c r="C16" s="27">
        <v>26.6</v>
      </c>
      <c r="D16" s="27">
        <v>4.9</v>
      </c>
      <c r="E16" s="27">
        <v>13.7</v>
      </c>
      <c r="F16" s="27">
        <v>9</v>
      </c>
      <c r="G16" s="27">
        <v>11.7</v>
      </c>
      <c r="H16" s="27">
        <v>48.9</v>
      </c>
      <c r="I16" s="27">
        <v>21.2</v>
      </c>
      <c r="J16" s="27">
        <v>16.5</v>
      </c>
      <c r="K16" s="27">
        <v>28.5</v>
      </c>
      <c r="L16" s="27">
        <v>16.6</v>
      </c>
      <c r="M16" s="27">
        <v>16.9</v>
      </c>
      <c r="N16" s="27">
        <v>12.2</v>
      </c>
      <c r="O16" s="27">
        <v>17.3</v>
      </c>
      <c r="P16" s="27">
        <v>20.6</v>
      </c>
      <c r="Q16" s="27">
        <v>18.1</v>
      </c>
      <c r="R16" s="27">
        <v>44</v>
      </c>
      <c r="S16" s="27">
        <v>-5.2</v>
      </c>
      <c r="T16" s="27">
        <v>18</v>
      </c>
      <c r="U16" s="27">
        <v>31.3</v>
      </c>
      <c r="V16" s="27">
        <v>22.9</v>
      </c>
      <c r="W16" s="27">
        <v>1.2</v>
      </c>
      <c r="X16" s="27">
        <v>16.6</v>
      </c>
      <c r="Y16" s="27">
        <v>22</v>
      </c>
    </row>
    <row r="17" spans="1:25" ht="15">
      <c r="A17" s="18" t="s">
        <v>404</v>
      </c>
      <c r="B17" s="27">
        <v>-6.7</v>
      </c>
      <c r="C17" s="27">
        <v>7.7</v>
      </c>
      <c r="D17" s="27">
        <v>9.2</v>
      </c>
      <c r="E17" s="27">
        <v>30.2</v>
      </c>
      <c r="F17" s="27">
        <v>7.6</v>
      </c>
      <c r="G17" s="27">
        <v>21.4</v>
      </c>
      <c r="H17" s="27">
        <v>-41.6</v>
      </c>
      <c r="I17" s="27">
        <v>-21.7</v>
      </c>
      <c r="J17" s="27">
        <v>-23.4</v>
      </c>
      <c r="K17" s="27">
        <v>-8.7</v>
      </c>
      <c r="L17" s="27">
        <v>1.6</v>
      </c>
      <c r="M17" s="27">
        <v>14.6</v>
      </c>
      <c r="N17" s="27">
        <v>-28.6</v>
      </c>
      <c r="O17" s="27">
        <v>-4.5</v>
      </c>
      <c r="P17" s="27">
        <v>24.1</v>
      </c>
      <c r="Q17" s="27">
        <v>6.8</v>
      </c>
      <c r="R17" s="27">
        <v>-5.8</v>
      </c>
      <c r="S17" s="27">
        <v>26.6</v>
      </c>
      <c r="T17" s="27">
        <v>29</v>
      </c>
      <c r="U17" s="27">
        <v>7</v>
      </c>
      <c r="V17" s="27">
        <v>116.5</v>
      </c>
      <c r="W17" s="27">
        <v>7.2</v>
      </c>
      <c r="X17" s="27">
        <v>2</v>
      </c>
      <c r="Y17" s="27">
        <v>3.8</v>
      </c>
    </row>
    <row r="18" spans="1:25" ht="15">
      <c r="A18" s="18" t="s">
        <v>58</v>
      </c>
      <c r="B18" s="27">
        <v>31</v>
      </c>
      <c r="C18" s="27">
        <v>40.5</v>
      </c>
      <c r="D18" s="27">
        <v>30.4</v>
      </c>
      <c r="E18" s="27">
        <v>3.8</v>
      </c>
      <c r="F18" s="27">
        <v>44.8</v>
      </c>
      <c r="G18" s="27">
        <v>2.6</v>
      </c>
      <c r="H18" s="27">
        <v>54.7</v>
      </c>
      <c r="I18" s="27">
        <v>23.3</v>
      </c>
      <c r="J18" s="27">
        <v>6.2</v>
      </c>
      <c r="K18" s="27">
        <v>29.9</v>
      </c>
      <c r="L18" s="27">
        <v>66.2</v>
      </c>
      <c r="M18" s="27">
        <v>42.8</v>
      </c>
      <c r="N18" s="27">
        <v>38.2</v>
      </c>
      <c r="O18" s="27">
        <v>3.3</v>
      </c>
      <c r="P18" s="27">
        <v>75.3</v>
      </c>
      <c r="Q18" s="27">
        <v>14.6</v>
      </c>
      <c r="R18" s="27">
        <v>68.2</v>
      </c>
      <c r="S18" s="27">
        <v>21</v>
      </c>
      <c r="T18" s="27">
        <v>4.2</v>
      </c>
      <c r="U18" s="27">
        <v>4.1</v>
      </c>
      <c r="V18" s="27">
        <v>40</v>
      </c>
      <c r="W18" s="27">
        <v>8.7</v>
      </c>
      <c r="X18" s="27">
        <v>42.4</v>
      </c>
      <c r="Y18" s="27">
        <v>30</v>
      </c>
    </row>
    <row r="19" spans="1:25" ht="15">
      <c r="A19" s="18" t="s">
        <v>59</v>
      </c>
      <c r="B19" s="27">
        <v>-15</v>
      </c>
      <c r="C19" s="27">
        <v>-3.4</v>
      </c>
      <c r="D19" s="27">
        <v>-1.6</v>
      </c>
      <c r="E19" s="27">
        <v>47.8</v>
      </c>
      <c r="F19" s="27">
        <v>5.3</v>
      </c>
      <c r="G19" s="27">
        <v>23</v>
      </c>
      <c r="H19" s="27">
        <v>-54.2</v>
      </c>
      <c r="I19" s="27">
        <v>-41.6</v>
      </c>
      <c r="J19" s="27">
        <v>-28.8</v>
      </c>
      <c r="K19" s="27">
        <v>-19.2</v>
      </c>
      <c r="L19" s="27">
        <v>-2.2</v>
      </c>
      <c r="M19" s="27">
        <v>11.8</v>
      </c>
      <c r="N19" s="27">
        <v>-34.7</v>
      </c>
      <c r="O19" s="27">
        <v>-6</v>
      </c>
      <c r="P19" s="27">
        <v>15.8</v>
      </c>
      <c r="Q19" s="27">
        <v>4.9</v>
      </c>
      <c r="R19" s="27">
        <v>-24</v>
      </c>
      <c r="S19" s="27">
        <v>29.7</v>
      </c>
      <c r="T19" s="27">
        <v>30</v>
      </c>
      <c r="U19" s="27">
        <v>7.1</v>
      </c>
      <c r="V19" s="60" t="s">
        <v>434</v>
      </c>
      <c r="W19" s="27">
        <v>4.1</v>
      </c>
      <c r="X19" s="27">
        <v>-5.7</v>
      </c>
      <c r="Y19" s="27">
        <v>-3.7</v>
      </c>
    </row>
    <row r="20" spans="1:25" ht="15">
      <c r="A20" s="18" t="s">
        <v>60</v>
      </c>
      <c r="B20" s="27">
        <v>32.8</v>
      </c>
      <c r="C20" s="60" t="s">
        <v>434</v>
      </c>
      <c r="D20" s="60" t="s">
        <v>434</v>
      </c>
      <c r="E20" s="27">
        <v>-111.4</v>
      </c>
      <c r="F20" s="27">
        <v>24.7</v>
      </c>
      <c r="G20" s="60" t="s">
        <v>434</v>
      </c>
      <c r="H20" s="27">
        <v>153.3</v>
      </c>
      <c r="I20" s="27">
        <v>-15.4</v>
      </c>
      <c r="J20" s="27">
        <v>-178.2</v>
      </c>
      <c r="K20" s="27">
        <v>283.7</v>
      </c>
      <c r="L20" s="27">
        <v>62.3</v>
      </c>
      <c r="M20" s="27">
        <v>-4.9</v>
      </c>
      <c r="N20" s="27">
        <v>-62.9</v>
      </c>
      <c r="O20" s="60" t="s">
        <v>434</v>
      </c>
      <c r="P20" s="27">
        <v>-169.6</v>
      </c>
      <c r="Q20" s="27">
        <v>-17</v>
      </c>
      <c r="R20" s="27">
        <v>-18.2</v>
      </c>
      <c r="S20" s="27">
        <v>-47.2</v>
      </c>
      <c r="T20" s="27">
        <v>-52.7</v>
      </c>
      <c r="U20" s="27">
        <v>123.3</v>
      </c>
      <c r="V20" s="27">
        <v>-102.3</v>
      </c>
      <c r="W20" s="27">
        <v>250.9</v>
      </c>
      <c r="X20" s="27">
        <v>-298.2</v>
      </c>
      <c r="Y20" s="27">
        <v>-237.1</v>
      </c>
    </row>
    <row r="21" spans="1:25" ht="15">
      <c r="A21" s="18" t="s">
        <v>61</v>
      </c>
      <c r="B21" s="27">
        <v>-16.4</v>
      </c>
      <c r="C21" s="27">
        <v>16.1</v>
      </c>
      <c r="D21" s="27">
        <v>20</v>
      </c>
      <c r="E21" s="27">
        <v>24.6</v>
      </c>
      <c r="F21" s="27">
        <v>6</v>
      </c>
      <c r="G21" s="27">
        <v>75.8</v>
      </c>
      <c r="H21" s="27">
        <v>-59.9</v>
      </c>
      <c r="I21" s="27">
        <v>-46.1</v>
      </c>
      <c r="J21" s="27">
        <v>-22</v>
      </c>
      <c r="K21" s="27">
        <v>-5.4</v>
      </c>
      <c r="L21" s="27">
        <v>0.4</v>
      </c>
      <c r="M21" s="27">
        <v>10.7</v>
      </c>
      <c r="N21" s="27">
        <v>-35.5</v>
      </c>
      <c r="O21" s="27">
        <v>4.5</v>
      </c>
      <c r="P21" s="27">
        <v>3.5</v>
      </c>
      <c r="Q21" s="27">
        <v>5.9</v>
      </c>
      <c r="R21" s="27">
        <v>-23.4</v>
      </c>
      <c r="S21" s="27">
        <v>20.5</v>
      </c>
      <c r="T21" s="27">
        <v>27.8</v>
      </c>
      <c r="U21" s="27">
        <v>8.2</v>
      </c>
      <c r="V21" s="27">
        <v>165.4</v>
      </c>
      <c r="W21" s="27">
        <v>1.4</v>
      </c>
      <c r="X21" s="27">
        <v>-11</v>
      </c>
      <c r="Y21" s="27">
        <v>5.7</v>
      </c>
    </row>
    <row r="22" spans="1:25" ht="15">
      <c r="A22" s="18" t="s">
        <v>62</v>
      </c>
      <c r="B22" s="27">
        <v>-18.8</v>
      </c>
      <c r="C22" s="27">
        <v>13.4</v>
      </c>
      <c r="D22" s="27">
        <v>6.6</v>
      </c>
      <c r="E22" s="27">
        <v>28.2</v>
      </c>
      <c r="F22" s="27">
        <v>2.5</v>
      </c>
      <c r="G22" s="27">
        <v>82.9</v>
      </c>
      <c r="H22" s="27">
        <v>-57.5</v>
      </c>
      <c r="I22" s="27">
        <v>-57.2</v>
      </c>
      <c r="J22" s="27">
        <v>-20.1</v>
      </c>
      <c r="K22" s="27">
        <v>-9.2</v>
      </c>
      <c r="L22" s="27">
        <v>-0.4</v>
      </c>
      <c r="M22" s="27">
        <v>14.4</v>
      </c>
      <c r="N22" s="27">
        <v>-40.7</v>
      </c>
      <c r="O22" s="27">
        <v>-1.4</v>
      </c>
      <c r="P22" s="27">
        <v>-6.8</v>
      </c>
      <c r="Q22" s="27">
        <v>4.2</v>
      </c>
      <c r="R22" s="27">
        <v>-43.7</v>
      </c>
      <c r="S22" s="27">
        <v>24.3</v>
      </c>
      <c r="T22" s="27">
        <v>24.6</v>
      </c>
      <c r="U22" s="27">
        <v>7.8</v>
      </c>
      <c r="V22" s="63" t="s">
        <v>434</v>
      </c>
      <c r="W22" s="27">
        <v>-4.4</v>
      </c>
      <c r="X22" s="27">
        <v>-16.2</v>
      </c>
      <c r="Y22" s="27">
        <v>4.2</v>
      </c>
    </row>
    <row r="23" spans="1:25" ht="15">
      <c r="A23" s="18" t="s">
        <v>63</v>
      </c>
      <c r="B23" s="27">
        <v>4.6</v>
      </c>
      <c r="C23" s="27">
        <v>28.8</v>
      </c>
      <c r="D23" s="27">
        <v>27.8</v>
      </c>
      <c r="E23" s="27">
        <v>1.8</v>
      </c>
      <c r="F23" s="27">
        <v>13.8</v>
      </c>
      <c r="G23" s="27">
        <v>123.1</v>
      </c>
      <c r="H23" s="27">
        <v>-50.4</v>
      </c>
      <c r="I23" s="27">
        <v>43.9</v>
      </c>
      <c r="J23" s="27">
        <v>-2</v>
      </c>
      <c r="K23" s="27">
        <v>-33.8</v>
      </c>
      <c r="L23" s="27">
        <v>17.5</v>
      </c>
      <c r="M23" s="27">
        <v>-0.5</v>
      </c>
      <c r="N23" s="27">
        <v>-13.5</v>
      </c>
      <c r="O23" s="27">
        <v>8.4</v>
      </c>
      <c r="P23" s="27">
        <v>-15.5</v>
      </c>
      <c r="Q23" s="27">
        <v>5.8</v>
      </c>
      <c r="R23" s="27">
        <v>66.7</v>
      </c>
      <c r="S23" s="27">
        <v>139.5</v>
      </c>
      <c r="T23" s="27">
        <v>-20.8</v>
      </c>
      <c r="U23" s="27">
        <v>-5.6</v>
      </c>
      <c r="V23" s="27">
        <v>15.3</v>
      </c>
      <c r="W23" s="27">
        <v>73.3</v>
      </c>
      <c r="X23" s="27">
        <v>-0.9</v>
      </c>
      <c r="Y23" s="27">
        <v>18.8</v>
      </c>
    </row>
    <row r="24" spans="1:25" ht="15">
      <c r="A24" s="18" t="s">
        <v>64</v>
      </c>
      <c r="B24" s="27">
        <v>-36.5</v>
      </c>
      <c r="C24" s="27">
        <v>-6.7</v>
      </c>
      <c r="D24" s="27">
        <v>-3.3</v>
      </c>
      <c r="E24" s="27">
        <v>44.1</v>
      </c>
      <c r="F24" s="27">
        <v>-12.5</v>
      </c>
      <c r="G24" s="27">
        <v>11.9</v>
      </c>
      <c r="H24" s="27">
        <v>-59.1</v>
      </c>
      <c r="I24" s="27">
        <v>-86</v>
      </c>
      <c r="J24" s="27">
        <v>-32.5</v>
      </c>
      <c r="K24" s="27">
        <v>16</v>
      </c>
      <c r="L24" s="27">
        <v>-7.1</v>
      </c>
      <c r="M24" s="27">
        <v>21.6</v>
      </c>
      <c r="N24" s="27">
        <v>-48.3</v>
      </c>
      <c r="O24" s="27">
        <v>-6.2</v>
      </c>
      <c r="P24" s="27">
        <v>-2.5</v>
      </c>
      <c r="Q24" s="27">
        <v>4.2</v>
      </c>
      <c r="R24" s="27">
        <v>-62.3</v>
      </c>
      <c r="S24" s="27">
        <v>-59.2</v>
      </c>
      <c r="T24" s="27">
        <v>72.9</v>
      </c>
      <c r="U24" s="27">
        <v>14.1</v>
      </c>
      <c r="V24" s="60" t="s">
        <v>434</v>
      </c>
      <c r="W24" s="27">
        <v>-27.4</v>
      </c>
      <c r="X24" s="27">
        <v>-24.1</v>
      </c>
      <c r="Y24" s="27">
        <v>-6.2</v>
      </c>
    </row>
    <row r="25" spans="1:25" ht="15">
      <c r="A25" s="18" t="s">
        <v>65</v>
      </c>
      <c r="B25" s="27">
        <v>-13.7</v>
      </c>
      <c r="C25" s="27">
        <v>13.1</v>
      </c>
      <c r="D25" s="27">
        <v>1.1</v>
      </c>
      <c r="E25" s="27">
        <v>27.1</v>
      </c>
      <c r="F25" s="27">
        <v>-5</v>
      </c>
      <c r="G25" s="27">
        <v>11.8</v>
      </c>
      <c r="H25" s="27">
        <v>-24.9</v>
      </c>
      <c r="I25" s="27">
        <v>-18.8</v>
      </c>
      <c r="J25" s="27">
        <v>-8.5</v>
      </c>
      <c r="K25" s="27">
        <v>23.8</v>
      </c>
      <c r="L25" s="27">
        <v>-2.5</v>
      </c>
      <c r="M25" s="27">
        <v>20.5</v>
      </c>
      <c r="N25" s="27">
        <v>-29.9</v>
      </c>
      <c r="O25" s="27">
        <v>5.2</v>
      </c>
      <c r="P25" s="27">
        <v>8.8</v>
      </c>
      <c r="Q25" s="27">
        <v>11.8</v>
      </c>
      <c r="R25" s="27">
        <v>-30.9</v>
      </c>
      <c r="S25" s="27">
        <v>-26</v>
      </c>
      <c r="T25" s="27">
        <v>56.1</v>
      </c>
      <c r="U25" s="27">
        <v>18.1</v>
      </c>
      <c r="V25" s="27">
        <v>76.7</v>
      </c>
      <c r="W25" s="27">
        <v>-6.7</v>
      </c>
      <c r="X25" s="27">
        <v>-6.8</v>
      </c>
      <c r="Y25" s="27">
        <v>8.8</v>
      </c>
    </row>
    <row r="26" spans="1:25" ht="15">
      <c r="A26" s="18" t="s">
        <v>405</v>
      </c>
      <c r="B26" s="27">
        <v>-0.5</v>
      </c>
      <c r="C26" s="27">
        <v>11.1</v>
      </c>
      <c r="D26" s="27">
        <v>9.9</v>
      </c>
      <c r="E26" s="27">
        <v>21.6</v>
      </c>
      <c r="F26" s="27">
        <v>10.5</v>
      </c>
      <c r="G26" s="27">
        <v>17.5</v>
      </c>
      <c r="H26" s="27">
        <v>-25.4</v>
      </c>
      <c r="I26" s="27">
        <v>7.5</v>
      </c>
      <c r="J26" s="27">
        <v>-4.9</v>
      </c>
      <c r="K26" s="27">
        <v>-0.7</v>
      </c>
      <c r="L26" s="27">
        <v>8.8</v>
      </c>
      <c r="M26" s="27">
        <v>16.5</v>
      </c>
      <c r="N26" s="27">
        <v>-11.6</v>
      </c>
      <c r="O26" s="27">
        <v>7.5</v>
      </c>
      <c r="P26" s="27">
        <v>19.4</v>
      </c>
      <c r="Q26" s="27">
        <v>16.1</v>
      </c>
      <c r="R26" s="27">
        <v>11.8</v>
      </c>
      <c r="S26" s="27">
        <v>16</v>
      </c>
      <c r="T26" s="27">
        <v>20.5</v>
      </c>
      <c r="U26" s="27">
        <v>20.2</v>
      </c>
      <c r="V26" s="27">
        <v>49.6</v>
      </c>
      <c r="W26" s="27">
        <v>8.3</v>
      </c>
      <c r="X26" s="27">
        <v>8.2</v>
      </c>
      <c r="Y26" s="27">
        <v>12</v>
      </c>
    </row>
    <row r="27" spans="1:25" ht="15">
      <c r="A27" s="18" t="s">
        <v>406</v>
      </c>
      <c r="B27" s="27">
        <v>-3.5</v>
      </c>
      <c r="C27" s="27">
        <v>7.4</v>
      </c>
      <c r="D27" s="27">
        <v>10.9</v>
      </c>
      <c r="E27" s="27">
        <v>23.1</v>
      </c>
      <c r="F27" s="27">
        <v>10.7</v>
      </c>
      <c r="G27" s="27">
        <v>18.2</v>
      </c>
      <c r="H27" s="27">
        <v>-38.2</v>
      </c>
      <c r="I27" s="27">
        <v>1.9</v>
      </c>
      <c r="J27" s="27">
        <v>-10.2</v>
      </c>
      <c r="K27" s="27">
        <v>-10</v>
      </c>
      <c r="L27" s="27">
        <v>8.2</v>
      </c>
      <c r="M27" s="27">
        <v>16.5</v>
      </c>
      <c r="N27" s="27">
        <v>-15.2</v>
      </c>
      <c r="O27" s="27">
        <v>5.6</v>
      </c>
      <c r="P27" s="27">
        <v>19.1</v>
      </c>
      <c r="Q27" s="27">
        <v>15.6</v>
      </c>
      <c r="R27" s="27">
        <v>7.7</v>
      </c>
      <c r="S27" s="27">
        <v>19.6</v>
      </c>
      <c r="T27" s="27">
        <v>20.7</v>
      </c>
      <c r="U27" s="27">
        <v>19.5</v>
      </c>
      <c r="V27" s="27">
        <v>59</v>
      </c>
      <c r="W27" s="27">
        <v>10.3</v>
      </c>
      <c r="X27" s="27">
        <v>6.6</v>
      </c>
      <c r="Y27" s="27">
        <v>9.9</v>
      </c>
    </row>
    <row r="28" spans="1:25" ht="15">
      <c r="A28" s="18" t="s">
        <v>67</v>
      </c>
      <c r="B28" s="27">
        <v>7.6</v>
      </c>
      <c r="C28" s="27">
        <v>8.4</v>
      </c>
      <c r="D28" s="27">
        <v>6.6</v>
      </c>
      <c r="E28" s="27">
        <v>17</v>
      </c>
      <c r="F28" s="27">
        <v>25.2</v>
      </c>
      <c r="G28" s="27">
        <v>20.8</v>
      </c>
      <c r="H28" s="27">
        <v>7.5</v>
      </c>
      <c r="I28" s="27">
        <v>5.6</v>
      </c>
      <c r="J28" s="27">
        <v>6</v>
      </c>
      <c r="K28" s="27">
        <v>9.6</v>
      </c>
      <c r="L28" s="27">
        <v>13.6</v>
      </c>
      <c r="M28" s="27">
        <v>16.8</v>
      </c>
      <c r="N28" s="27">
        <v>13.8</v>
      </c>
      <c r="O28" s="27">
        <v>6.6</v>
      </c>
      <c r="P28" s="27">
        <v>10</v>
      </c>
      <c r="Q28" s="27">
        <v>14</v>
      </c>
      <c r="R28" s="27">
        <v>22.4</v>
      </c>
      <c r="S28" s="27">
        <v>3.1</v>
      </c>
      <c r="T28" s="27">
        <v>17.5</v>
      </c>
      <c r="U28" s="27">
        <v>19.3</v>
      </c>
      <c r="V28" s="27">
        <v>2.6</v>
      </c>
      <c r="W28" s="27">
        <v>2.4</v>
      </c>
      <c r="X28" s="27">
        <v>9.2</v>
      </c>
      <c r="Y28" s="27">
        <v>10.4</v>
      </c>
    </row>
    <row r="29" spans="1:25" ht="15">
      <c r="A29" s="18" t="s">
        <v>68</v>
      </c>
      <c r="B29" s="27">
        <v>5.4</v>
      </c>
      <c r="C29" s="27">
        <v>17.6</v>
      </c>
      <c r="D29" s="27">
        <v>-12.8</v>
      </c>
      <c r="E29" s="27">
        <v>21.1</v>
      </c>
      <c r="F29" s="27">
        <v>-1.3</v>
      </c>
      <c r="G29" s="27">
        <v>-3</v>
      </c>
      <c r="H29" s="27">
        <v>24.6</v>
      </c>
      <c r="I29" s="27">
        <v>25.6</v>
      </c>
      <c r="J29" s="27">
        <v>-13</v>
      </c>
      <c r="K29" s="27">
        <v>16.1</v>
      </c>
      <c r="L29" s="27">
        <v>34.7</v>
      </c>
      <c r="M29" s="27">
        <v>10.1</v>
      </c>
      <c r="N29" s="27">
        <v>37.5</v>
      </c>
      <c r="O29" s="27">
        <v>31.7</v>
      </c>
      <c r="P29" s="27">
        <v>21.9</v>
      </c>
      <c r="Q29" s="27">
        <v>13.7</v>
      </c>
      <c r="R29" s="27">
        <v>-1</v>
      </c>
      <c r="S29" s="27">
        <v>15.6</v>
      </c>
      <c r="T29" s="27">
        <v>8</v>
      </c>
      <c r="U29" s="27">
        <v>-0.6</v>
      </c>
      <c r="V29" s="27">
        <v>16.7</v>
      </c>
      <c r="W29" s="27">
        <v>-4.5</v>
      </c>
      <c r="X29" s="27">
        <v>11.5</v>
      </c>
      <c r="Y29" s="27">
        <v>17.5</v>
      </c>
    </row>
    <row r="30" spans="1:25" ht="15">
      <c r="A30" s="18" t="s">
        <v>69</v>
      </c>
      <c r="B30" s="27">
        <v>12</v>
      </c>
      <c r="C30" s="27">
        <v>24.6</v>
      </c>
      <c r="D30" s="27">
        <v>6.4</v>
      </c>
      <c r="E30" s="27">
        <v>47</v>
      </c>
      <c r="F30" s="27">
        <v>9</v>
      </c>
      <c r="G30" s="27">
        <v>6.4</v>
      </c>
      <c r="H30" s="27">
        <v>25.9</v>
      </c>
      <c r="I30" s="27">
        <v>40.7</v>
      </c>
      <c r="J30" s="27">
        <v>-8.8</v>
      </c>
      <c r="K30" s="27">
        <v>23.9</v>
      </c>
      <c r="L30" s="27">
        <v>81.6</v>
      </c>
      <c r="M30" s="27">
        <v>24.8</v>
      </c>
      <c r="N30" s="27">
        <v>30.8</v>
      </c>
      <c r="O30" s="27">
        <v>35.2</v>
      </c>
      <c r="P30" s="27">
        <v>23.4</v>
      </c>
      <c r="Q30" s="27">
        <v>4.5</v>
      </c>
      <c r="R30" s="27">
        <v>-8.4</v>
      </c>
      <c r="S30" s="27">
        <v>37</v>
      </c>
      <c r="T30" s="27">
        <v>2.4</v>
      </c>
      <c r="U30" s="27">
        <v>9.2</v>
      </c>
      <c r="V30" s="27">
        <v>13.4</v>
      </c>
      <c r="W30" s="27">
        <v>-4.9</v>
      </c>
      <c r="X30" s="27">
        <v>18.6</v>
      </c>
      <c r="Y30" s="27">
        <v>17.7</v>
      </c>
    </row>
    <row r="31" spans="1:25" ht="15">
      <c r="A31" s="18" t="s">
        <v>70</v>
      </c>
      <c r="B31" s="27">
        <v>14.9</v>
      </c>
      <c r="C31" s="27">
        <v>36.7</v>
      </c>
      <c r="D31" s="27">
        <v>25.8</v>
      </c>
      <c r="E31" s="27">
        <v>49.9</v>
      </c>
      <c r="F31" s="27">
        <v>19</v>
      </c>
      <c r="G31" s="27">
        <v>47.6</v>
      </c>
      <c r="H31" s="27">
        <v>8.7</v>
      </c>
      <c r="I31" s="27">
        <v>93.4</v>
      </c>
      <c r="J31" s="27">
        <v>4.6</v>
      </c>
      <c r="K31" s="27">
        <v>69.3</v>
      </c>
      <c r="L31" s="27">
        <v>84.3</v>
      </c>
      <c r="M31" s="27">
        <v>31.9</v>
      </c>
      <c r="N31" s="27">
        <v>16.9</v>
      </c>
      <c r="O31" s="27">
        <v>46</v>
      </c>
      <c r="P31" s="27">
        <v>5.5</v>
      </c>
      <c r="Q31" s="27">
        <v>-13.9</v>
      </c>
      <c r="R31" s="27">
        <v>-19</v>
      </c>
      <c r="S31" s="27">
        <v>6</v>
      </c>
      <c r="T31" s="27">
        <v>-12.1</v>
      </c>
      <c r="U31" s="27">
        <v>-10.5</v>
      </c>
      <c r="V31" s="27">
        <v>18.3</v>
      </c>
      <c r="W31" s="27">
        <v>0.4</v>
      </c>
      <c r="X31" s="27">
        <v>15.3</v>
      </c>
      <c r="Y31" s="27">
        <v>17.1</v>
      </c>
    </row>
    <row r="32" spans="1:25" ht="15">
      <c r="A32" s="18" t="s">
        <v>71</v>
      </c>
      <c r="B32" s="27">
        <v>8</v>
      </c>
      <c r="C32" s="27">
        <v>21.1</v>
      </c>
      <c r="D32" s="27">
        <v>-22.1</v>
      </c>
      <c r="E32" s="27">
        <v>23.1</v>
      </c>
      <c r="F32" s="27">
        <v>4</v>
      </c>
      <c r="G32" s="27">
        <v>-26.2</v>
      </c>
      <c r="H32" s="27">
        <v>25.9</v>
      </c>
      <c r="I32" s="27">
        <v>30.5</v>
      </c>
      <c r="J32" s="27">
        <v>-17.3</v>
      </c>
      <c r="K32" s="27">
        <v>22.7</v>
      </c>
      <c r="L32" s="27">
        <v>65.1</v>
      </c>
      <c r="M32" s="27">
        <v>-4.3</v>
      </c>
      <c r="N32" s="27">
        <v>61.7</v>
      </c>
      <c r="O32" s="27">
        <v>45.7</v>
      </c>
      <c r="P32" s="27">
        <v>21.6</v>
      </c>
      <c r="Q32" s="27">
        <v>12.3</v>
      </c>
      <c r="R32" s="27">
        <v>1.5</v>
      </c>
      <c r="S32" s="27">
        <v>13</v>
      </c>
      <c r="T32" s="27">
        <v>4.4</v>
      </c>
      <c r="U32" s="27">
        <v>-2.9</v>
      </c>
      <c r="V32" s="27">
        <v>17.3</v>
      </c>
      <c r="W32" s="27">
        <v>-5</v>
      </c>
      <c r="X32" s="27">
        <v>13.4</v>
      </c>
      <c r="Y32" s="27">
        <v>19.5</v>
      </c>
    </row>
    <row r="33" spans="1:25" ht="15">
      <c r="A33" s="18" t="s">
        <v>72</v>
      </c>
      <c r="B33" s="27">
        <v>27.3</v>
      </c>
      <c r="C33" s="27">
        <v>11.3</v>
      </c>
      <c r="D33" s="27">
        <v>32.6</v>
      </c>
      <c r="E33" s="27">
        <v>14.3</v>
      </c>
      <c r="F33" s="27">
        <v>5.2</v>
      </c>
      <c r="G33" s="27">
        <v>11.1</v>
      </c>
      <c r="H33" s="27">
        <v>30.9</v>
      </c>
      <c r="I33" s="27">
        <v>26.8</v>
      </c>
      <c r="J33" s="27">
        <v>28.4</v>
      </c>
      <c r="K33" s="27">
        <v>-5</v>
      </c>
      <c r="L33" s="27">
        <v>36.6</v>
      </c>
      <c r="M33" s="27">
        <v>15.5</v>
      </c>
      <c r="N33" s="27">
        <v>12.1</v>
      </c>
      <c r="O33" s="27">
        <v>16.2</v>
      </c>
      <c r="P33" s="27">
        <v>4.4</v>
      </c>
      <c r="Q33" s="27">
        <v>8.9</v>
      </c>
      <c r="R33" s="27">
        <v>-19.6</v>
      </c>
      <c r="S33" s="27">
        <v>23</v>
      </c>
      <c r="T33" s="27">
        <v>22.8</v>
      </c>
      <c r="U33" s="27">
        <v>24.6</v>
      </c>
      <c r="V33" s="27">
        <v>2.1</v>
      </c>
      <c r="W33" s="27">
        <v>20.2</v>
      </c>
      <c r="X33" s="27">
        <v>21.6</v>
      </c>
      <c r="Y33" s="27">
        <v>9.1</v>
      </c>
    </row>
    <row r="34" spans="1:25" ht="15">
      <c r="A34" s="18" t="s">
        <v>73</v>
      </c>
      <c r="B34" s="27">
        <v>13.7</v>
      </c>
      <c r="C34" s="27">
        <v>14.1</v>
      </c>
      <c r="D34" s="27">
        <v>10.7</v>
      </c>
      <c r="E34" s="27">
        <v>12.3</v>
      </c>
      <c r="F34" s="27">
        <v>9.4</v>
      </c>
      <c r="G34" s="27">
        <v>20.5</v>
      </c>
      <c r="H34" s="27">
        <v>14.9</v>
      </c>
      <c r="I34" s="27">
        <v>20</v>
      </c>
      <c r="J34" s="27">
        <v>3.6</v>
      </c>
      <c r="K34" s="27">
        <v>11.8</v>
      </c>
      <c r="L34" s="27">
        <v>31.9</v>
      </c>
      <c r="M34" s="27">
        <v>14</v>
      </c>
      <c r="N34" s="27">
        <v>22.7</v>
      </c>
      <c r="O34" s="27">
        <v>19</v>
      </c>
      <c r="P34" s="27">
        <v>8.1</v>
      </c>
      <c r="Q34" s="27">
        <v>14.6</v>
      </c>
      <c r="R34" s="27">
        <v>23.1</v>
      </c>
      <c r="S34" s="27">
        <v>2.6</v>
      </c>
      <c r="T34" s="27">
        <v>10.7</v>
      </c>
      <c r="U34" s="27">
        <v>20.5</v>
      </c>
      <c r="V34" s="27">
        <v>15.7</v>
      </c>
      <c r="W34" s="27">
        <v>-2.5</v>
      </c>
      <c r="X34" s="27">
        <v>15.1</v>
      </c>
      <c r="Y34" s="27">
        <v>13.6</v>
      </c>
    </row>
    <row r="35" spans="1:25" ht="15">
      <c r="A35" s="18" t="s">
        <v>407</v>
      </c>
      <c r="B35" s="27">
        <v>15.3</v>
      </c>
      <c r="C35" s="27">
        <v>13.1</v>
      </c>
      <c r="D35" s="27">
        <v>15.2</v>
      </c>
      <c r="E35" s="27">
        <v>15.6</v>
      </c>
      <c r="F35" s="27">
        <v>7</v>
      </c>
      <c r="G35" s="27">
        <v>11.7</v>
      </c>
      <c r="H35" s="27">
        <v>20.7</v>
      </c>
      <c r="I35" s="27">
        <v>23.6</v>
      </c>
      <c r="J35" s="27">
        <v>16.7</v>
      </c>
      <c r="K35" s="27">
        <v>17.9</v>
      </c>
      <c r="L35" s="27">
        <v>22.3</v>
      </c>
      <c r="M35" s="27">
        <v>18.7</v>
      </c>
      <c r="N35" s="27">
        <v>18.2</v>
      </c>
      <c r="O35" s="27">
        <v>9.2</v>
      </c>
      <c r="P35" s="27">
        <v>9.9</v>
      </c>
      <c r="Q35" s="27">
        <v>12.1</v>
      </c>
      <c r="R35" s="27">
        <v>23.8</v>
      </c>
      <c r="S35" s="27">
        <v>5.7</v>
      </c>
      <c r="T35" s="27">
        <v>14.6</v>
      </c>
      <c r="U35" s="27">
        <v>23.3</v>
      </c>
      <c r="V35" s="27">
        <v>6.5</v>
      </c>
      <c r="W35" s="27">
        <v>3.8</v>
      </c>
      <c r="X35" s="27">
        <v>13.8</v>
      </c>
      <c r="Y35" s="27">
        <v>13</v>
      </c>
    </row>
    <row r="36" spans="1:25" ht="15">
      <c r="A36" s="18" t="s">
        <v>408</v>
      </c>
      <c r="B36" s="27">
        <v>14.9</v>
      </c>
      <c r="C36" s="27">
        <v>10.3</v>
      </c>
      <c r="D36" s="27">
        <v>14.7</v>
      </c>
      <c r="E36" s="27">
        <v>15.9</v>
      </c>
      <c r="F36" s="27">
        <v>10.2</v>
      </c>
      <c r="G36" s="27">
        <v>13.3</v>
      </c>
      <c r="H36" s="27">
        <v>18.1</v>
      </c>
      <c r="I36" s="27">
        <v>24.8</v>
      </c>
      <c r="J36" s="27">
        <v>16.5</v>
      </c>
      <c r="K36" s="27">
        <v>14.7</v>
      </c>
      <c r="L36" s="27">
        <v>27.6</v>
      </c>
      <c r="M36" s="27">
        <v>20</v>
      </c>
      <c r="N36" s="27">
        <v>20.3</v>
      </c>
      <c r="O36" s="27">
        <v>5.8</v>
      </c>
      <c r="P36" s="27">
        <v>3.8</v>
      </c>
      <c r="Q36" s="27">
        <v>6.3</v>
      </c>
      <c r="R36" s="27">
        <v>29.4</v>
      </c>
      <c r="S36" s="27">
        <v>2</v>
      </c>
      <c r="T36" s="27">
        <v>11.4</v>
      </c>
      <c r="U36" s="27">
        <v>20.7</v>
      </c>
      <c r="V36" s="27">
        <v>2.2</v>
      </c>
      <c r="W36" s="27">
        <v>0.3</v>
      </c>
      <c r="X36" s="27">
        <v>11.4</v>
      </c>
      <c r="Y36" s="27">
        <v>9.3</v>
      </c>
    </row>
    <row r="37" spans="1:25" ht="15">
      <c r="A37" s="18" t="s">
        <v>75</v>
      </c>
      <c r="B37" s="27">
        <v>13.8</v>
      </c>
      <c r="C37" s="27">
        <v>8.3</v>
      </c>
      <c r="D37" s="27">
        <v>19.8</v>
      </c>
      <c r="E37" s="27">
        <v>19.6</v>
      </c>
      <c r="F37" s="27">
        <v>11.5</v>
      </c>
      <c r="G37" s="27">
        <v>6.7</v>
      </c>
      <c r="H37" s="27">
        <v>22.2</v>
      </c>
      <c r="I37" s="27">
        <v>12</v>
      </c>
      <c r="J37" s="27">
        <v>19.3</v>
      </c>
      <c r="K37" s="27">
        <v>-6.3</v>
      </c>
      <c r="L37" s="27">
        <v>22</v>
      </c>
      <c r="M37" s="27">
        <v>16.3</v>
      </c>
      <c r="N37" s="27">
        <v>9.1</v>
      </c>
      <c r="O37" s="27">
        <v>7</v>
      </c>
      <c r="P37" s="27">
        <v>16.6</v>
      </c>
      <c r="Q37" s="27">
        <v>8.5</v>
      </c>
      <c r="R37" s="27">
        <v>-16.7</v>
      </c>
      <c r="S37" s="27">
        <v>22.5</v>
      </c>
      <c r="T37" s="27">
        <v>22.4</v>
      </c>
      <c r="U37" s="27">
        <v>18.3</v>
      </c>
      <c r="V37" s="27">
        <v>-17</v>
      </c>
      <c r="W37" s="27">
        <v>21</v>
      </c>
      <c r="X37" s="27">
        <v>12.1</v>
      </c>
      <c r="Y37" s="27">
        <v>8.4</v>
      </c>
    </row>
    <row r="38" spans="1:25" ht="15">
      <c r="A38" s="18" t="s">
        <v>76</v>
      </c>
      <c r="B38" s="27">
        <v>9</v>
      </c>
      <c r="C38" s="27">
        <v>11.9</v>
      </c>
      <c r="D38" s="27">
        <v>1.9</v>
      </c>
      <c r="E38" s="27">
        <v>12.3</v>
      </c>
      <c r="F38" s="27">
        <v>-0.6</v>
      </c>
      <c r="G38" s="27">
        <v>8.1</v>
      </c>
      <c r="H38" s="27">
        <v>21.4</v>
      </c>
      <c r="I38" s="27">
        <v>16.4</v>
      </c>
      <c r="J38" s="27">
        <v>15</v>
      </c>
      <c r="K38" s="27">
        <v>-2.3</v>
      </c>
      <c r="L38" s="27">
        <v>24.8</v>
      </c>
      <c r="M38" s="27">
        <v>1.1</v>
      </c>
      <c r="N38" s="27">
        <v>-2.1</v>
      </c>
      <c r="O38" s="27">
        <v>14.8</v>
      </c>
      <c r="P38" s="27">
        <v>11</v>
      </c>
      <c r="Q38" s="27">
        <v>8.6</v>
      </c>
      <c r="R38" s="27">
        <v>-15.2</v>
      </c>
      <c r="S38" s="27">
        <v>5.6</v>
      </c>
      <c r="T38" s="27">
        <v>-8.8</v>
      </c>
      <c r="U38" s="27">
        <v>-2.7</v>
      </c>
      <c r="V38" s="27">
        <v>53.7</v>
      </c>
      <c r="W38" s="27">
        <v>12</v>
      </c>
      <c r="X38" s="27">
        <v>10.4</v>
      </c>
      <c r="Y38" s="27">
        <v>11</v>
      </c>
    </row>
    <row r="39" spans="1:25" ht="15">
      <c r="A39" s="18" t="s">
        <v>409</v>
      </c>
      <c r="B39" s="27">
        <v>13.6</v>
      </c>
      <c r="C39" s="27">
        <v>12.2</v>
      </c>
      <c r="D39" s="27">
        <v>15.9</v>
      </c>
      <c r="E39" s="27">
        <v>15.9</v>
      </c>
      <c r="F39" s="27">
        <v>9.5</v>
      </c>
      <c r="G39" s="27">
        <v>11.9</v>
      </c>
      <c r="H39" s="27">
        <v>18.9</v>
      </c>
      <c r="I39" s="27">
        <v>18</v>
      </c>
      <c r="J39" s="27">
        <v>10</v>
      </c>
      <c r="K39" s="27">
        <v>8</v>
      </c>
      <c r="L39" s="27">
        <v>23.8</v>
      </c>
      <c r="M39" s="27">
        <v>15.7</v>
      </c>
      <c r="N39" s="27">
        <v>15.2</v>
      </c>
      <c r="O39" s="27">
        <v>12.2</v>
      </c>
      <c r="P39" s="27">
        <v>12.7</v>
      </c>
      <c r="Q39" s="27">
        <v>14.6</v>
      </c>
      <c r="R39" s="27">
        <v>-0.3</v>
      </c>
      <c r="S39" s="27">
        <v>13.2</v>
      </c>
      <c r="T39" s="27">
        <v>17.7</v>
      </c>
      <c r="U39" s="27">
        <v>20</v>
      </c>
      <c r="V39" s="27">
        <v>9.8</v>
      </c>
      <c r="W39" s="27">
        <v>2.9</v>
      </c>
      <c r="X39" s="27">
        <v>14.2</v>
      </c>
      <c r="Y39" s="27">
        <v>12.6</v>
      </c>
    </row>
    <row r="40" spans="1:25" ht="15">
      <c r="A40" s="18" t="s">
        <v>410</v>
      </c>
      <c r="B40" s="27">
        <v>13.2</v>
      </c>
      <c r="C40" s="27">
        <v>10.9</v>
      </c>
      <c r="D40" s="27">
        <v>15.8</v>
      </c>
      <c r="E40" s="27">
        <v>16.1</v>
      </c>
      <c r="F40" s="27">
        <v>11.1</v>
      </c>
      <c r="G40" s="27">
        <v>12.5</v>
      </c>
      <c r="H40" s="27">
        <v>17.3</v>
      </c>
      <c r="I40" s="27">
        <v>17.2</v>
      </c>
      <c r="J40" s="27">
        <v>8.5</v>
      </c>
      <c r="K40" s="27">
        <v>4.6</v>
      </c>
      <c r="L40" s="27">
        <v>24.9</v>
      </c>
      <c r="M40" s="27">
        <v>15.7</v>
      </c>
      <c r="N40" s="27">
        <v>15.2</v>
      </c>
      <c r="O40" s="27">
        <v>11.7</v>
      </c>
      <c r="P40" s="27">
        <v>10.4</v>
      </c>
      <c r="Q40" s="27">
        <v>12.6</v>
      </c>
      <c r="R40" s="27">
        <v>-0.5</v>
      </c>
      <c r="S40" s="27">
        <v>12.5</v>
      </c>
      <c r="T40" s="27">
        <v>17.5</v>
      </c>
      <c r="U40" s="27">
        <v>19.1</v>
      </c>
      <c r="V40" s="27">
        <v>8.4</v>
      </c>
      <c r="W40" s="27">
        <v>1.5</v>
      </c>
      <c r="X40" s="27">
        <v>13.4</v>
      </c>
      <c r="Y40" s="27">
        <v>11.1</v>
      </c>
    </row>
    <row r="41" spans="1:25" ht="15">
      <c r="A41" s="18" t="s">
        <v>78</v>
      </c>
      <c r="B41" s="27">
        <v>27.5</v>
      </c>
      <c r="C41" s="27">
        <v>20.6</v>
      </c>
      <c r="D41" s="27">
        <v>48.4</v>
      </c>
      <c r="E41" s="27">
        <v>10.6</v>
      </c>
      <c r="F41" s="27">
        <v>30.9</v>
      </c>
      <c r="G41" s="27">
        <v>-16.5</v>
      </c>
      <c r="H41" s="27">
        <v>17.7</v>
      </c>
      <c r="I41" s="27">
        <v>4.3</v>
      </c>
      <c r="J41" s="27">
        <v>13.9</v>
      </c>
      <c r="K41" s="27">
        <v>21.8</v>
      </c>
      <c r="L41" s="27">
        <v>30.5</v>
      </c>
      <c r="M41" s="27">
        <v>37.2</v>
      </c>
      <c r="N41" s="27">
        <v>16.3</v>
      </c>
      <c r="O41" s="27">
        <v>-9</v>
      </c>
      <c r="P41" s="27">
        <v>28.3</v>
      </c>
      <c r="Q41" s="27">
        <v>15.7</v>
      </c>
      <c r="R41" s="27">
        <v>52.8</v>
      </c>
      <c r="S41" s="27">
        <v>24.5</v>
      </c>
      <c r="T41" s="27">
        <v>29.3</v>
      </c>
      <c r="U41" s="27">
        <v>13.9</v>
      </c>
      <c r="V41" s="27">
        <v>7.6</v>
      </c>
      <c r="W41" s="27">
        <v>19.3</v>
      </c>
      <c r="X41" s="27">
        <v>25.5</v>
      </c>
      <c r="Y41" s="27">
        <v>19.6</v>
      </c>
    </row>
    <row r="42" spans="1:25" ht="15">
      <c r="A42" s="18" t="s">
        <v>411</v>
      </c>
      <c r="B42" s="27">
        <v>29.2</v>
      </c>
      <c r="C42" s="27">
        <v>17.1</v>
      </c>
      <c r="D42" s="27">
        <v>43.9</v>
      </c>
      <c r="E42" s="27">
        <v>14.1</v>
      </c>
      <c r="F42" s="27">
        <v>32.1</v>
      </c>
      <c r="G42" s="27">
        <v>-22.4</v>
      </c>
      <c r="H42" s="27">
        <v>7.6</v>
      </c>
      <c r="I42" s="27">
        <v>12.4</v>
      </c>
      <c r="J42" s="27">
        <v>12.4</v>
      </c>
      <c r="K42" s="27">
        <v>9.6</v>
      </c>
      <c r="L42" s="27">
        <v>45.9</v>
      </c>
      <c r="M42" s="27">
        <v>6.8</v>
      </c>
      <c r="N42" s="27">
        <v>15.9</v>
      </c>
      <c r="O42" s="27">
        <v>-8.1</v>
      </c>
      <c r="P42" s="27">
        <v>46.3</v>
      </c>
      <c r="Q42" s="27">
        <v>14.7</v>
      </c>
      <c r="R42" s="27">
        <v>53.5</v>
      </c>
      <c r="S42" s="27">
        <v>26</v>
      </c>
      <c r="T42" s="27">
        <v>53.5</v>
      </c>
      <c r="U42" s="27">
        <v>-12.9</v>
      </c>
      <c r="V42" s="27">
        <v>-18.6</v>
      </c>
      <c r="W42" s="27">
        <v>239.7</v>
      </c>
      <c r="X42" s="27">
        <v>27.3</v>
      </c>
      <c r="Y42" s="27">
        <v>13.4</v>
      </c>
    </row>
    <row r="43" spans="1:25" ht="15">
      <c r="A43" s="18" t="s">
        <v>80</v>
      </c>
      <c r="B43" s="27">
        <v>16.8</v>
      </c>
      <c r="C43" s="27">
        <v>21.3</v>
      </c>
      <c r="D43" s="27">
        <v>29.6</v>
      </c>
      <c r="E43" s="27">
        <v>54.8</v>
      </c>
      <c r="F43" s="27">
        <v>10</v>
      </c>
      <c r="G43" s="27">
        <v>18.1</v>
      </c>
      <c r="H43" s="27">
        <v>25.9</v>
      </c>
      <c r="I43" s="27">
        <v>-24.5</v>
      </c>
      <c r="J43" s="27">
        <v>12.3</v>
      </c>
      <c r="K43" s="27">
        <v>14.5</v>
      </c>
      <c r="L43" s="27">
        <v>18.6</v>
      </c>
      <c r="M43" s="27">
        <v>-0.5</v>
      </c>
      <c r="N43" s="27">
        <v>10.1</v>
      </c>
      <c r="O43" s="27">
        <v>8.8</v>
      </c>
      <c r="P43" s="27">
        <v>3.2</v>
      </c>
      <c r="Q43" s="27">
        <v>13.5</v>
      </c>
      <c r="R43" s="27">
        <v>-10.9</v>
      </c>
      <c r="S43" s="27">
        <v>-6.5</v>
      </c>
      <c r="T43" s="27">
        <v>13.8</v>
      </c>
      <c r="U43" s="27">
        <v>24.2</v>
      </c>
      <c r="V43" s="27">
        <v>12.4</v>
      </c>
      <c r="W43" s="27">
        <v>5.4</v>
      </c>
      <c r="X43" s="27">
        <v>16.8</v>
      </c>
      <c r="Y43" s="27">
        <v>20.6</v>
      </c>
    </row>
    <row r="44" spans="1:25" ht="15">
      <c r="A44" s="18" t="s">
        <v>412</v>
      </c>
      <c r="B44" s="27">
        <v>15.5</v>
      </c>
      <c r="C44" s="27">
        <v>21.7</v>
      </c>
      <c r="D44" s="27">
        <v>29.4</v>
      </c>
      <c r="E44" s="27">
        <v>55.8</v>
      </c>
      <c r="F44" s="27">
        <v>6.2</v>
      </c>
      <c r="G44" s="27">
        <v>7.1</v>
      </c>
      <c r="H44" s="27">
        <v>24.6</v>
      </c>
      <c r="I44" s="27">
        <v>-25.9</v>
      </c>
      <c r="J44" s="27">
        <v>7.5</v>
      </c>
      <c r="K44" s="27">
        <v>14.1</v>
      </c>
      <c r="L44" s="27">
        <v>15.3</v>
      </c>
      <c r="M44" s="27">
        <v>-1.6</v>
      </c>
      <c r="N44" s="27">
        <v>10.1</v>
      </c>
      <c r="O44" s="27">
        <v>10</v>
      </c>
      <c r="P44" s="27">
        <v>-9.8</v>
      </c>
      <c r="Q44" s="27">
        <v>0.8</v>
      </c>
      <c r="R44" s="27">
        <v>-10.4</v>
      </c>
      <c r="S44" s="27">
        <v>-6.8</v>
      </c>
      <c r="T44" s="27">
        <v>-33.9</v>
      </c>
      <c r="U44" s="27">
        <v>43.5</v>
      </c>
      <c r="V44" s="27">
        <v>60.5</v>
      </c>
      <c r="W44" s="27">
        <v>-2</v>
      </c>
      <c r="X44" s="27">
        <v>14.2</v>
      </c>
      <c r="Y44" s="27">
        <v>18</v>
      </c>
    </row>
    <row r="46" spans="1:4" ht="15">
      <c r="A46" s="61" t="s">
        <v>435</v>
      </c>
      <c r="B46" s="20"/>
      <c r="C46" s="20"/>
      <c r="D46" s="20"/>
    </row>
    <row r="47" spans="1:4" ht="15">
      <c r="A47" s="19" t="s">
        <v>46</v>
      </c>
      <c r="B47" s="21"/>
      <c r="C47" s="21"/>
      <c r="D47" s="21"/>
    </row>
    <row r="48" ht="15">
      <c r="A48" s="19" t="s">
        <v>47</v>
      </c>
    </row>
    <row r="49" ht="15">
      <c r="A49" s="21" t="s">
        <v>436</v>
      </c>
    </row>
    <row r="50" spans="1:2" ht="15">
      <c r="A50" s="62" t="s">
        <v>437</v>
      </c>
      <c r="B50" s="62"/>
    </row>
  </sheetData>
  <sheetProtection/>
  <mergeCells count="33">
    <mergeCell ref="N4:O4"/>
    <mergeCell ref="X4:Y5"/>
    <mergeCell ref="A5:A6"/>
    <mergeCell ref="D5:E5"/>
    <mergeCell ref="F5:G5"/>
    <mergeCell ref="B6:C6"/>
    <mergeCell ref="D6:E6"/>
    <mergeCell ref="A2:G2"/>
    <mergeCell ref="B4:C5"/>
    <mergeCell ref="D4:E4"/>
    <mergeCell ref="F4:I4"/>
    <mergeCell ref="J4:M4"/>
    <mergeCell ref="P6:Q6"/>
    <mergeCell ref="L6:M6"/>
    <mergeCell ref="T6:U6"/>
    <mergeCell ref="V6:W6"/>
    <mergeCell ref="X6:Y6"/>
    <mergeCell ref="R6:S6"/>
    <mergeCell ref="N5:O5"/>
    <mergeCell ref="R5:S5"/>
    <mergeCell ref="A3:Y3"/>
    <mergeCell ref="T5:U5"/>
    <mergeCell ref="V5:W5"/>
    <mergeCell ref="P4:Q5"/>
    <mergeCell ref="R4:S4"/>
    <mergeCell ref="T4:W4"/>
    <mergeCell ref="H5:I5"/>
    <mergeCell ref="J5:K5"/>
    <mergeCell ref="L5:M5"/>
    <mergeCell ref="F6:G6"/>
    <mergeCell ref="H6:I6"/>
    <mergeCell ref="J6:K6"/>
    <mergeCell ref="N6:O6"/>
  </mergeCells>
  <printOptions/>
  <pageMargins left="0.7086614173228347" right="0.7086614173228347" top="0.7480314960629921" bottom="0.7480314960629921" header="0.31496062992125984" footer="0.31496062992125984"/>
  <pageSetup fitToWidth="6" fitToHeight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Thangjam, Rajeshwarsingh</dc:creator>
  <cp:keywords/>
  <dc:description/>
  <cp:lastModifiedBy>Nitin Bhoir</cp:lastModifiedBy>
  <cp:lastPrinted>2014-12-22T10:36:59Z</cp:lastPrinted>
  <dcterms:created xsi:type="dcterms:W3CDTF">2014-11-26T11:44:00Z</dcterms:created>
  <dcterms:modified xsi:type="dcterms:W3CDTF">2014-12-26T07:02:00Z</dcterms:modified>
  <cp:category/>
  <cp:version/>
  <cp:contentType/>
  <cp:contentStatus/>
</cp:coreProperties>
</file>