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idheerajvc\Desktop\DMC\Money Supply\Main\2024\Jan 12, 2024\"/>
    </mc:Choice>
  </mc:AlternateContent>
  <bookViews>
    <workbookView xWindow="0" yWindow="0" windowWidth="28800" windowHeight="12315"/>
  </bookViews>
  <sheets>
    <sheet name="Press Release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<sst xmlns="http://schemas.openxmlformats.org/spreadsheetml/2006/main" count="50" uniqueCount="32">
  <si>
    <t>Statement on Money Supply</t>
  </si>
  <si>
    <r>
      <t>(₹</t>
    </r>
    <r>
      <rPr>
        <sz val="12"/>
        <color indexed="8"/>
        <rFont val="Times New Roman"/>
        <family val="1"/>
      </rPr>
      <t xml:space="preserve"> crore)</t>
    </r>
  </si>
  <si>
    <t>Outstanding as on</t>
  </si>
  <si>
    <t>Variations over</t>
  </si>
  <si>
    <t>Fortnight</t>
  </si>
  <si>
    <t>Financial year so far</t>
  </si>
  <si>
    <t>Year-on-year</t>
  </si>
  <si>
    <t>2022-23</t>
  </si>
  <si>
    <t>2023-24</t>
  </si>
  <si>
    <t xml:space="preserve">Item       </t>
  </si>
  <si>
    <t>Amount</t>
  </si>
  <si>
    <t xml:space="preserve"> %</t>
  </si>
  <si>
    <r>
      <t>M</t>
    </r>
    <r>
      <rPr>
        <b/>
        <vertAlign val="subscript"/>
        <sz val="12"/>
        <rFont val="Times New Roman"/>
        <family val="1"/>
      </rPr>
      <t>3</t>
    </r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</si>
  <si>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</si>
  <si>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</si>
  <si>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</si>
  <si>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</si>
  <si>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</si>
  <si>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</si>
  <si>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</si>
  <si>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</si>
  <si>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</si>
  <si>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</si>
  <si>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</si>
  <si>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</si>
  <si>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</si>
  <si>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 xml:space="preserve">    v) Banking Sector's Net Non-Monetary Liabilities </t>
  </si>
  <si>
    <t xml:space="preserve">        of which : Net Non-Monetary Liabilities of R.B.I.</t>
  </si>
  <si>
    <t>Note :  1. Data  are provisional and rounded off to the nearest integer.</t>
  </si>
  <si>
    <t xml:space="preserve">            2. Since July 11, 2014, monetary data reflect the impact of revised accounting framework in respect of transactions related to overnight fixed rate repo/reverse repo, term repo/ reverse repo, overnight         variable rate repo/ reverse repo and MSF. </t>
  </si>
  <si>
    <t xml:space="preserve">           3. Figures in parentheses include the impact of merger of a non-bank with a bank.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</si>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</sst>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_)"/>
    <numFmt numFmtId="165" formatCode="[$-409]mmmm\ d\,\ yyyy;@"/>
    <numFmt numFmtId="166" formatCode="mmm\ dd"/>
    <numFmt numFmtId="167" formatCode="0.0"/>
    <numFmt numFmtId="168" formatCode="#,##0.0"/>
    <numFmt numFmtId="169" formatCode="\(#,##0\)"/>
    <numFmt numFmtId="170" formatCode="\(#,##0.0\)"/>
  </numFmts>
  <fonts count="8" x14ac:knownFonts="1">
    <font>
      <sz val="12"/>
      <name val="Arial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vertAlign val="subscript"/>
      <sz val="12"/>
      <name val="Times New Roman"/>
      <family val="1"/>
    </font>
    <font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164" fontId="0" fillId="0" borderId="0"/>
  </cellStyleXfs>
  <cellXfs count="61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0" fillId="2" borderId="0" xfId="0" applyFill="1"/>
    <xf numFmtId="164" fontId="2" fillId="0" borderId="0" xfId="0" applyFont="1" applyFill="1"/>
    <xf numFmtId="164" fontId="2" fillId="0" borderId="0" xfId="0" applyFont="1" applyFill="1" applyAlignment="1">
      <alignment horizontal="right"/>
    </xf>
    <xf numFmtId="164" fontId="0" fillId="0" borderId="0" xfId="0" applyFill="1"/>
    <xf numFmtId="0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4" xfId="0" applyNumberFormat="1" applyFont="1" applyFill="1" applyBorder="1" applyAlignment="1" applyProtection="1">
      <alignment horizontal="center" vertical="center"/>
      <protection locked="0"/>
    </xf>
    <xf numFmtId="165" fontId="4" fillId="0" borderId="3" xfId="0" applyNumberFormat="1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left" vertical="center"/>
      <protection locked="0"/>
    </xf>
    <xf numFmtId="166" fontId="4" fillId="0" borderId="11" xfId="0" applyNumberFormat="1" applyFont="1" applyFill="1" applyBorder="1" applyAlignment="1">
      <alignment horizontal="right"/>
    </xf>
    <xf numFmtId="165" fontId="4" fillId="0" borderId="11" xfId="0" applyNumberFormat="1" applyFont="1" applyFill="1" applyBorder="1" applyAlignment="1" applyProtection="1">
      <alignment horizontal="right" vertical="center"/>
      <protection locked="0"/>
    </xf>
    <xf numFmtId="165" fontId="4" fillId="0" borderId="10" xfId="0" applyNumberFormat="1" applyFont="1" applyFill="1" applyBorder="1" applyAlignment="1" applyProtection="1">
      <alignment horizontal="right" vertical="center"/>
      <protection locked="0"/>
    </xf>
    <xf numFmtId="0" fontId="5" fillId="0" borderId="4" xfId="0" applyNumberFormat="1" applyFont="1" applyFill="1" applyBorder="1" applyAlignment="1" applyProtection="1">
      <alignment horizontal="left" vertical="center"/>
      <protection locked="0"/>
    </xf>
    <xf numFmtId="0" fontId="5" fillId="0" borderId="11" xfId="0" applyNumberFormat="1" applyFont="1" applyFill="1" applyBorder="1" applyAlignment="1" applyProtection="1">
      <alignment horizontal="right" vertical="center"/>
      <protection locked="0"/>
    </xf>
    <xf numFmtId="0" fontId="5" fillId="0" borderId="3" xfId="0" applyNumberFormat="1" applyFont="1" applyFill="1" applyBorder="1" applyAlignment="1" applyProtection="1">
      <alignment horizontal="right" vertical="center"/>
      <protection locked="0"/>
    </xf>
    <xf numFmtId="167" fontId="4" fillId="0" borderId="12" xfId="0" applyNumberFormat="1" applyFont="1" applyFill="1" applyBorder="1" applyAlignment="1" applyProtection="1">
      <alignment horizontal="left" vertical="center"/>
      <protection locked="0"/>
    </xf>
    <xf numFmtId="3" fontId="4" fillId="0" borderId="1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168" fontId="4" fillId="0" borderId="1" xfId="0" applyNumberFormat="1" applyFont="1" applyFill="1" applyBorder="1" applyAlignment="1">
      <alignment horizontal="right"/>
    </xf>
    <xf numFmtId="167" fontId="5" fillId="0" borderId="12" xfId="0" applyNumberFormat="1" applyFont="1" applyFill="1" applyBorder="1" applyAlignment="1" applyProtection="1">
      <alignment vertical="center"/>
      <protection locked="0"/>
    </xf>
    <xf numFmtId="3" fontId="5" fillId="0" borderId="5" xfId="0" applyNumberFormat="1" applyFont="1" applyFill="1" applyBorder="1" applyAlignment="1" applyProtection="1">
      <alignment horizontal="right" vertical="center"/>
      <protection locked="0"/>
    </xf>
    <xf numFmtId="169" fontId="4" fillId="0" borderId="13" xfId="0" applyNumberFormat="1" applyFont="1" applyFill="1" applyBorder="1" applyAlignment="1">
      <alignment horizontal="right"/>
    </xf>
    <xf numFmtId="169" fontId="4" fillId="0" borderId="5" xfId="0" applyNumberFormat="1" applyFont="1" applyFill="1" applyBorder="1" applyAlignment="1">
      <alignment horizontal="right"/>
    </xf>
    <xf numFmtId="170" fontId="4" fillId="0" borderId="5" xfId="0" applyNumberFormat="1" applyFont="1" applyFill="1" applyBorder="1" applyAlignment="1">
      <alignment horizontal="right"/>
    </xf>
    <xf numFmtId="168" fontId="4" fillId="0" borderId="5" xfId="0" applyNumberFormat="1" applyFont="1" applyFill="1" applyBorder="1" applyAlignment="1">
      <alignment horizontal="right"/>
    </xf>
    <xf numFmtId="3" fontId="5" fillId="0" borderId="13" xfId="0" applyNumberFormat="1" applyFont="1" applyFill="1" applyBorder="1" applyAlignment="1" applyProtection="1">
      <alignment horizontal="right" vertical="center"/>
      <protection locked="0"/>
    </xf>
    <xf numFmtId="168" fontId="5" fillId="0" borderId="5" xfId="0" applyNumberFormat="1" applyFont="1" applyFill="1" applyBorder="1" applyAlignment="1" applyProtection="1">
      <alignment horizontal="right" vertical="center"/>
      <protection locked="0"/>
    </xf>
    <xf numFmtId="3" fontId="5" fillId="0" borderId="5" xfId="0" applyNumberFormat="1" applyFont="1" applyFill="1" applyBorder="1" applyAlignment="1">
      <alignment horizontal="right"/>
    </xf>
    <xf numFmtId="3" fontId="5" fillId="0" borderId="13" xfId="0" applyNumberFormat="1" applyFont="1" applyFill="1" applyBorder="1" applyAlignment="1">
      <alignment horizontal="right"/>
    </xf>
    <xf numFmtId="168" fontId="5" fillId="0" borderId="13" xfId="0" applyNumberFormat="1" applyFont="1" applyFill="1" applyBorder="1" applyAlignment="1">
      <alignment horizontal="right"/>
    </xf>
    <xf numFmtId="168" fontId="5" fillId="0" borderId="5" xfId="0" applyNumberFormat="1" applyFont="1" applyFill="1" applyBorder="1" applyAlignment="1">
      <alignment horizontal="right"/>
    </xf>
    <xf numFmtId="169" fontId="5" fillId="0" borderId="13" xfId="0" applyNumberFormat="1" applyFont="1" applyFill="1" applyBorder="1" applyAlignment="1">
      <alignment horizontal="right"/>
    </xf>
    <xf numFmtId="169" fontId="5" fillId="0" borderId="5" xfId="0" applyNumberFormat="1" applyFont="1" applyFill="1" applyBorder="1" applyAlignment="1">
      <alignment horizontal="right"/>
    </xf>
    <xf numFmtId="170" fontId="5" fillId="0" borderId="5" xfId="0" applyNumberFormat="1" applyFont="1" applyFill="1" applyBorder="1" applyAlignment="1">
      <alignment horizontal="right"/>
    </xf>
    <xf numFmtId="170" fontId="5" fillId="0" borderId="13" xfId="0" applyNumberFormat="1" applyFont="1" applyFill="1" applyBorder="1" applyAlignment="1">
      <alignment horizontal="right"/>
    </xf>
    <xf numFmtId="168" fontId="5" fillId="0" borderId="13" xfId="0" applyNumberFormat="1" applyFont="1" applyFill="1" applyBorder="1" applyAlignment="1" applyProtection="1">
      <alignment horizontal="right" vertical="center"/>
      <protection locked="0"/>
    </xf>
    <xf numFmtId="3" fontId="5" fillId="0" borderId="0" xfId="0" applyNumberFormat="1" applyFont="1" applyFill="1" applyAlignment="1" applyProtection="1">
      <alignment horizontal="right" vertical="center"/>
      <protection locked="0"/>
    </xf>
    <xf numFmtId="168" fontId="5" fillId="0" borderId="0" xfId="0" applyNumberFormat="1" applyFont="1" applyFill="1" applyAlignment="1" applyProtection="1">
      <alignment horizontal="right" vertical="center"/>
      <protection locked="0"/>
    </xf>
    <xf numFmtId="3" fontId="5" fillId="0" borderId="12" xfId="0" applyNumberFormat="1" applyFont="1" applyFill="1" applyBorder="1" applyAlignment="1" applyProtection="1">
      <alignment horizontal="right" vertical="center"/>
      <protection locked="0"/>
    </xf>
    <xf numFmtId="168" fontId="5" fillId="0" borderId="12" xfId="0" applyNumberFormat="1" applyFont="1" applyFill="1" applyBorder="1" applyAlignment="1" applyProtection="1">
      <alignment horizontal="right" vertical="center"/>
      <protection locked="0"/>
    </xf>
    <xf numFmtId="167" fontId="5" fillId="0" borderId="14" xfId="0" applyNumberFormat="1" applyFont="1" applyFill="1" applyBorder="1" applyAlignment="1" applyProtection="1">
      <alignment horizontal="left"/>
      <protection locked="0"/>
    </xf>
    <xf numFmtId="164" fontId="7" fillId="0" borderId="0" xfId="0" applyFont="1" applyFill="1"/>
    <xf numFmtId="164" fontId="7" fillId="2" borderId="0" xfId="0" applyFont="1" applyFill="1"/>
    <xf numFmtId="167" fontId="5" fillId="0" borderId="0" xfId="0" applyNumberFormat="1" applyFont="1" applyFill="1" applyAlignment="1" applyProtection="1">
      <alignment horizontal="left" wrapText="1"/>
      <protection locked="0"/>
    </xf>
    <xf numFmtId="167" fontId="5" fillId="0" borderId="0" xfId="0" applyNumberFormat="1" applyFont="1" applyFill="1" applyAlignment="1" applyProtection="1">
      <alignment horizontal="left"/>
      <protection locked="0"/>
    </xf>
    <xf numFmtId="164" fontId="7" fillId="0" borderId="0" xfId="0" applyFont="1" applyFill="1" applyAlignment="1">
      <alignment wrapText="1"/>
    </xf>
    <xf numFmtId="164" fontId="7" fillId="2" borderId="0" xfId="0" applyFont="1" applyFill="1" applyAlignment="1">
      <alignment wrapText="1"/>
    </xf>
    <xf numFmtId="167" fontId="5" fillId="2" borderId="0" xfId="0" applyNumberFormat="1" applyFont="1" applyFill="1" applyAlignment="1" applyProtection="1">
      <alignment horizontal="left"/>
      <protection locked="0"/>
    </xf>
    <xf numFmtId="167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SCOMP%20January%2012,%202024%20S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SCBs"/>
      <sheetName val="StCBS"/>
      <sheetName val="UCBs"/>
      <sheetName val="compilation"/>
      <sheetName val="review(Billion)"/>
      <sheetName val="Review(Crore) "/>
      <sheetName val="Merger Table"/>
      <sheetName val="Dashboard Charts"/>
      <sheetName val="new-wfcr-slide"/>
      <sheetName val="Press Release"/>
      <sheetName val="wss fields"/>
      <sheetName val="SDDS"/>
      <sheetName val="CTG"/>
      <sheetName val=" SCB Agg"/>
      <sheetName val="Time Series"/>
    </sheetNames>
    <sheetDataSet>
      <sheetData sheetId="0"/>
      <sheetData sheetId="1"/>
      <sheetData sheetId="2"/>
      <sheetData sheetId="3"/>
      <sheetData sheetId="4"/>
      <sheetData sheetId="5"/>
      <sheetData sheetId="6">
        <row r="91">
          <cell r="I91">
            <v>45303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4:S48"/>
  <sheetViews>
    <sheetView tabSelected="1" zoomScale="78" zoomScaleNormal="78" workbookViewId="0">
      <selection activeCell="M8" sqref="M8:N8"/>
    </sheetView>
  </sheetViews>
  <sheetFormatPr defaultColWidth="8.6640625" defaultRowHeight="15" x14ac:dyDescent="0.2"/>
  <cols>
    <col min="1" max="1" width="8.6640625" style="3"/>
    <col min="2" max="2" width="42.44140625" style="3" customWidth="1"/>
    <col min="3" max="4" width="12.77734375" style="3" bestFit="1" customWidth="1"/>
    <col min="5" max="5" width="10.33203125" style="3" bestFit="1" customWidth="1"/>
    <col min="6" max="6" width="8.77734375" style="3" bestFit="1" customWidth="1"/>
    <col min="7" max="7" width="10.88671875" style="3" bestFit="1" customWidth="1"/>
    <col min="8" max="8" width="5.44140625" style="3" customWidth="1"/>
    <col min="9" max="9" width="10.88671875" style="3" bestFit="1" customWidth="1"/>
    <col min="10" max="10" width="5.109375" style="3" bestFit="1" customWidth="1"/>
    <col min="11" max="11" width="11.5546875" style="3" bestFit="1" customWidth="1"/>
    <col min="12" max="12" width="5.109375" style="3" customWidth="1"/>
    <col min="13" max="13" width="10" style="3" customWidth="1"/>
    <col min="14" max="14" width="5.77734375" style="3" customWidth="1"/>
    <col min="15" max="16384" width="8.6640625" style="3"/>
  </cols>
  <sheetData>
    <row r="4" spans="2:16" ht="20.25" x14ac:dyDescent="0.3">
      <c r="B4" s="1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</row>
    <row r="5" spans="2:16" ht="15.75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 t="s">
        <v>1</v>
      </c>
      <c r="O5" s="4"/>
      <c r="P5" s="6"/>
    </row>
    <row r="6" spans="2:16" ht="15.75" x14ac:dyDescent="0.25">
      <c r="B6" s="7"/>
      <c r="C6" s="8" t="s">
        <v>2</v>
      </c>
      <c r="D6" s="9"/>
      <c r="E6" s="10" t="s">
        <v>3</v>
      </c>
      <c r="F6" s="8"/>
      <c r="G6" s="8"/>
      <c r="H6" s="8"/>
      <c r="I6" s="8"/>
      <c r="J6" s="8"/>
      <c r="K6" s="8"/>
      <c r="L6" s="8"/>
      <c r="M6" s="8"/>
      <c r="N6" s="9"/>
      <c r="O6" s="4"/>
      <c r="P6" s="6"/>
    </row>
    <row r="7" spans="2:16" ht="15.75" x14ac:dyDescent="0.25">
      <c r="B7" s="11"/>
      <c r="C7" s="12">
        <v>2023</v>
      </c>
      <c r="D7" s="12">
        <v>2024</v>
      </c>
      <c r="E7" s="13" t="s">
        <v>4</v>
      </c>
      <c r="F7" s="14"/>
      <c r="G7" s="10" t="s">
        <v>5</v>
      </c>
      <c r="H7" s="8"/>
      <c r="I7" s="8"/>
      <c r="J7" s="9"/>
      <c r="K7" s="10" t="s">
        <v>6</v>
      </c>
      <c r="L7" s="8"/>
      <c r="M7" s="8"/>
      <c r="N7" s="9"/>
      <c r="O7" s="4"/>
      <c r="P7" s="6"/>
    </row>
    <row r="8" spans="2:16" ht="15.75" x14ac:dyDescent="0.25">
      <c r="B8" s="11"/>
      <c r="C8" s="15"/>
      <c r="D8" s="15"/>
      <c r="E8" s="16"/>
      <c r="F8" s="17"/>
      <c r="G8" s="10" t="s">
        <v>7</v>
      </c>
      <c r="H8" s="9"/>
      <c r="I8" s="10" t="s">
        <v>8</v>
      </c>
      <c r="J8" s="9"/>
      <c r="K8" s="18">
        <v>44939</v>
      </c>
      <c r="L8" s="19"/>
      <c r="M8" s="18">
        <v>45303</v>
      </c>
      <c r="N8" s="19"/>
      <c r="O8" s="4"/>
      <c r="P8" s="6"/>
    </row>
    <row r="9" spans="2:16" ht="15.75" x14ac:dyDescent="0.25">
      <c r="B9" s="20" t="s">
        <v>9</v>
      </c>
      <c r="C9" s="21">
        <v>45016</v>
      </c>
      <c r="D9" s="21">
        <f>'[1]review(Billion)'!I91</f>
        <v>45303</v>
      </c>
      <c r="E9" s="22" t="s">
        <v>10</v>
      </c>
      <c r="F9" s="23" t="s">
        <v>11</v>
      </c>
      <c r="G9" s="22" t="s">
        <v>10</v>
      </c>
      <c r="H9" s="23" t="s">
        <v>11</v>
      </c>
      <c r="I9" s="22" t="s">
        <v>10</v>
      </c>
      <c r="J9" s="23" t="s">
        <v>11</v>
      </c>
      <c r="K9" s="22" t="s">
        <v>10</v>
      </c>
      <c r="L9" s="23" t="s">
        <v>11</v>
      </c>
      <c r="M9" s="22" t="s">
        <v>10</v>
      </c>
      <c r="N9" s="23" t="s">
        <v>11</v>
      </c>
      <c r="O9" s="4"/>
      <c r="P9" s="6"/>
    </row>
    <row r="10" spans="2:16" ht="15.75" x14ac:dyDescent="0.25">
      <c r="B10" s="24">
        <v>1</v>
      </c>
      <c r="C10" s="25">
        <v>2</v>
      </c>
      <c r="D10" s="26">
        <v>3</v>
      </c>
      <c r="E10" s="25">
        <v>4</v>
      </c>
      <c r="F10" s="26">
        <v>5</v>
      </c>
      <c r="G10" s="25">
        <v>6</v>
      </c>
      <c r="H10" s="25">
        <v>7</v>
      </c>
      <c r="I10" s="25">
        <v>8</v>
      </c>
      <c r="J10" s="26">
        <v>9</v>
      </c>
      <c r="K10" s="25">
        <v>10</v>
      </c>
      <c r="L10" s="26">
        <v>11</v>
      </c>
      <c r="M10" s="25">
        <v>12</v>
      </c>
      <c r="N10" s="26">
        <v>13</v>
      </c>
      <c r="O10" s="4"/>
      <c r="P10" s="6"/>
    </row>
    <row r="11" spans="2:16" ht="17.25" x14ac:dyDescent="0.25">
      <c r="B11" s="27" t="s">
        <v>12</v>
      </c>
      <c r="C11" s="28">
        <v>22343760.32370903</v>
      </c>
      <c r="D11" s="29">
        <v>24209306.789639026</v>
      </c>
      <c r="E11" s="28">
        <v>-46248.83295180276</v>
      </c>
      <c r="F11" s="30">
        <v>-0.19067315410712801</v>
      </c>
      <c r="G11" s="28">
        <v>1349349.5277928002</v>
      </c>
      <c r="H11" s="30">
        <v>6.584206883829383</v>
      </c>
      <c r="I11" s="28">
        <v>1865546.4659299962</v>
      </c>
      <c r="J11" s="30">
        <v>8.3492950107885786</v>
      </c>
      <c r="K11" s="28">
        <v>1935731.5122100972</v>
      </c>
      <c r="L11" s="30">
        <v>9.7237039804749124</v>
      </c>
      <c r="M11" s="28">
        <v>2366228.0762283988</v>
      </c>
      <c r="N11" s="30">
        <v>10.832850566873825</v>
      </c>
      <c r="O11" s="4"/>
      <c r="P11" s="6"/>
    </row>
    <row r="12" spans="2:16" ht="15.75" x14ac:dyDescent="0.25">
      <c r="B12" s="31"/>
      <c r="C12" s="32"/>
      <c r="D12" s="33">
        <v>24328666.629639026</v>
      </c>
      <c r="E12" s="34">
        <v>-48176.052951801568</v>
      </c>
      <c r="F12" s="35">
        <v>-0.19763040513120833</v>
      </c>
      <c r="G12" s="36"/>
      <c r="H12" s="34"/>
      <c r="I12" s="34">
        <v>1984906.3059299961</v>
      </c>
      <c r="J12" s="35">
        <v>8.8834926492825197</v>
      </c>
      <c r="K12" s="34"/>
      <c r="L12" s="34"/>
      <c r="M12" s="34">
        <v>2485587.9162283987</v>
      </c>
      <c r="N12" s="35">
        <v>11.379292950596586</v>
      </c>
      <c r="O12" s="4"/>
      <c r="P12" s="6"/>
    </row>
    <row r="13" spans="2:16" ht="5.25" customHeight="1" x14ac:dyDescent="0.25">
      <c r="B13" s="31"/>
      <c r="C13" s="32"/>
      <c r="D13" s="33"/>
      <c r="E13" s="34"/>
      <c r="F13" s="35"/>
      <c r="G13" s="36"/>
      <c r="H13" s="34"/>
      <c r="I13" s="34"/>
      <c r="J13" s="35"/>
      <c r="K13" s="34"/>
      <c r="L13" s="34"/>
      <c r="M13" s="34"/>
      <c r="N13" s="35"/>
      <c r="O13" s="4"/>
      <c r="P13" s="6"/>
    </row>
    <row r="14" spans="2:16" ht="15.75" x14ac:dyDescent="0.25">
      <c r="B14" s="27" t="s">
        <v>13</v>
      </c>
      <c r="C14" s="32"/>
      <c r="D14" s="37"/>
      <c r="E14" s="32"/>
      <c r="F14" s="38"/>
      <c r="G14" s="38"/>
      <c r="H14" s="38"/>
      <c r="I14" s="32"/>
      <c r="J14" s="38"/>
      <c r="K14" s="32"/>
      <c r="L14" s="38"/>
      <c r="M14" s="32"/>
      <c r="N14" s="38"/>
      <c r="O14" s="4"/>
      <c r="P14" s="6"/>
    </row>
    <row r="15" spans="2:16" ht="15.75" x14ac:dyDescent="0.25">
      <c r="B15" s="31" t="s">
        <v>14</v>
      </c>
      <c r="C15" s="39">
        <v>3276435.8980530598</v>
      </c>
      <c r="D15" s="40">
        <v>3311754.0987935606</v>
      </c>
      <c r="E15" s="40">
        <v>56074.077722200658</v>
      </c>
      <c r="F15" s="41">
        <v>1.7223460954172067</v>
      </c>
      <c r="G15" s="40">
        <v>128041.32946190052</v>
      </c>
      <c r="H15" s="41">
        <v>4.2178674070346078</v>
      </c>
      <c r="I15" s="40">
        <v>35318.200740500819</v>
      </c>
      <c r="J15" s="41">
        <v>1.0779457263756564</v>
      </c>
      <c r="K15" s="40">
        <v>229017.9006062001</v>
      </c>
      <c r="L15" s="41">
        <v>7.8037599914212841</v>
      </c>
      <c r="M15" s="40">
        <v>148023.94591460051</v>
      </c>
      <c r="N15" s="41">
        <v>4.678779123431255</v>
      </c>
      <c r="O15" s="4"/>
      <c r="P15" s="6"/>
    </row>
    <row r="16" spans="2:16" ht="15.75" x14ac:dyDescent="0.25">
      <c r="B16" s="31" t="s">
        <v>15</v>
      </c>
      <c r="C16" s="39">
        <v>2320597.5446620001</v>
      </c>
      <c r="D16" s="40">
        <v>2408079.0246350002</v>
      </c>
      <c r="E16" s="39">
        <v>-172410.48399799969</v>
      </c>
      <c r="F16" s="41">
        <v>-6.6813092407933565</v>
      </c>
      <c r="G16" s="40">
        <v>3274.242649000138</v>
      </c>
      <c r="H16" s="41">
        <v>0.1479554868276246</v>
      </c>
      <c r="I16" s="40">
        <v>87481.479973000009</v>
      </c>
      <c r="J16" s="41">
        <v>3.7697824930579196</v>
      </c>
      <c r="K16" s="40">
        <v>249124.9478130003</v>
      </c>
      <c r="L16" s="41">
        <v>12.664315774500043</v>
      </c>
      <c r="M16" s="40">
        <v>191813.07805899996</v>
      </c>
      <c r="N16" s="41">
        <v>8.6547861440248113</v>
      </c>
      <c r="O16" s="4"/>
      <c r="P16" s="6"/>
    </row>
    <row r="17" spans="2:16" ht="15.75" x14ac:dyDescent="0.25">
      <c r="B17" s="31" t="s">
        <v>16</v>
      </c>
      <c r="C17" s="39">
        <v>16668965.710191</v>
      </c>
      <c r="D17" s="40">
        <v>18411008.278771996</v>
      </c>
      <c r="E17" s="39">
        <v>72673.193323995918</v>
      </c>
      <c r="F17" s="42">
        <v>0.39629111904310332</v>
      </c>
      <c r="G17" s="40">
        <v>1214151.897030998</v>
      </c>
      <c r="H17" s="42">
        <v>7.9948871571387752</v>
      </c>
      <c r="I17" s="40">
        <v>1742042.5685809962</v>
      </c>
      <c r="J17" s="42">
        <v>10.45081379893867</v>
      </c>
      <c r="K17" s="40">
        <v>1444899.0651399959</v>
      </c>
      <c r="L17" s="42">
        <v>9.6610914903363714</v>
      </c>
      <c r="M17" s="40">
        <v>2010251.8285189997</v>
      </c>
      <c r="N17" s="41">
        <v>12.257067743286862</v>
      </c>
      <c r="O17" s="4"/>
      <c r="P17" s="6"/>
    </row>
    <row r="18" spans="2:16" ht="15.75" x14ac:dyDescent="0.25">
      <c r="B18" s="31"/>
      <c r="C18" s="32"/>
      <c r="D18" s="43">
        <v>18530368.118771996</v>
      </c>
      <c r="E18" s="44">
        <v>70745.97332399711</v>
      </c>
      <c r="F18" s="45">
        <v>0.38324713673211624</v>
      </c>
      <c r="G18" s="43"/>
      <c r="H18" s="44"/>
      <c r="I18" s="43">
        <v>1861402.4085809961</v>
      </c>
      <c r="J18" s="45">
        <v>11.166874063715783</v>
      </c>
      <c r="K18" s="43"/>
      <c r="L18" s="44"/>
      <c r="M18" s="43">
        <v>2129611.6685189996</v>
      </c>
      <c r="N18" s="46">
        <v>12.984838077308003</v>
      </c>
      <c r="O18" s="4"/>
      <c r="P18" s="6"/>
    </row>
    <row r="19" spans="2:16" ht="5.25" customHeight="1" x14ac:dyDescent="0.25">
      <c r="B19" s="31"/>
      <c r="C19" s="32"/>
      <c r="D19" s="43"/>
      <c r="E19" s="44"/>
      <c r="F19" s="44"/>
      <c r="G19" s="43"/>
      <c r="H19" s="44"/>
      <c r="I19" s="43"/>
      <c r="J19" s="44"/>
      <c r="K19" s="43"/>
      <c r="L19" s="44"/>
      <c r="M19" s="43"/>
      <c r="N19" s="43"/>
      <c r="O19" s="4"/>
      <c r="P19" s="6"/>
    </row>
    <row r="20" spans="2:16" ht="15.75" x14ac:dyDescent="0.25">
      <c r="B20" s="31" t="s">
        <v>17</v>
      </c>
      <c r="C20" s="39">
        <v>77761.17080296803</v>
      </c>
      <c r="D20" s="40">
        <v>78465.387438468038</v>
      </c>
      <c r="E20" s="40">
        <v>-2585.6199999999226</v>
      </c>
      <c r="F20" s="41">
        <v>-3.1901145731752503</v>
      </c>
      <c r="G20" s="40">
        <v>3882.0586509000423</v>
      </c>
      <c r="H20" s="41">
        <v>6.642344249195772</v>
      </c>
      <c r="I20" s="40">
        <v>704.21663550000812</v>
      </c>
      <c r="J20" s="41">
        <v>0.90561475377519551</v>
      </c>
      <c r="K20" s="40">
        <v>12689.598650899738</v>
      </c>
      <c r="L20" s="42">
        <v>25.565021748916706</v>
      </c>
      <c r="M20" s="40">
        <v>16139.223735800071</v>
      </c>
      <c r="N20" s="41">
        <v>25.89478122348995</v>
      </c>
      <c r="O20" s="4"/>
      <c r="P20" s="6"/>
    </row>
    <row r="21" spans="2:16" ht="15.75" x14ac:dyDescent="0.25">
      <c r="B21" s="27" t="s">
        <v>18</v>
      </c>
      <c r="C21" s="32"/>
      <c r="D21" s="37"/>
      <c r="E21" s="32"/>
      <c r="F21" s="38"/>
      <c r="G21" s="37"/>
      <c r="H21" s="38"/>
      <c r="I21" s="32"/>
      <c r="J21" s="47"/>
      <c r="K21" s="37"/>
      <c r="L21" s="47"/>
      <c r="M21" s="32"/>
      <c r="N21" s="47"/>
      <c r="O21" s="4"/>
      <c r="P21" s="6"/>
    </row>
    <row r="22" spans="2:16" ht="15.75" x14ac:dyDescent="0.25">
      <c r="B22" s="31" t="s">
        <v>19</v>
      </c>
      <c r="C22" s="39">
        <v>7165532.641782999</v>
      </c>
      <c r="D22" s="39">
        <v>7228491.476663</v>
      </c>
      <c r="E22" s="40">
        <v>56684.291588000953</v>
      </c>
      <c r="F22" s="41">
        <v>0.79037668087291424</v>
      </c>
      <c r="G22" s="40">
        <v>276197.21356199961</v>
      </c>
      <c r="H22" s="41">
        <v>4.2638626177575905</v>
      </c>
      <c r="I22" s="39">
        <v>62958.834880000912</v>
      </c>
      <c r="J22" s="41">
        <v>0.87863440203846266</v>
      </c>
      <c r="K22" s="40">
        <v>669482.51135400031</v>
      </c>
      <c r="L22" s="41">
        <v>11.003363926492334</v>
      </c>
      <c r="M22" s="39">
        <v>474664.97899300046</v>
      </c>
      <c r="N22" s="41">
        <v>7.0280896193699229</v>
      </c>
      <c r="O22" s="4"/>
      <c r="P22" s="6"/>
    </row>
    <row r="23" spans="2:16" ht="15.75" x14ac:dyDescent="0.25">
      <c r="B23" s="31"/>
      <c r="C23" s="32"/>
      <c r="D23" s="43">
        <v>7325112.0866630003</v>
      </c>
      <c r="E23" s="43">
        <v>52494.601588001475</v>
      </c>
      <c r="F23" s="45">
        <v>0.72181166816117959</v>
      </c>
      <c r="G23" s="43"/>
      <c r="H23" s="45"/>
      <c r="I23" s="44">
        <v>159579.44488000125</v>
      </c>
      <c r="J23" s="45">
        <v>2.2270423268952286</v>
      </c>
      <c r="K23" s="43"/>
      <c r="L23" s="46"/>
      <c r="M23" s="44">
        <v>571285.5889930008</v>
      </c>
      <c r="N23" s="46">
        <v>8.4586950699738654</v>
      </c>
      <c r="O23" s="4"/>
      <c r="P23" s="6"/>
    </row>
    <row r="24" spans="2:16" ht="5.25" customHeight="1" x14ac:dyDescent="0.25">
      <c r="B24" s="31"/>
      <c r="C24" s="32"/>
      <c r="D24" s="37"/>
      <c r="E24" s="37"/>
      <c r="F24" s="47"/>
      <c r="G24" s="37"/>
      <c r="H24" s="38"/>
      <c r="I24" s="32"/>
      <c r="J24" s="38"/>
      <c r="K24" s="37"/>
      <c r="L24" s="38"/>
      <c r="M24" s="32"/>
      <c r="N24" s="47"/>
      <c r="O24" s="4"/>
      <c r="P24" s="6"/>
    </row>
    <row r="25" spans="2:16" ht="15.75" x14ac:dyDescent="0.25">
      <c r="B25" s="31" t="s">
        <v>20</v>
      </c>
      <c r="C25" s="39">
        <v>1451125.5499999998</v>
      </c>
      <c r="D25" s="40">
        <v>1016036.66</v>
      </c>
      <c r="E25" s="39">
        <v>36378.110000000102</v>
      </c>
      <c r="F25" s="40" t="s">
        <v>31</v>
      </c>
      <c r="G25" s="40">
        <v>-196664.86000000057</v>
      </c>
      <c r="H25" s="39" t="s">
        <v>31</v>
      </c>
      <c r="I25" s="39">
        <v>-435088.88999999978</v>
      </c>
      <c r="J25" s="39" t="s">
        <v>31</v>
      </c>
      <c r="K25" s="40">
        <v>92878.009999999776</v>
      </c>
      <c r="L25" s="39" t="s">
        <v>31</v>
      </c>
      <c r="M25" s="39">
        <v>-237894.85999999975</v>
      </c>
      <c r="N25" s="40" t="s">
        <v>31</v>
      </c>
      <c r="O25" s="4"/>
      <c r="P25" s="6"/>
    </row>
    <row r="26" spans="2:16" ht="15.75" x14ac:dyDescent="0.25">
      <c r="B26" s="31" t="s">
        <v>21</v>
      </c>
      <c r="C26" s="39">
        <v>5714407.0917829992</v>
      </c>
      <c r="D26" s="40">
        <v>6212454.8166629998</v>
      </c>
      <c r="E26" s="39">
        <v>20306.181588000618</v>
      </c>
      <c r="F26" s="41">
        <v>0.32793433725052479</v>
      </c>
      <c r="G26" s="40">
        <v>472862.07356199995</v>
      </c>
      <c r="H26" s="42">
        <v>9.4063850900117565</v>
      </c>
      <c r="I26" s="39">
        <v>498047.72488000058</v>
      </c>
      <c r="J26" s="42">
        <v>8.7156500557365888</v>
      </c>
      <c r="K26" s="40">
        <v>576604.50135400053</v>
      </c>
      <c r="L26" s="42">
        <v>11.711770900535249</v>
      </c>
      <c r="M26" s="39">
        <v>712559.83899299987</v>
      </c>
      <c r="N26" s="41">
        <v>12.955880828380325</v>
      </c>
      <c r="O26" s="4"/>
      <c r="P26" s="6"/>
    </row>
    <row r="27" spans="2:16" ht="15.75" x14ac:dyDescent="0.25">
      <c r="B27" s="31"/>
      <c r="C27" s="32"/>
      <c r="D27" s="43">
        <v>6309075.4266630001</v>
      </c>
      <c r="E27" s="44">
        <v>16116.491588001139</v>
      </c>
      <c r="F27" s="46">
        <v>0.25610355564491005</v>
      </c>
      <c r="G27" s="40"/>
      <c r="H27" s="45"/>
      <c r="I27" s="43">
        <v>594668.33488000091</v>
      </c>
      <c r="J27" s="45">
        <v>10.406474815822992</v>
      </c>
      <c r="K27" s="40"/>
      <c r="L27" s="45"/>
      <c r="M27" s="44">
        <v>809180.4489930002</v>
      </c>
      <c r="N27" s="46">
        <v>14.712652737521999</v>
      </c>
      <c r="O27" s="4"/>
      <c r="P27" s="6"/>
    </row>
    <row r="28" spans="2:16" ht="5.25" customHeight="1" x14ac:dyDescent="0.25">
      <c r="B28" s="31"/>
      <c r="C28" s="32"/>
      <c r="D28" s="43"/>
      <c r="E28" s="44"/>
      <c r="F28" s="40"/>
      <c r="G28" s="40"/>
      <c r="H28" s="39"/>
      <c r="I28" s="39"/>
      <c r="J28" s="39"/>
      <c r="K28" s="40"/>
      <c r="L28" s="39"/>
      <c r="M28" s="39"/>
      <c r="N28" s="40"/>
      <c r="O28" s="4"/>
      <c r="P28" s="6"/>
    </row>
    <row r="29" spans="2:16" ht="15.75" x14ac:dyDescent="0.25">
      <c r="B29" s="31" t="s">
        <v>22</v>
      </c>
      <c r="C29" s="39">
        <v>14429636.065953998</v>
      </c>
      <c r="D29" s="40">
        <v>16151677.397676999</v>
      </c>
      <c r="E29" s="39">
        <v>14071.798539001495</v>
      </c>
      <c r="F29" s="41">
        <v>8.719880066813103E-2</v>
      </c>
      <c r="G29" s="40">
        <v>1385244.538767999</v>
      </c>
      <c r="H29" s="41">
        <v>10.979608598492646</v>
      </c>
      <c r="I29" s="40">
        <v>1722041.3317230009</v>
      </c>
      <c r="J29" s="42">
        <v>11.934059347387638</v>
      </c>
      <c r="K29" s="40">
        <v>1890282.4913579989</v>
      </c>
      <c r="L29" s="41">
        <v>15.60735878415273</v>
      </c>
      <c r="M29" s="40">
        <v>2149912.6401629988</v>
      </c>
      <c r="N29" s="41">
        <v>15.354583349997045</v>
      </c>
      <c r="O29" s="4"/>
      <c r="P29" s="6"/>
    </row>
    <row r="30" spans="2:16" ht="15.75" x14ac:dyDescent="0.25">
      <c r="B30" s="31"/>
      <c r="C30" s="32"/>
      <c r="D30" s="43">
        <v>16718217.997676998</v>
      </c>
      <c r="E30" s="43">
        <v>7539.8985389992595</v>
      </c>
      <c r="F30" s="45">
        <v>4.5120242842737759E-2</v>
      </c>
      <c r="G30" s="43"/>
      <c r="H30" s="45"/>
      <c r="I30" s="44">
        <v>2288581.9317230005</v>
      </c>
      <c r="J30" s="45">
        <v>15.860288653591164</v>
      </c>
      <c r="K30" s="43"/>
      <c r="L30" s="46"/>
      <c r="M30" s="44">
        <v>2716453.2401629984</v>
      </c>
      <c r="N30" s="46">
        <v>19.400791880217977</v>
      </c>
      <c r="O30" s="4"/>
      <c r="P30" s="6"/>
    </row>
    <row r="31" spans="2:16" ht="5.25" customHeight="1" x14ac:dyDescent="0.25">
      <c r="B31" s="31"/>
      <c r="C31" s="32"/>
      <c r="D31" s="40"/>
      <c r="E31" s="32"/>
      <c r="F31" s="47"/>
      <c r="G31" s="37"/>
      <c r="H31" s="38"/>
      <c r="I31" s="32"/>
      <c r="J31" s="38"/>
      <c r="K31" s="48"/>
      <c r="L31" s="38"/>
      <c r="M31" s="32"/>
      <c r="N31" s="47"/>
      <c r="O31" s="4"/>
      <c r="P31" s="6"/>
    </row>
    <row r="32" spans="2:16" ht="15.75" x14ac:dyDescent="0.25">
      <c r="B32" s="31" t="s">
        <v>23</v>
      </c>
      <c r="C32" s="39">
        <v>26548.959999999999</v>
      </c>
      <c r="D32" s="40">
        <v>5227.66</v>
      </c>
      <c r="E32" s="40">
        <v>147.61000000000058</v>
      </c>
      <c r="F32" s="40" t="s">
        <v>31</v>
      </c>
      <c r="G32" s="40">
        <v>-12846.35</v>
      </c>
      <c r="H32" s="40" t="s">
        <v>31</v>
      </c>
      <c r="I32" s="40">
        <v>-21321.3</v>
      </c>
      <c r="J32" s="39" t="s">
        <v>31</v>
      </c>
      <c r="K32" s="40">
        <v>-1416.1100000000001</v>
      </c>
      <c r="L32" s="40" t="s">
        <v>31</v>
      </c>
      <c r="M32" s="40">
        <v>1503.4699999999998</v>
      </c>
      <c r="N32" s="40" t="s">
        <v>31</v>
      </c>
      <c r="O32" s="4"/>
      <c r="P32" s="6"/>
    </row>
    <row r="33" spans="2:19" ht="15.75" x14ac:dyDescent="0.25">
      <c r="B33" s="31" t="s">
        <v>21</v>
      </c>
      <c r="C33" s="39">
        <v>14403087.105953997</v>
      </c>
      <c r="D33" s="40">
        <v>16146449.737676999</v>
      </c>
      <c r="E33" s="39">
        <v>13924.188539002091</v>
      </c>
      <c r="F33" s="42">
        <v>8.631127529654585E-2</v>
      </c>
      <c r="G33" s="40">
        <v>1398090.8887679987</v>
      </c>
      <c r="H33" s="41">
        <v>11.096003749335152</v>
      </c>
      <c r="I33" s="40">
        <v>1743362.6317230016</v>
      </c>
      <c r="J33" s="42">
        <v>12.104090039157816</v>
      </c>
      <c r="K33" s="40">
        <v>1891698.6013580002</v>
      </c>
      <c r="L33" s="41">
        <v>15.625682858177608</v>
      </c>
      <c r="M33" s="40">
        <v>2148409.1701629981</v>
      </c>
      <c r="N33" s="41">
        <v>15.347927874626437</v>
      </c>
      <c r="O33" s="4"/>
      <c r="P33" s="6"/>
    </row>
    <row r="34" spans="2:19" ht="15.75" x14ac:dyDescent="0.25">
      <c r="B34" s="31"/>
      <c r="C34" s="32"/>
      <c r="D34" s="43">
        <v>16712990.337676998</v>
      </c>
      <c r="E34" s="44">
        <v>7392.2885389998555</v>
      </c>
      <c r="F34" s="45">
        <v>4.4250367554972352E-2</v>
      </c>
      <c r="G34" s="40"/>
      <c r="H34" s="45"/>
      <c r="I34" s="43">
        <v>2309903.2317230012</v>
      </c>
      <c r="J34" s="45">
        <v>16.037556495566328</v>
      </c>
      <c r="K34" s="40"/>
      <c r="L34" s="45"/>
      <c r="M34" s="44">
        <v>2714949.7701629978</v>
      </c>
      <c r="N34" s="46">
        <v>19.395212901895185</v>
      </c>
      <c r="O34" s="4"/>
      <c r="P34" s="6"/>
    </row>
    <row r="35" spans="2:19" ht="5.25" customHeight="1" x14ac:dyDescent="0.25">
      <c r="B35" s="31"/>
      <c r="C35" s="32"/>
      <c r="D35" s="40"/>
      <c r="E35" s="32"/>
      <c r="F35" s="47"/>
      <c r="G35" s="37"/>
      <c r="H35" s="38"/>
      <c r="I35" s="32"/>
      <c r="J35" s="49"/>
      <c r="K35" s="50"/>
      <c r="L35" s="38"/>
      <c r="M35" s="32"/>
      <c r="N35" s="47"/>
      <c r="O35" s="4"/>
      <c r="P35" s="6"/>
    </row>
    <row r="36" spans="2:19" ht="15.75" x14ac:dyDescent="0.25">
      <c r="B36" s="31" t="s">
        <v>24</v>
      </c>
      <c r="C36" s="39">
        <v>4911765.6208029678</v>
      </c>
      <c r="D36" s="40">
        <v>5261136.5674384683</v>
      </c>
      <c r="E36" s="40">
        <v>-55125.929999999702</v>
      </c>
      <c r="F36" s="41">
        <v>-1.0369301746586255</v>
      </c>
      <c r="G36" s="40">
        <v>-106826.83134909999</v>
      </c>
      <c r="H36" s="41">
        <v>-2.2007715338645371</v>
      </c>
      <c r="I36" s="40">
        <v>349370.94663550053</v>
      </c>
      <c r="J36" s="41">
        <v>7.1129401035708595</v>
      </c>
      <c r="K36" s="40">
        <v>-89092.781349101104</v>
      </c>
      <c r="L36" s="41">
        <v>-1.8421572805016249</v>
      </c>
      <c r="M36" s="40">
        <v>513900.64373580087</v>
      </c>
      <c r="N36" s="41">
        <v>10.825260256603752</v>
      </c>
      <c r="O36" s="4"/>
      <c r="P36" s="6"/>
    </row>
    <row r="37" spans="2:19" ht="15.75" x14ac:dyDescent="0.25">
      <c r="B37" s="31"/>
      <c r="C37" s="32"/>
      <c r="D37" s="37"/>
      <c r="E37" s="32"/>
      <c r="F37" s="38"/>
      <c r="G37" s="37"/>
      <c r="H37" s="38"/>
      <c r="I37" s="48"/>
      <c r="J37" s="38"/>
      <c r="K37" s="48"/>
      <c r="L37" s="51"/>
      <c r="M37" s="50"/>
      <c r="N37" s="38"/>
      <c r="O37" s="4"/>
      <c r="P37" s="6"/>
    </row>
    <row r="38" spans="2:19" ht="15.75" x14ac:dyDescent="0.25">
      <c r="B38" s="31" t="s">
        <v>25</v>
      </c>
      <c r="C38" s="39">
        <v>30285.476541060001</v>
      </c>
      <c r="D38" s="40">
        <v>32596.398924560002</v>
      </c>
      <c r="E38" s="40">
        <v>331.92378420000023</v>
      </c>
      <c r="F38" s="41">
        <v>1.0287592863545236</v>
      </c>
      <c r="G38" s="40">
        <v>1587.5185058999996</v>
      </c>
      <c r="H38" s="41">
        <v>5.6670823100077223</v>
      </c>
      <c r="I38" s="40">
        <v>2310.9223835000012</v>
      </c>
      <c r="J38" s="41">
        <v>7.6304639960574256</v>
      </c>
      <c r="K38" s="40">
        <v>1936.2240701999945</v>
      </c>
      <c r="L38" s="41">
        <v>6.9990060032612513</v>
      </c>
      <c r="M38" s="40">
        <v>2995.9026806000038</v>
      </c>
      <c r="N38" s="41">
        <v>10.121123159248791</v>
      </c>
      <c r="O38" s="4"/>
      <c r="P38" s="6"/>
    </row>
    <row r="39" spans="2:19" ht="15.75" x14ac:dyDescent="0.25">
      <c r="B39" s="31"/>
      <c r="C39" s="32"/>
      <c r="D39" s="37"/>
      <c r="E39" s="50"/>
      <c r="F39" s="51"/>
      <c r="G39" s="32"/>
      <c r="H39" s="51"/>
      <c r="I39" s="50"/>
      <c r="J39" s="38"/>
      <c r="K39" s="48"/>
      <c r="L39" s="51"/>
      <c r="M39" s="50"/>
      <c r="N39" s="38"/>
      <c r="O39" s="4"/>
      <c r="P39" s="6"/>
    </row>
    <row r="40" spans="2:19" ht="15.75" x14ac:dyDescent="0.25">
      <c r="B40" s="31" t="s">
        <v>26</v>
      </c>
      <c r="C40" s="39">
        <v>4193459.4813719974</v>
      </c>
      <c r="D40" s="39">
        <v>4464595.0510639995</v>
      </c>
      <c r="E40" s="40">
        <v>62210.916863001883</v>
      </c>
      <c r="F40" s="41">
        <v>1.4131187776119116</v>
      </c>
      <c r="G40" s="40">
        <v>206852.91169400141</v>
      </c>
      <c r="H40" s="41">
        <v>5.9397888388834463</v>
      </c>
      <c r="I40" s="39">
        <v>271135.56969200214</v>
      </c>
      <c r="J40" s="41">
        <v>6.4656775842577883</v>
      </c>
      <c r="K40" s="40">
        <v>536876.93322300259</v>
      </c>
      <c r="L40" s="41">
        <v>17.030347243999763</v>
      </c>
      <c r="M40" s="39">
        <v>775246.08934399486</v>
      </c>
      <c r="N40" s="41">
        <v>21.013086519811583</v>
      </c>
      <c r="O40" s="4"/>
      <c r="P40" s="6"/>
    </row>
    <row r="41" spans="2:19" ht="15.75" x14ac:dyDescent="0.25">
      <c r="B41" s="31"/>
      <c r="C41" s="39"/>
      <c r="D41" s="43">
        <v>5008396.4210640024</v>
      </c>
      <c r="E41" s="43">
        <v>53416.546863002703</v>
      </c>
      <c r="F41" s="45">
        <v>1.0780376150693494</v>
      </c>
      <c r="G41" s="43"/>
      <c r="H41" s="45"/>
      <c r="I41" s="44">
        <v>814936.93969200505</v>
      </c>
      <c r="J41" s="46">
        <v>19.433523641091142</v>
      </c>
      <c r="K41" s="43"/>
      <c r="L41" s="46"/>
      <c r="M41" s="44">
        <v>1319047.4593439978</v>
      </c>
      <c r="N41" s="46">
        <v>35.752851601466482</v>
      </c>
      <c r="O41" s="4"/>
      <c r="P41" s="6"/>
    </row>
    <row r="42" spans="2:19" ht="11.25" customHeight="1" x14ac:dyDescent="0.25">
      <c r="B42" s="31"/>
      <c r="C42" s="32"/>
      <c r="D42" s="40"/>
      <c r="E42" s="32"/>
      <c r="F42" s="47"/>
      <c r="G42" s="37"/>
      <c r="H42" s="38"/>
      <c r="I42" s="32"/>
      <c r="J42" s="49"/>
      <c r="K42" s="50"/>
      <c r="L42" s="38"/>
      <c r="M42" s="32"/>
      <c r="N42" s="47"/>
      <c r="O42" s="4"/>
      <c r="P42" s="6"/>
    </row>
    <row r="43" spans="2:19" ht="15.75" x14ac:dyDescent="0.25">
      <c r="B43" s="31" t="s">
        <v>27</v>
      </c>
      <c r="C43" s="39">
        <v>1587564.8900000001</v>
      </c>
      <c r="D43" s="39">
        <v>1739965.25</v>
      </c>
      <c r="E43" s="40">
        <v>-52981.969999999739</v>
      </c>
      <c r="F43" s="41">
        <v>-2.9550211745775621</v>
      </c>
      <c r="G43" s="40">
        <v>194513.01</v>
      </c>
      <c r="H43" s="41">
        <v>14.86533935070554</v>
      </c>
      <c r="I43" s="39">
        <v>152400.35999999987</v>
      </c>
      <c r="J43" s="41">
        <v>9.5996302866083063</v>
      </c>
      <c r="K43" s="40">
        <v>201103.8899999999</v>
      </c>
      <c r="L43" s="41">
        <v>15.446841916237144</v>
      </c>
      <c r="M43" s="39">
        <v>236951.94000000018</v>
      </c>
      <c r="N43" s="41">
        <v>15.765125859065094</v>
      </c>
      <c r="O43" s="4"/>
      <c r="P43" s="6"/>
    </row>
    <row r="44" spans="2:19" ht="20.25" x14ac:dyDescent="0.3">
      <c r="B44" s="52" t="s">
        <v>28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3"/>
      <c r="P44" s="53"/>
      <c r="Q44" s="54"/>
      <c r="R44" s="54"/>
      <c r="S44" s="54"/>
    </row>
    <row r="45" spans="2:19" ht="33" customHeight="1" x14ac:dyDescent="0.3">
      <c r="B45" s="55" t="s">
        <v>29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/>
      <c r="P45" s="57"/>
      <c r="Q45" s="58"/>
      <c r="R45" s="58"/>
      <c r="S45" s="58"/>
    </row>
    <row r="46" spans="2:19" ht="18.75" customHeight="1" x14ac:dyDescent="0.3">
      <c r="B46" s="59" t="s">
        <v>30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8"/>
      <c r="P46" s="58"/>
      <c r="Q46" s="58"/>
      <c r="R46" s="58"/>
      <c r="S46" s="58"/>
    </row>
    <row r="47" spans="2:19" ht="15.75" customHeight="1" x14ac:dyDescent="0.3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</row>
    <row r="48" spans="2:19" ht="15.75" x14ac:dyDescent="0.25">
      <c r="B48" s="2"/>
      <c r="C48" s="2"/>
      <c r="D48" s="60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</sheetData>
  <mergeCells count="15">
    <mergeCell ref="K8:L8"/>
    <mergeCell ref="M8:N8"/>
    <mergeCell ref="B44:N44"/>
    <mergeCell ref="B45:N45"/>
    <mergeCell ref="B46:N46"/>
    <mergeCell ref="B4:N4"/>
    <mergeCell ref="C6:D6"/>
    <mergeCell ref="E6:N6"/>
    <mergeCell ref="C7:C8"/>
    <mergeCell ref="D7:D8"/>
    <mergeCell ref="E7:F8"/>
    <mergeCell ref="G7:J7"/>
    <mergeCell ref="K7:N7"/>
    <mergeCell ref="G8:H8"/>
    <mergeCell ref="I8:J8"/>
  </mergeCells>
  <pageMargins left="0.25" right="0.25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Press Release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 Dheeraj Vayugundla Chenchu</dc:creator>
  <cp:lastModifiedBy>Sai Dheeraj Vayugundla Chenchu</cp:lastModifiedBy>
  <dcterms:created xsi:type="dcterms:W3CDTF">2024-01-25T11:07:53Z</dcterms:created>
  <dcterms:modified xsi:type="dcterms:W3CDTF">2024-01-25T11:09:07Z</dcterms:modified>
</cp:coreProperties>
</file>