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4005" windowWidth="10380" windowHeight="4170" tabRatio="940" activeTab="0"/>
  </bookViews>
  <sheets>
    <sheet name="tab01" sheetId="1" r:id="rId1"/>
    <sheet name="tab02" sheetId="2" r:id="rId2"/>
    <sheet name="tab03" sheetId="3" r:id="rId3"/>
    <sheet name="tab04" sheetId="4" r:id="rId4"/>
    <sheet name="tab05" sheetId="5" r:id="rId5"/>
    <sheet name="tab06" sheetId="6" r:id="rId6"/>
    <sheet name="tab07" sheetId="7" r:id="rId7"/>
    <sheet name="tab08" sheetId="8" r:id="rId8"/>
    <sheet name="tab09" sheetId="9" r:id="rId9"/>
    <sheet name="tab10" sheetId="10" r:id="rId10"/>
    <sheet name="tab11" sheetId="11" r:id="rId11"/>
    <sheet name="tab12" sheetId="12" r:id="rId12"/>
    <sheet name="tab13" sheetId="13" r:id="rId13"/>
    <sheet name="tab14" sheetId="14" r:id="rId14"/>
    <sheet name="tab15" sheetId="15" r:id="rId15"/>
    <sheet name="tab16" sheetId="16" r:id="rId16"/>
    <sheet name="tab17" sheetId="17" r:id="rId17"/>
    <sheet name="tab18" sheetId="18" r:id="rId18"/>
    <sheet name="tab19" sheetId="19" r:id="rId19"/>
    <sheet name="tab20" sheetId="20" r:id="rId20"/>
    <sheet name="tab21" sheetId="21" r:id="rId21"/>
    <sheet name="tab22" sheetId="22" r:id="rId22"/>
  </sheets>
  <definedNames/>
  <calcPr fullCalcOnLoad="1"/>
</workbook>
</file>

<file path=xl/sharedStrings.xml><?xml version="1.0" encoding="utf-8"?>
<sst xmlns="http://schemas.openxmlformats.org/spreadsheetml/2006/main" count="1284" uniqueCount="833">
  <si>
    <t>22. Secondary Market Transactions in Government Securities (Face Value) @</t>
  </si>
  <si>
    <t>(Amount in Rs. crore)</t>
  </si>
  <si>
    <t>For the Week Ended Jan. 13, 2006</t>
  </si>
  <si>
    <t>For the Week Ended Jan. 20, 2006</t>
  </si>
  <si>
    <t>Item</t>
  </si>
  <si>
    <t>Amount</t>
  </si>
  <si>
    <t>YTM (%PA) Indicative**</t>
  </si>
  <si>
    <t>Minimum</t>
  </si>
  <si>
    <t>Maximum</t>
  </si>
  <si>
    <t>I.</t>
  </si>
  <si>
    <t>OutrightTransactions</t>
  </si>
  <si>
    <t>Govt. of India Dated Securities</t>
  </si>
  <si>
    <t>Maturing in the year</t>
  </si>
  <si>
    <t>2005-06</t>
  </si>
  <si>
    <t>—</t>
  </si>
  <si>
    <t>2006-07</t>
  </si>
  <si>
    <t>2007-08</t>
  </si>
  <si>
    <t>2008-09</t>
  </si>
  <si>
    <t>2009-10</t>
  </si>
  <si>
    <t>2010-11</t>
  </si>
  <si>
    <t>2011-14</t>
  </si>
  <si>
    <t>2014-15</t>
  </si>
  <si>
    <t>Beyond 2015</t>
  </si>
  <si>
    <t>State Government Securities</t>
  </si>
  <si>
    <t>Treasury Bills (Residual Maturity in Days)</t>
  </si>
  <si>
    <t>(a) Upto 14 Days</t>
  </si>
  <si>
    <t>(b) 15 - 91 Days</t>
  </si>
  <si>
    <t>(c) 92 - 182 Days</t>
  </si>
  <si>
    <t>(d) 183 - 364 Days</t>
  </si>
  <si>
    <t>II.</t>
  </si>
  <si>
    <t>RBI* : Sales</t>
  </si>
  <si>
    <t>:Purchase</t>
  </si>
  <si>
    <t>III.Repo Transactions £ (Other than with RBI)</t>
  </si>
  <si>
    <t>Rates (%PA)</t>
  </si>
  <si>
    <t>6.00 (1)</t>
  </si>
  <si>
    <t>State Govt. Securities</t>
  </si>
  <si>
    <t>6.25 (1)</t>
  </si>
  <si>
    <t>91 Day Treasury Bills</t>
  </si>
  <si>
    <t>182 Day Treasury Bills</t>
  </si>
  <si>
    <t>6.20 (1)</t>
  </si>
  <si>
    <t>364 Day Treasury Bills</t>
  </si>
  <si>
    <t>IV. RBI : Repo £^</t>
  </si>
  <si>
    <t>: Reverse Repo !</t>
  </si>
  <si>
    <t xml:space="preserve">@:As reported in Subsidiary General Ledger Accounts at RBI, Mumbai which presently accounts for nearly </t>
  </si>
  <si>
    <t>98 per cent of the total transactions in the country.</t>
  </si>
  <si>
    <t>*:RBI's sales and purchases include transactions in other offices also.</t>
  </si>
  <si>
    <t>£:Represent the first leg of transactions.</t>
  </si>
  <si>
    <t>^:Data relate to Repo auctions under Liquidity Adjustment Facility effective from June 5, 2000 (See Table 9).</t>
  </si>
  <si>
    <t>! :Includes Reverse Repo auctions under Liquidity Adjustment Facility.</t>
  </si>
  <si>
    <t xml:space="preserve">**:Minimum and maximum YTMs (% PA) indicative have been given excluding transactions of Non-standard </t>
  </si>
  <si>
    <t>lot size (Less than Rs.5 crore).</t>
  </si>
  <si>
    <t>Note:Figures in brackets indicate Repo Period.</t>
  </si>
  <si>
    <t>21. Government of India : Long and Medium Term Borrowings(Devolvement/Private Placement on RBI and OMO Sales/Purchases)</t>
  </si>
  <si>
    <t>(Face Value in Rs. crore)</t>
  </si>
  <si>
    <t>Gross Amount Raised</t>
  </si>
  <si>
    <t>Net Amount Raised</t>
  </si>
  <si>
    <t>2005-2006</t>
  </si>
  <si>
    <t>2004-2005</t>
  </si>
  <si>
    <t>(Upto</t>
  </si>
  <si>
    <t>Jan. 20, 2006)</t>
  </si>
  <si>
    <t>Jan. 21, 2005)</t>
  </si>
  <si>
    <t>Total</t>
  </si>
  <si>
    <t>1,21,000*</t>
  </si>
  <si>
    <t>1,00,000 $</t>
  </si>
  <si>
    <t>1,05,350 $</t>
  </si>
  <si>
    <t>$</t>
  </si>
  <si>
    <t>71,034 $</t>
  </si>
  <si>
    <t>of which :</t>
  </si>
  <si>
    <t>1.1 Devolvement/Private</t>
  </si>
  <si>
    <t>Placement on RBI</t>
  </si>
  <si>
    <t>RBI's OMO Sales</t>
  </si>
  <si>
    <t>Purchases</t>
  </si>
  <si>
    <t>$ : Includes Rs.25,000 crore under Market Stabilisation Scheme (MSS).</t>
  </si>
  <si>
    <t>* : Includes Rs.6,000 crore under MSS.</t>
  </si>
  <si>
    <t>20. Government of India : Treasury Bills Outstanding (Face Value)</t>
  </si>
  <si>
    <t>(Rs. crore)</t>
  </si>
  <si>
    <t>Jan. 20, 2006</t>
  </si>
  <si>
    <t>Variation in Total Treasury Bills</t>
  </si>
  <si>
    <t>Holders</t>
  </si>
  <si>
    <t>Treasury Bills of Different Maturities</t>
  </si>
  <si>
    <t>Over the</t>
  </si>
  <si>
    <t>Over End</t>
  </si>
  <si>
    <t>14 Day</t>
  </si>
  <si>
    <t>91 Day</t>
  </si>
  <si>
    <t>182 Day</t>
  </si>
  <si>
    <t>364 Day</t>
  </si>
  <si>
    <t>(2+3+4+5)</t>
  </si>
  <si>
    <t>Week</t>
  </si>
  <si>
    <t>March</t>
  </si>
  <si>
    <t>(Intermediate)</t>
  </si>
  <si>
    <t>(Auction)</t>
  </si>
  <si>
    <t>Reserve Bank of India</t>
  </si>
  <si>
    <t>Banks</t>
  </si>
  <si>
    <t>–3,559</t>
  </si>
  <si>
    <t>State Governments</t>
  </si>
  <si>
    <t>–2,005</t>
  </si>
  <si>
    <t>Others</t>
  </si>
  <si>
    <t>–554</t>
  </si>
  <si>
    <t>19. Weekly Traded Volume in Corporate Debt at NSE</t>
  </si>
  <si>
    <t>WeekEnded</t>
  </si>
  <si>
    <t>Dec. 16, 2005</t>
  </si>
  <si>
    <t>Dec. 23, 2005</t>
  </si>
  <si>
    <t>Dec. 30, 2005</t>
  </si>
  <si>
    <t>Jan. 6, 2006</t>
  </si>
  <si>
    <t>Jan. 13, 2006</t>
  </si>
  <si>
    <t xml:space="preserve">Note:With effect from October 8, 2005, trading in securities on WDM segment will not be </t>
  </si>
  <si>
    <t>available on Saturdays.</t>
  </si>
  <si>
    <t>Source : National Stock Exchange of India Ltd.</t>
  </si>
  <si>
    <t>18. Turnover in Foreign Exchange Market #</t>
  </si>
  <si>
    <t>(US$ Million)</t>
  </si>
  <si>
    <t>Merchant</t>
  </si>
  <si>
    <t>Inter-bank</t>
  </si>
  <si>
    <t>FCY / INR</t>
  </si>
  <si>
    <t>FCY / FCY</t>
  </si>
  <si>
    <t>Spot</t>
  </si>
  <si>
    <t>Forward</t>
  </si>
  <si>
    <t>Swap</t>
  </si>
  <si>
    <t>Cancel-</t>
  </si>
  <si>
    <t>PositionDate</t>
  </si>
  <si>
    <t>lation</t>
  </si>
  <si>
    <t>Jan.</t>
  </si>
  <si>
    <t>2, 2006</t>
  </si>
  <si>
    <t>3, 2006</t>
  </si>
  <si>
    <t>4, 2006</t>
  </si>
  <si>
    <t>5, 2006</t>
  </si>
  <si>
    <t>6, 2006</t>
  </si>
  <si>
    <t>Sales</t>
  </si>
  <si>
    <t>FCY : Foreign Currency. INR : Indian Rupees. + : Market closed.</t>
  </si>
  <si>
    <t>Note : Data relate to purchases and sales of foreign exchange on account of merchant and inter-bank transactions.</t>
  </si>
  <si>
    <t>17. Turnover in Government Securities Market (Face Value) @</t>
  </si>
  <si>
    <t>Items</t>
  </si>
  <si>
    <t>Outright Transactions</t>
  </si>
  <si>
    <t>(a)</t>
  </si>
  <si>
    <t>(b)</t>
  </si>
  <si>
    <t>(c)</t>
  </si>
  <si>
    <t>91 – Day Treasury Bills</t>
  </si>
  <si>
    <t>(d)</t>
  </si>
  <si>
    <t>182 – Day Treasury Bills</t>
  </si>
  <si>
    <t>(e)</t>
  </si>
  <si>
    <t>364 – Day Treasury Bills</t>
  </si>
  <si>
    <t>RBI*</t>
  </si>
  <si>
    <t>@ :Excluding Repo Transactions.</t>
  </si>
  <si>
    <t>*: RBI's sales and purchases include transactions in other offices also.</t>
  </si>
  <si>
    <t>16. Average Daily Turnover in Call Money Market*</t>
  </si>
  <si>
    <t>Dec. 9, 2005</t>
  </si>
  <si>
    <t>Borrowings</t>
  </si>
  <si>
    <t>Lendings</t>
  </si>
  <si>
    <t>Primary Dealers</t>
  </si>
  <si>
    <t>Notes : 1.Data are the average of daily call money turnover for the week (Saturday to Friday).</t>
  </si>
  <si>
    <t>* : Data cover 90-95 per cent of total transactions reported by participants.</t>
  </si>
  <si>
    <t>2.Since August 6, 2005 eligible participants are Banks and Primary Dealers.</t>
  </si>
  <si>
    <t>15. BSE Sensitive Index and NSE Nifty Index of Ordinary Share Prices - Mumbai</t>
  </si>
  <si>
    <t>Jan. 20</t>
  </si>
  <si>
    <t>Jan. 16</t>
  </si>
  <si>
    <t>Jan. 17</t>
  </si>
  <si>
    <t>Jan. 18</t>
  </si>
  <si>
    <t>Jan. 19</t>
  </si>
  <si>
    <t>BSE SENSEX (1978-79=100)</t>
  </si>
  <si>
    <t>S &amp; P CNX NIFTY (3.11.1995=1000)</t>
  </si>
  <si>
    <t>+:Market closed.</t>
  </si>
  <si>
    <t>14. Index Numbers of Wholesale Prices (Base : 1993 - 94 = 100)</t>
  </si>
  <si>
    <t>Percentage Variation over</t>
  </si>
  <si>
    <t>Weight</t>
  </si>
  <si>
    <t>Jan. 8</t>
  </si>
  <si>
    <t>Nov. 12*</t>
  </si>
  <si>
    <t>Jan. 7#</t>
  </si>
  <si>
    <t>Month</t>
  </si>
  <si>
    <t>End</t>
  </si>
  <si>
    <t>Year</t>
  </si>
  <si>
    <t>Items / Week ended</t>
  </si>
  <si>
    <t>ALL COMMODITIES</t>
  </si>
  <si>
    <t>–0.6</t>
  </si>
  <si>
    <t>Primary Articles</t>
  </si>
  <si>
    <t>–1.7</t>
  </si>
  <si>
    <t>(i)</t>
  </si>
  <si>
    <t>Fruits and Vegetables</t>
  </si>
  <si>
    <t>–7.2</t>
  </si>
  <si>
    <t>Fuel, Power, Light and Lubricants</t>
  </si>
  <si>
    <t>–0.3</t>
  </si>
  <si>
    <t>Manufactured Products</t>
  </si>
  <si>
    <t>Sugar, Khandsari and Gur</t>
  </si>
  <si>
    <t>–1.3</t>
  </si>
  <si>
    <t>(ii)</t>
  </si>
  <si>
    <t>Edible Oils</t>
  </si>
  <si>
    <t>–1.0</t>
  </si>
  <si>
    <t>–5.9</t>
  </si>
  <si>
    <t>(iii)</t>
  </si>
  <si>
    <t>Cement</t>
  </si>
  <si>
    <t>(iv)</t>
  </si>
  <si>
    <t>Iron &amp; Steel</t>
  </si>
  <si>
    <t>–0.1</t>
  </si>
  <si>
    <t>–0.5</t>
  </si>
  <si>
    <t>*:Latest available final figures.</t>
  </si>
  <si>
    <t>Source : Office of the Economic Adviser, Ministry of Commerce &amp; Industry, Government of India.</t>
  </si>
  <si>
    <t>13. Commercial Paper Issued by Companies (At face value)</t>
  </si>
  <si>
    <t>Fortnightended</t>
  </si>
  <si>
    <t>Total Amount</t>
  </si>
  <si>
    <t>Reportedduring</t>
  </si>
  <si>
    <t>Rate of Interest</t>
  </si>
  <si>
    <t>Outstanding</t>
  </si>
  <si>
    <t>thefortnight</t>
  </si>
  <si>
    <t>(percent)@</t>
  </si>
  <si>
    <t>15, 2005</t>
  </si>
  <si>
    <t>5.40 — 6.35</t>
  </si>
  <si>
    <t>Apr.</t>
  </si>
  <si>
    <t>5.55 — 6.33</t>
  </si>
  <si>
    <t>Jul.</t>
  </si>
  <si>
    <t>5.57 — 7.50</t>
  </si>
  <si>
    <t>Oct.</t>
  </si>
  <si>
    <t>5.69 — 7.50</t>
  </si>
  <si>
    <t>Dec.</t>
  </si>
  <si>
    <t>31, 2005</t>
  </si>
  <si>
    <t>6.20 — 7.75</t>
  </si>
  <si>
    <t>15, 2006</t>
  </si>
  <si>
    <t>6.50 — 7.75</t>
  </si>
  <si>
    <t>@: Typical effective discount rate range per annum on issues during the fortnight.</t>
  </si>
  <si>
    <t>12. Certificates of Deposit Issued by Scheduled Commercial Banks</t>
  </si>
  <si>
    <t>Issuedduring</t>
  </si>
  <si>
    <t>Outstanding #</t>
  </si>
  <si>
    <t>the fortnight #</t>
  </si>
  <si>
    <t>7, 2005</t>
  </si>
  <si>
    <t>3.91 — 6.26</t>
  </si>
  <si>
    <t>1, 2005</t>
  </si>
  <si>
    <t>4.75 — 6.60</t>
  </si>
  <si>
    <t>8, 2005</t>
  </si>
  <si>
    <t>4.50 — 7.00</t>
  </si>
  <si>
    <t>14, 2005</t>
  </si>
  <si>
    <t>4.66 — 7.75</t>
  </si>
  <si>
    <t>9, 2005</t>
  </si>
  <si>
    <t>5.25 — 7.50</t>
  </si>
  <si>
    <t>23, 2005</t>
  </si>
  <si>
    <t>5.50 — 7.25</t>
  </si>
  <si>
    <t>@: Effective interest rate range per annum.</t>
  </si>
  <si>
    <t>11. Cumulative Cash Balances of Scheduled Commercial Banks (excluding Regional Rural Banks) with Reserve Bank of India</t>
  </si>
  <si>
    <t>Fortnight</t>
  </si>
  <si>
    <t>Date</t>
  </si>
  <si>
    <t>Ended</t>
  </si>
  <si>
    <t>Dec. 24</t>
  </si>
  <si>
    <t>Dec. 25</t>
  </si>
  <si>
    <t>Dec. 26</t>
  </si>
  <si>
    <t>Dec. 27</t>
  </si>
  <si>
    <t>Dec. 28</t>
  </si>
  <si>
    <t>Dec. 29</t>
  </si>
  <si>
    <t>Dec. 30</t>
  </si>
  <si>
    <t>Dec. 31</t>
  </si>
  <si>
    <t>Jan. 1</t>
  </si>
  <si>
    <t>Jan. 2</t>
  </si>
  <si>
    <t>Jan. 3</t>
  </si>
  <si>
    <t>Jan. 4</t>
  </si>
  <si>
    <t>Jan. 5</t>
  </si>
  <si>
    <t>Jan. 6</t>
  </si>
  <si>
    <t>Jan. 6,</t>
  </si>
  <si>
    <t>1,01,763</t>
  </si>
  <si>
    <t>2,03,525</t>
  </si>
  <si>
    <t>3,29,277</t>
  </si>
  <si>
    <t>4,59,800</t>
  </si>
  <si>
    <t>5,72,397</t>
  </si>
  <si>
    <t>6,79,718</t>
  </si>
  <si>
    <t>7,93,679</t>
  </si>
  <si>
    <t>9,10,404</t>
  </si>
  <si>
    <t>10,26,983</t>
  </si>
  <si>
    <t>11,37,756</t>
  </si>
  <si>
    <t>12,31,398</t>
  </si>
  <si>
    <t>13,25,041</t>
  </si>
  <si>
    <t>14,18,641</t>
  </si>
  <si>
    <t>15,16,101</t>
  </si>
  <si>
    <t>Jan. 7</t>
  </si>
  <si>
    <t>Jan. 9</t>
  </si>
  <si>
    <t>Jan. 10</t>
  </si>
  <si>
    <t>Jan. 11</t>
  </si>
  <si>
    <t>Jan. 12</t>
  </si>
  <si>
    <t>Jan. 13</t>
  </si>
  <si>
    <t>Jan. 14</t>
  </si>
  <si>
    <t>Jan. 15</t>
  </si>
  <si>
    <t>Jan. 20,</t>
  </si>
  <si>
    <t>1,92,746</t>
  </si>
  <si>
    <t>3,03,534</t>
  </si>
  <si>
    <t>4,11,564</t>
  </si>
  <si>
    <t>5,19,481</t>
  </si>
  <si>
    <t>6,29,565</t>
  </si>
  <si>
    <t>7,49,992</t>
  </si>
  <si>
    <t>8,70,621</t>
  </si>
  <si>
    <t>9,91,230</t>
  </si>
  <si>
    <t>11,01,046</t>
  </si>
  <si>
    <t>12,03,861</t>
  </si>
  <si>
    <t>13,02,356</t>
  </si>
  <si>
    <t>14,02,958</t>
  </si>
  <si>
    <t>15,05,639</t>
  </si>
  <si>
    <t>Note :Figures are the scheduled commercial banks' aggregate cash balances maintained with RBI on a cumulative basis during the fortnight.</t>
  </si>
  <si>
    <t>10. Auctions of Government of India Treasury Bills (TBs)</t>
  </si>
  <si>
    <t>Date of</t>
  </si>
  <si>
    <t>Notified</t>
  </si>
  <si>
    <t>Bids Received</t>
  </si>
  <si>
    <t>Bids Accepted</t>
  </si>
  <si>
    <t>Devol-</t>
  </si>
  <si>
    <t>Weigh-</t>
  </si>
  <si>
    <t>Implicit</t>
  </si>
  <si>
    <t>Auction</t>
  </si>
  <si>
    <t>Issue</t>
  </si>
  <si>
    <t>Total Face Value</t>
  </si>
  <si>
    <t>vement</t>
  </si>
  <si>
    <t>ted</t>
  </si>
  <si>
    <t>Yieldat</t>
  </si>
  <si>
    <t>Number</t>
  </si>
  <si>
    <t>on</t>
  </si>
  <si>
    <t>(8+9+10)</t>
  </si>
  <si>
    <t>Average</t>
  </si>
  <si>
    <t>Cut-off</t>
  </si>
  <si>
    <t>as on the</t>
  </si>
  <si>
    <t>Com-</t>
  </si>
  <si>
    <t>Non-</t>
  </si>
  <si>
    <t>Price</t>
  </si>
  <si>
    <t>Date of Issue</t>
  </si>
  <si>
    <t>petitive</t>
  </si>
  <si>
    <t>RBI</t>
  </si>
  <si>
    <t>(per cent)</t>
  </si>
  <si>
    <t>(Face Value)</t>
  </si>
  <si>
    <t>91-Day Treasury Bills</t>
  </si>
  <si>
    <t>Jun.</t>
  </si>
  <si>
    <t>182-Day Treasury Bills</t>
  </si>
  <si>
    <t>364-Day Treasury Bills</t>
  </si>
  <si>
    <t>Notes: 1.For 91-day TBs, Uniform Price Auction was introduced from November 6, 1998. The format of auction has been</t>
  </si>
  <si>
    <t>changed to Multiple Price Auction from December 11, 2002.</t>
  </si>
  <si>
    <t xml:space="preserve">2.For 91-day TBs, notified amount of Rs. 2,000 crore includes Rs.1,500 crore under Market Stabilisation Scheme (MSS). </t>
  </si>
  <si>
    <t xml:space="preserve">For 182-day TBs, notified amount of Rs. 1,500 crore includes Rs.1,000 crore under MSS. For 364-day TBs, notified </t>
  </si>
  <si>
    <t>amount of Rs. 2,000 crore includes Rs.1,000 crore under MSS.</t>
  </si>
  <si>
    <t>3.Effective from auction dated June 2, 1999, non-competitive bids have been allowed in the case of 364-day TBs.</t>
  </si>
  <si>
    <t xml:space="preserve">4.The presentation of implicit yield at cut-off price has been changed from actual/364 day count convention to </t>
  </si>
  <si>
    <t>actual/365 day count convention from auction dated October 27, 2004.</t>
  </si>
  <si>
    <t>9. Repo/Reverse Repo Auctions under Liquidity Adjustment Facility</t>
  </si>
  <si>
    <t>Repo</t>
  </si>
  <si>
    <t>REPO (INJECTION)</t>
  </si>
  <si>
    <t>REVERSE REPO (ABSORPTION)</t>
  </si>
  <si>
    <t>Net injection(+)/</t>
  </si>
  <si>
    <t>LAF</t>
  </si>
  <si>
    <t>period</t>
  </si>
  <si>
    <t>Cut-Off</t>
  </si>
  <si>
    <t>absorption(-) of</t>
  </si>
  <si>
    <t>Amount @</t>
  </si>
  <si>
    <t>(Day(s))</t>
  </si>
  <si>
    <t>Rate(%)</t>
  </si>
  <si>
    <t>liquidity (6-11)</t>
  </si>
  <si>
    <t>16, 2006</t>
  </si>
  <si>
    <t>–22,300</t>
  </si>
  <si>
    <t>17, 2006</t>
  </si>
  <si>
    <t>–15,420</t>
  </si>
  <si>
    <t>18, 2006</t>
  </si>
  <si>
    <t>–12,935</t>
  </si>
  <si>
    <t>19, 2006</t>
  </si>
  <si>
    <t>–14,205</t>
  </si>
  <si>
    <t>20, 2006</t>
  </si>
  <si>
    <t>–13,770</t>
  </si>
  <si>
    <t>@:Net of overnight repo.   ' — ' : No bid was received in the auction.</t>
  </si>
  <si>
    <t xml:space="preserve">Notes1. With effect from October 29, 2004, the nomenclature of Repo and Reverse Repo has been interchanged as </t>
  </si>
  <si>
    <t>per international usages.</t>
  </si>
  <si>
    <t>2. ($) Second LAF auction introduced with effect from November 28, 2005.</t>
  </si>
  <si>
    <t>8. Reserve Money : Components and Sources</t>
  </si>
  <si>
    <t>Outstanding as on</t>
  </si>
  <si>
    <t>Variation over</t>
  </si>
  <si>
    <t>Financial year so far</t>
  </si>
  <si>
    <t>Year-on-year</t>
  </si>
  <si>
    <t>Mar. 31</t>
  </si>
  <si>
    <t>Jan. 20#</t>
  </si>
  <si>
    <t>%</t>
  </si>
  <si>
    <t>Reserve Money</t>
  </si>
  <si>
    <t>4,89,135</t>
  </si>
  <si>
    <t>5,34,962</t>
  </si>
  <si>
    <t>–18,898</t>
  </si>
  <si>
    <t>–3.4</t>
  </si>
  <si>
    <t>Components (i+ii+iii)</t>
  </si>
  <si>
    <t>Currency in circulation</t>
  </si>
  <si>
    <t>3,68,661</t>
  </si>
  <si>
    <t>4,17,189</t>
  </si>
  <si>
    <t>–500</t>
  </si>
  <si>
    <t>Bankers' deposits with RBI</t>
  </si>
  <si>
    <t>1,13,996</t>
  </si>
  <si>
    <t>1,13,127</t>
  </si>
  <si>
    <t>–18,188</t>
  </si>
  <si>
    <t>–13.9</t>
  </si>
  <si>
    <t>–2,138</t>
  </si>
  <si>
    <t>–2.0</t>
  </si>
  <si>
    <t>–870</t>
  </si>
  <si>
    <t>–0.8</t>
  </si>
  <si>
    <t>Other deposits with RBI</t>
  </si>
  <si>
    <t>–210</t>
  </si>
  <si>
    <t>–4.3</t>
  </si>
  <si>
    <t>–1,831</t>
  </si>
  <si>
    <t>–28.3</t>
  </si>
  <si>
    <t>–863</t>
  </si>
  <si>
    <t>–15.7</t>
  </si>
  <si>
    <t>Sources (i+ii+iii+iv-v)</t>
  </si>
  <si>
    <t>Net RBI credit to Government</t>
  </si>
  <si>
    <t>–17,975</t>
  </si>
  <si>
    <t>–19,334</t>
  </si>
  <si>
    <t>–30,720</t>
  </si>
  <si>
    <t>–38,222</t>
  </si>
  <si>
    <t>of which : to Centre</t>
  </si>
  <si>
    <t>–23,258</t>
  </si>
  <si>
    <t>–25,896</t>
  </si>
  <si>
    <t>–37,277</t>
  </si>
  <si>
    <t>RBI credit to banks &amp; comm. sector</t>
  </si>
  <si>
    <t>–549</t>
  </si>
  <si>
    <t>–6.1</t>
  </si>
  <si>
    <t>o/w : to banks (includes NABARD)</t>
  </si>
  <si>
    <t>–313</t>
  </si>
  <si>
    <t>–4.9</t>
  </si>
  <si>
    <t>–150</t>
  </si>
  <si>
    <t>–2.4</t>
  </si>
  <si>
    <t>Net foreign exchange assets of RBI</t>
  </si>
  <si>
    <t>6,12,790</t>
  </si>
  <si>
    <t>6,14,833</t>
  </si>
  <si>
    <t>Govt.'s currency liabilities to the public</t>
  </si>
  <si>
    <t>(v)</t>
  </si>
  <si>
    <t>Net non-monetary liabilities of RBI</t>
  </si>
  <si>
    <t>1,19,776</t>
  </si>
  <si>
    <t>1,24,235</t>
  </si>
  <si>
    <t>–9,745</t>
  </si>
  <si>
    <t>–7.3</t>
  </si>
  <si>
    <t>–125</t>
  </si>
  <si>
    <t>7. Money Stock : Components and Sources</t>
  </si>
  <si>
    <t>Mar. 31#</t>
  </si>
  <si>
    <t>Jan. 6#</t>
  </si>
  <si>
    <t>22,53,938</t>
  </si>
  <si>
    <t>25,34,422</t>
  </si>
  <si>
    <t>1,80,419</t>
  </si>
  <si>
    <t>2,80,483</t>
  </si>
  <si>
    <t>2,62,304</t>
  </si>
  <si>
    <t>3,48,327</t>
  </si>
  <si>
    <t>M3</t>
  </si>
  <si>
    <t>(22,50,425)</t>
  </si>
  <si>
    <t>(1,76,906)</t>
  </si>
  <si>
    <t>(2,58,791)</t>
  </si>
  <si>
    <t>Components (i+ii+iii+iv)</t>
  </si>
  <si>
    <t>Currency with the Public</t>
  </si>
  <si>
    <t>3,55,768</t>
  </si>
  <si>
    <t>3,97,856</t>
  </si>
  <si>
    <t>Demand deposits with banks</t>
  </si>
  <si>
    <t>2,84,017</t>
  </si>
  <si>
    <t>3,39,271</t>
  </si>
  <si>
    <t>Time deposits with banks @</t>
  </si>
  <si>
    <t>16,07,675</t>
  </si>
  <si>
    <t>17,92,644</t>
  </si>
  <si>
    <t>–298</t>
  </si>
  <si>
    <t>1,44,949</t>
  </si>
  <si>
    <t>1,84,968</t>
  </si>
  <si>
    <t>1,79,804</t>
  </si>
  <si>
    <t>2,20,735</t>
  </si>
  <si>
    <t>(16,04,162)</t>
  </si>
  <si>
    <t>(1,41,436)</t>
  </si>
  <si>
    <t>(1,76,291)</t>
  </si>
  <si>
    <t>Other deposits with Reserve Bank</t>
  </si>
  <si>
    <t>–571</t>
  </si>
  <si>
    <t>–11.2</t>
  </si>
  <si>
    <t>–1,827</t>
  </si>
  <si>
    <t>–28.2</t>
  </si>
  <si>
    <t>Net Bank credit to Government (a+b)</t>
  </si>
  <si>
    <t>7,57,906</t>
  </si>
  <si>
    <t>7,80,238</t>
  </si>
  <si>
    <t>(7,45,713)</t>
  </si>
  <si>
    <t>(a) Reserve Bank</t>
  </si>
  <si>
    <t>–47,172</t>
  </si>
  <si>
    <t>–50,426</t>
  </si>
  <si>
    <t>(b) Other Banks</t>
  </si>
  <si>
    <t>7,75,880</t>
  </si>
  <si>
    <t>7,61,298</t>
  </si>
  <si>
    <t>–6,637</t>
  </si>
  <si>
    <t>–0.9</t>
  </si>
  <si>
    <t>–14,583</t>
  </si>
  <si>
    <t>–1.9</t>
  </si>
  <si>
    <t>Bank credit to commercial sector (a+b)</t>
  </si>
  <si>
    <t>12,80,540</t>
  </si>
  <si>
    <t>15,41,796</t>
  </si>
  <si>
    <t>1,98,905</t>
  </si>
  <si>
    <t>2,61,256</t>
  </si>
  <si>
    <t>2,46,737</t>
  </si>
  <si>
    <t>3,26,740</t>
  </si>
  <si>
    <t>(12,47,658)</t>
  </si>
  <si>
    <t>(1,66,023)</t>
  </si>
  <si>
    <t>(2,13,855)</t>
  </si>
  <si>
    <t>–135</t>
  </si>
  <si>
    <t>–8.9</t>
  </si>
  <si>
    <t>–172</t>
  </si>
  <si>
    <t>–8.3</t>
  </si>
  <si>
    <t>–3</t>
  </si>
  <si>
    <t>–0.2</t>
  </si>
  <si>
    <t>–267</t>
  </si>
  <si>
    <t>–12.4</t>
  </si>
  <si>
    <t>–503</t>
  </si>
  <si>
    <t>–26.6</t>
  </si>
  <si>
    <t>12,79,150</t>
  </si>
  <si>
    <t>15,40,409</t>
  </si>
  <si>
    <t>1,99,077</t>
  </si>
  <si>
    <t>2,61,259</t>
  </si>
  <si>
    <t>2,47,004</t>
  </si>
  <si>
    <t>3,27,243</t>
  </si>
  <si>
    <t>Net foreign exchange assets of banking sector</t>
  </si>
  <si>
    <t>6,49,255</t>
  </si>
  <si>
    <t>6,55,339</t>
  </si>
  <si>
    <t>–28,341</t>
  </si>
  <si>
    <t>–4.1</t>
  </si>
  <si>
    <t>Government's currency liabilities to the public</t>
  </si>
  <si>
    <t>Banking sector's net non-monetary liabilities</t>
  </si>
  <si>
    <t>other than time deposits</t>
  </si>
  <si>
    <t>4,41,210</t>
  </si>
  <si>
    <t>4,51,570</t>
  </si>
  <si>
    <t>1,06,847</t>
  </si>
  <si>
    <t>1,08,766</t>
  </si>
  <si>
    <t>of which : Net non-monetary liabilities of RBI</t>
  </si>
  <si>
    <t>1,27,178</t>
  </si>
  <si>
    <t>–15,269</t>
  </si>
  <si>
    <t>–11.0</t>
  </si>
  <si>
    <t>@: Data reflect redemption of India Millennium Deposits (IMDs) on December 29, 2005.</t>
  </si>
  <si>
    <t>Note : Figures in parentheses exclude the impact of conversion of a non-banking entity into banking entity from October 11, 2004.</t>
  </si>
  <si>
    <t>6. Foreign Exchange Rates - Spot and Forward Premia</t>
  </si>
  <si>
    <t>Foreign</t>
  </si>
  <si>
    <t>Currency</t>
  </si>
  <si>
    <t>RBI's Reference Rate (Rs. per Foreign Currency)</t>
  </si>
  <si>
    <t>Foreign Currency per Rs. 100@</t>
  </si>
  <si>
    <t>U.S. Dollar</t>
  </si>
  <si>
    <t>(Based on Middle Rates)</t>
  </si>
  <si>
    <t>Euro</t>
  </si>
  <si>
    <t>FEDAI Indicative Rates (Rs. per Foreign Currency)</t>
  </si>
  <si>
    <t>U.S.</t>
  </si>
  <si>
    <t>{Buying</t>
  </si>
  <si>
    <t>Dollar</t>
  </si>
  <si>
    <t>Selling</t>
  </si>
  <si>
    <t>Pound</t>
  </si>
  <si>
    <t>Sterling</t>
  </si>
  <si>
    <t>100 Yen</t>
  </si>
  <si>
    <t>Inter-Bank Forward Premia of U.S. Dollar (per cent per annum)</t>
  </si>
  <si>
    <t>1-month</t>
  </si>
  <si>
    <t>3-month</t>
  </si>
  <si>
    <t>6-month</t>
  </si>
  <si>
    <t xml:space="preserve">@:These rates are based on RBI Reference rate for US dollar, Euro and middle rates of cross-currency quotes. </t>
  </si>
  <si>
    <t>These rates are announced by RBI with effect from January 29, 1998.</t>
  </si>
  <si>
    <t>Notes:1.The unified exchange rate system came into force on March 1, 1993.</t>
  </si>
  <si>
    <t>2.Euro Reference rate was announced by RBI with effect from January 1, 2002.</t>
  </si>
  <si>
    <t>5. Accommodation Provided by Scheduled Commercial Banks to Commercial Sector in the form of Bank Credit and Investments in Shares/Debentures/Bonds/Commercial Paper etc.</t>
  </si>
  <si>
    <t>2005 - 2006</t>
  </si>
  <si>
    <t>2004 - 2005</t>
  </si>
  <si>
    <t>Variation</t>
  </si>
  <si>
    <t>as on</t>
  </si>
  <si>
    <t>(3) - (2)</t>
  </si>
  <si>
    <t>(6) - (5)</t>
  </si>
  <si>
    <t>Mar. 18</t>
  </si>
  <si>
    <t>Mar. 19</t>
  </si>
  <si>
    <t>Bank Credit</t>
  </si>
  <si>
    <t>11,00,428</t>
  </si>
  <si>
    <t>13,56,869</t>
  </si>
  <si>
    <t>2,56,441</t>
  </si>
  <si>
    <t>8,40,785</t>
  </si>
  <si>
    <t>10,40,708</t>
  </si>
  <si>
    <t>1,99,923</t>
  </si>
  <si>
    <t>A.</t>
  </si>
  <si>
    <t>Food Credit</t>
  </si>
  <si>
    <t>B.</t>
  </si>
  <si>
    <t>Non-Food Credit</t>
  </si>
  <si>
    <t>10,59,308</t>
  </si>
  <si>
    <t>13,13,770</t>
  </si>
  <si>
    <t>2,54,462</t>
  </si>
  <si>
    <t>8,04,824</t>
  </si>
  <si>
    <t>9,95,649</t>
  </si>
  <si>
    <t>1,90,825</t>
  </si>
  <si>
    <t>[9,62,767]</t>
  </si>
  <si>
    <t>[1,57,943]</t>
  </si>
  <si>
    <t>Investments</t>
  </si>
  <si>
    <t>78,426 @</t>
  </si>
  <si>
    <t>–15,238</t>
  </si>
  <si>
    <t>90,723 +</t>
  </si>
  <si>
    <t>Commercial Paper</t>
  </si>
  <si>
    <t>–44</t>
  </si>
  <si>
    <t>Shares issued by (a + b)</t>
  </si>
  <si>
    <t>(a) Public Sector Undertakings</t>
  </si>
  <si>
    <t>(b) Private Corporate Sector</t>
  </si>
  <si>
    <t>C.</t>
  </si>
  <si>
    <t>Bonds/Debentures issued by (a + b)</t>
  </si>
  <si>
    <t>–15,563</t>
  </si>
  <si>
    <t>–1,617</t>
  </si>
  <si>
    <t>–12,045</t>
  </si>
  <si>
    <t>–5,623</t>
  </si>
  <si>
    <t>–3,518</t>
  </si>
  <si>
    <t>Bills rediscounted with Financial Institutions</t>
  </si>
  <si>
    <t>755 @@</t>
  </si>
  <si>
    <t>370 ++</t>
  </si>
  <si>
    <t>Total (1B + 2 + 3)</t>
  </si>
  <si>
    <t>11,53,373</t>
  </si>
  <si>
    <t>13,92,951</t>
  </si>
  <si>
    <t>2,39,578</t>
  </si>
  <si>
    <t>8,94,114</t>
  </si>
  <si>
    <t>10,86,742</t>
  </si>
  <si>
    <t>1,92,628</t>
  </si>
  <si>
    <t>@:Upto December 23, 2005. @@:Upto May 31, 2005. +  :  Upto December 24,2004. ++:Upto May 31, 2004.</t>
  </si>
  <si>
    <t>Notes:1. Data on investments are based on Statutory Section 42(2) Returns.</t>
  </si>
  <si>
    <t>2. Figures in brackets are percentage variations.</t>
  </si>
  <si>
    <t>3. Includes the impact of mergers since May 3, 2002.</t>
  </si>
  <si>
    <t>4. Figures in [ ] exclude the impact of conversion of a non-banking entity into banking entity from October 11, 2004.</t>
  </si>
  <si>
    <t>4. Cash Reserve Ratio and Interest Rates</t>
  </si>
  <si>
    <t>(per cent per annum)</t>
  </si>
  <si>
    <t>Item / week ended</t>
  </si>
  <si>
    <t>Dec. 9</t>
  </si>
  <si>
    <t>Dec. 16</t>
  </si>
  <si>
    <t>Dec. 23</t>
  </si>
  <si>
    <t>Cash Reserve Ratio (per cent)(1)</t>
  </si>
  <si>
    <t>Bank Rate</t>
  </si>
  <si>
    <t>I.D.B.I.(2)</t>
  </si>
  <si>
    <t>Prime Lending Rate(3)</t>
  </si>
  <si>
    <t>10.25-10.75</t>
  </si>
  <si>
    <t>Deposit Rate(4)</t>
  </si>
  <si>
    <t>5.25-6.25</t>
  </si>
  <si>
    <t>5.50-6.50</t>
  </si>
  <si>
    <t>Call Money Rate (Low / High)(5)</t>
  </si>
  <si>
    <t>2.00/6.00</t>
  </si>
  <si>
    <t>4.50/6.45</t>
  </si>
  <si>
    <t>4.50/6.50</t>
  </si>
  <si>
    <t>4.50/6.75</t>
  </si>
  <si>
    <t>4.50/7.55</t>
  </si>
  <si>
    <t>4.50/7.25</t>
  </si>
  <si>
    <t>4.50/8.00</t>
  </si>
  <si>
    <t>(1) Cash Reserve Ratio relates to Scheduled Commercial Banks (excluding Regional Rural Banks).</t>
  </si>
  <si>
    <t>(2) Minimum Term Lending Rate (MTLR).</t>
  </si>
  <si>
    <t xml:space="preserve">(3) Prime Lending Rate relates to five major Banks. </t>
  </si>
  <si>
    <t>(4) Deposit Rate relates to major Banks for term deposits of more than one year maturity.</t>
  </si>
  <si>
    <t>(5) Data cover 90-95 per cent of total transactions reported by participants.</t>
  </si>
  <si>
    <t>3. Scheduled Commercial Banks - Business in India</t>
  </si>
  <si>
    <t>Liabilities to the Banking System</t>
  </si>
  <si>
    <t>Demand and time deposits from Banks</t>
  </si>
  <si>
    <t>–7,553</t>
  </si>
  <si>
    <t>–453</t>
  </si>
  <si>
    <t>–2,692</t>
  </si>
  <si>
    <t>–2,764</t>
  </si>
  <si>
    <t>Borrowings from Banks (1)</t>
  </si>
  <si>
    <t>–5,049</t>
  </si>
  <si>
    <t>Other demand and time liabilities(2)</t>
  </si>
  <si>
    <t>–695</t>
  </si>
  <si>
    <t>Liabilities to Others</t>
  </si>
  <si>
    <t>Aggregate deposits@</t>
  </si>
  <si>
    <t>19,39,640</t>
  </si>
  <si>
    <t>1,53,607</t>
  </si>
  <si>
    <t>2,39,442</t>
  </si>
  <si>
    <t>2,13,637</t>
  </si>
  <si>
    <t>2,81,617</t>
  </si>
  <si>
    <t>Demand</t>
  </si>
  <si>
    <t>3,02,876</t>
  </si>
  <si>
    <t>Time@</t>
  </si>
  <si>
    <t>16,36,765</t>
  </si>
  <si>
    <t>–303</t>
  </si>
  <si>
    <t>1,46,142</t>
  </si>
  <si>
    <t>1,84,594</t>
  </si>
  <si>
    <t>1,75,164</t>
  </si>
  <si>
    <t>2,11,228</t>
  </si>
  <si>
    <t>[1,42,629]</t>
  </si>
  <si>
    <t>[1,71,651]</t>
  </si>
  <si>
    <t>Borrowings(3)</t>
  </si>
  <si>
    <t>Other demand and time liabilities</t>
  </si>
  <si>
    <t>1,81,024</t>
  </si>
  <si>
    <t>–5,437</t>
  </si>
  <si>
    <t>–11,735</t>
  </si>
  <si>
    <t>Borrowings from Reserve Bank</t>
  </si>
  <si>
    <t>–209</t>
  </si>
  <si>
    <t>–608</t>
  </si>
  <si>
    <t>Cash in hand and Balances with Reserve Bank</t>
  </si>
  <si>
    <t>1,11,535</t>
  </si>
  <si>
    <t>–1,685</t>
  </si>
  <si>
    <t>Cash in hand</t>
  </si>
  <si>
    <t>Balances with Reserve Bank</t>
  </si>
  <si>
    <t>1,01,118</t>
  </si>
  <si>
    <t>–1,763</t>
  </si>
  <si>
    <t>Assets with the Banking System</t>
  </si>
  <si>
    <t>Balance with other Banks(4)</t>
  </si>
  <si>
    <t>–1,412</t>
  </si>
  <si>
    <t>Money at call and short notice</t>
  </si>
  <si>
    <t>–13,503</t>
  </si>
  <si>
    <t>–5,099</t>
  </si>
  <si>
    <t>–7,600</t>
  </si>
  <si>
    <t>Advances to Banks</t>
  </si>
  <si>
    <t>–1,474</t>
  </si>
  <si>
    <t>–6,053</t>
  </si>
  <si>
    <t>–36</t>
  </si>
  <si>
    <t>–5,410</t>
  </si>
  <si>
    <t>Other assets</t>
  </si>
  <si>
    <t>–250</t>
  </si>
  <si>
    <t>–228</t>
  </si>
  <si>
    <t>Investments (5)</t>
  </si>
  <si>
    <t>7,24,368</t>
  </si>
  <si>
    <t>–6,577</t>
  </si>
  <si>
    <t>–14,785</t>
  </si>
  <si>
    <t>–1,774</t>
  </si>
  <si>
    <t>(–0.9)</t>
  </si>
  <si>
    <t>(–2.0)</t>
  </si>
  <si>
    <t>(–0.2)</t>
  </si>
  <si>
    <t>Government securities</t>
  </si>
  <si>
    <t>7,01,041</t>
  </si>
  <si>
    <t>–6,539</t>
  </si>
  <si>
    <t>–17,941</t>
  </si>
  <si>
    <t>–4,364</t>
  </si>
  <si>
    <t>[38,455]</t>
  </si>
  <si>
    <t>[55,100]</t>
  </si>
  <si>
    <t>Other approved securities</t>
  </si>
  <si>
    <t>–37</t>
  </si>
  <si>
    <t>–2,093</t>
  </si>
  <si>
    <t>–2,525</t>
  </si>
  <si>
    <t>2,43,990</t>
  </si>
  <si>
    <t>3,16,161</t>
  </si>
  <si>
    <t>–1,959</t>
  </si>
  <si>
    <t>Non-food credit</t>
  </si>
  <si>
    <t>2,35,468</t>
  </si>
  <si>
    <t>3,18,121</t>
  </si>
  <si>
    <t>[2,02,586]</t>
  </si>
  <si>
    <t>Loans, cash-credit and overdrafts</t>
  </si>
  <si>
    <t>12,89,653</t>
  </si>
  <si>
    <t>1,94,696</t>
  </si>
  <si>
    <t>2,49,441</t>
  </si>
  <si>
    <t>2,35,699</t>
  </si>
  <si>
    <t>3,05,717</t>
  </si>
  <si>
    <t>Inland bills- purchased</t>
  </si>
  <si>
    <t>discounted(6)</t>
  </si>
  <si>
    <t>Foreign bills-purchased</t>
  </si>
  <si>
    <t>discounted</t>
  </si>
  <si>
    <t>Cash-Deposit Ratio</t>
  </si>
  <si>
    <t>Investment-Deposit Ratio</t>
  </si>
  <si>
    <t>Credit-DepositRatio</t>
  </si>
  <si>
    <t xml:space="preserve">@ : Data also reflect redemption of Resurgent India Bonds (RIBs) of Rs.22,693 crore , since October 1 , 2003 </t>
  </si>
  <si>
    <t>and redemption of India Millennium Deposits (IMDs) of Rs.25,662 crore, since December 29, 2005.</t>
  </si>
  <si>
    <t xml:space="preserve">(1) Excluding borrowings of Regional Rural Banks from their sponsor banks. </t>
  </si>
  <si>
    <t>(2) Wherever it has not been possible to identify a liability to the banking system, it has</t>
  </si>
  <si>
    <t>been included in the corresponding items under 'liabilities to others'.</t>
  </si>
  <si>
    <t xml:space="preserve">(3) Other than from Reserve Bank of India, NABARD and EXIM Bank. </t>
  </si>
  <si>
    <t xml:space="preserve">(4) In current account and in other account. </t>
  </si>
  <si>
    <t xml:space="preserve">(5) Investments set out in this Table are for the purpose of SLR and do not include other investments </t>
  </si>
  <si>
    <t>which are given separately in Table No. 5.</t>
  </si>
  <si>
    <t>(6) Excludes bills rediscounted with the Reserve Bank of India.</t>
  </si>
  <si>
    <t>Figures in brackets denote percentage variation in the relevant period.</t>
  </si>
  <si>
    <t>Notes: 1. Includes the impact of mergers since May 3, 2002.</t>
  </si>
  <si>
    <t xml:space="preserve">2. Figures in [ ] exclude the impact of conversion of a non-banking entity into banking entity </t>
  </si>
  <si>
    <t>from October 11, 2004.</t>
  </si>
  <si>
    <t>2. Foreign Exchange Reserves</t>
  </si>
  <si>
    <t>As on Jan. 20, 2006</t>
  </si>
  <si>
    <t>End-March2005</t>
  </si>
  <si>
    <t>End-December 2005</t>
  </si>
  <si>
    <t>Rs.Crore</t>
  </si>
  <si>
    <t>US$ Mn.</t>
  </si>
  <si>
    <t>Total Reserves</t>
  </si>
  <si>
    <t>6,18,948</t>
  </si>
  <si>
    <t>1,39,444</t>
  </si>
  <si>
    <t>–66</t>
  </si>
  <si>
    <t>–168</t>
  </si>
  <si>
    <t>–2,070</t>
  </si>
  <si>
    <t>(a) Foreign Currency Assets</t>
  </si>
  <si>
    <t>5,91,080</t>
  </si>
  <si>
    <t>1,33,246</t>
  </si>
  <si>
    <t>–62*</t>
  </si>
  <si>
    <t>–2,041</t>
  </si>
  <si>
    <t>–2,325</t>
  </si>
  <si>
    <t>(b) Gold</t>
  </si>
  <si>
    <t>(c) SDRs</t>
  </si>
  <si>
    <t>–2</t>
  </si>
  <si>
    <t>(d) Reserve Position in the IMF**</t>
  </si>
  <si>
    <t>–6</t>
  </si>
  <si>
    <t>–4</t>
  </si>
  <si>
    <t>–2,211</t>
  </si>
  <si>
    <t>–519</t>
  </si>
  <si>
    <t>–18</t>
  </si>
  <si>
    <t>–2,091</t>
  </si>
  <si>
    <t>–490</t>
  </si>
  <si>
    <t xml:space="preserve">*: Foreign currency assets expressed in US dollar terms include the effect of appreciation/depreciation of </t>
  </si>
  <si>
    <t xml:space="preserve">non-US currencies (such as Euro, Sterling, Yen) held in reserves. For details, please refer to the Current </t>
  </si>
  <si>
    <t>Statistics section of the RBI Bulletin.</t>
  </si>
  <si>
    <t xml:space="preserve">**: Reserve Position in the International Monetary Fund (IMF),i.e., Reserve Tranche Position (RTP) which </t>
  </si>
  <si>
    <t xml:space="preserve">was shown as a memo item from May 23, 2003 to March 26, 2004 has been included in the reserves from </t>
  </si>
  <si>
    <t>the week ended April 2, 2004 in keeping with the international best practice.</t>
  </si>
  <si>
    <t>1. Reserve Bank of India - Liabilities and Assets</t>
  </si>
  <si>
    <t>(Rs.crore)</t>
  </si>
  <si>
    <t>Jan. 21</t>
  </si>
  <si>
    <t>Notes issued</t>
  </si>
  <si>
    <t>3,50,571</t>
  </si>
  <si>
    <t>4,09,084</t>
  </si>
  <si>
    <t>4,08,583</t>
  </si>
  <si>
    <t>–501</t>
  </si>
  <si>
    <t>Notes in circulation</t>
  </si>
  <si>
    <t>3,50,558</t>
  </si>
  <si>
    <t>4,09,072</t>
  </si>
  <si>
    <t>4,08,571</t>
  </si>
  <si>
    <t>Notes held in Banking Department</t>
  </si>
  <si>
    <t>–1</t>
  </si>
  <si>
    <t>Deposits</t>
  </si>
  <si>
    <t>Central Government</t>
  </si>
  <si>
    <t>Market Stabilisation Scheme</t>
  </si>
  <si>
    <t>–1,480</t>
  </si>
  <si>
    <t>–13,850</t>
  </si>
  <si>
    <t>–8</t>
  </si>
  <si>
    <t>Scheduled Commercial Banks</t>
  </si>
  <si>
    <t>1,24,086</t>
  </si>
  <si>
    <t>1,05,733</t>
  </si>
  <si>
    <t>–18,353</t>
  </si>
  <si>
    <t>Scheduled State Co-operative Banks</t>
  </si>
  <si>
    <t>–12</t>
  </si>
  <si>
    <t>Other Banks</t>
  </si>
  <si>
    <t>–438</t>
  </si>
  <si>
    <t>Other liabilities</t>
  </si>
  <si>
    <t>1,28,874</t>
  </si>
  <si>
    <t>1,26,250</t>
  </si>
  <si>
    <t>1,26,376</t>
  </si>
  <si>
    <t>–2,498</t>
  </si>
  <si>
    <t>TOTAL LIABILITIES/ASSETS</t>
  </si>
  <si>
    <t>6,45,866</t>
  </si>
  <si>
    <t>7,34,368</t>
  </si>
  <si>
    <t>7,15,012</t>
  </si>
  <si>
    <t>–19,356</t>
  </si>
  <si>
    <t>Foreign currency assets (1)</t>
  </si>
  <si>
    <t>5,40,392</t>
  </si>
  <si>
    <t>5,90,020</t>
  </si>
  <si>
    <t>Gold coin and bullion(2)</t>
  </si>
  <si>
    <t>Rupee securities (including</t>
  </si>
  <si>
    <t>treasury bills)</t>
  </si>
  <si>
    <t>1,03,882</t>
  </si>
  <si>
    <t>–19,907</t>
  </si>
  <si>
    <t>Loans and advances</t>
  </si>
  <si>
    <t>–3,213</t>
  </si>
  <si>
    <t>NABARD</t>
  </si>
  <si>
    <t>–2,059</t>
  </si>
  <si>
    <t>–507</t>
  </si>
  <si>
    <t>–27</t>
  </si>
  <si>
    <t>Industrial Development Bank of India</t>
  </si>
  <si>
    <t>Export-Import Bank of India</t>
  </si>
  <si>
    <t>–237</t>
  </si>
  <si>
    <t>Bills purchased and discounted</t>
  </si>
  <si>
    <t>Commercial</t>
  </si>
  <si>
    <t>Treasury</t>
  </si>
  <si>
    <t>Investments(3)</t>
  </si>
  <si>
    <t>–1,886</t>
  </si>
  <si>
    <t xml:space="preserve">(1) Includes foreign securities, balances  held abroad and investments in foreign shares/bonds. </t>
  </si>
  <si>
    <t xml:space="preserve">(2)Effective October 17, 1990, gold is valued close to international market price. </t>
  </si>
  <si>
    <t>(3)Excludes investments in foreign shares and bonds and in Government of India rupee securities.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</si>
</sst>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_);\(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37" fontId="0" fillId="0" borderId="4" xfId="0" applyNumberForma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40.8515625" style="0" customWidth="1"/>
    <col min="2" max="3" width="8.140625" style="0" bestFit="1" customWidth="1"/>
    <col min="4" max="4" width="8.421875" style="0" bestFit="1" customWidth="1"/>
    <col min="5" max="6" width="7.57421875" style="0" bestFit="1" customWidth="1"/>
  </cols>
  <sheetData>
    <row r="1" spans="1:6" ht="12.75">
      <c r="A1" s="1" t="s">
        <v>770</v>
      </c>
      <c r="B1" s="2"/>
      <c r="C1" s="2"/>
      <c r="D1" s="2"/>
      <c r="E1" s="2"/>
      <c r="F1" s="3"/>
    </row>
    <row r="2" spans="1:6" ht="12.75">
      <c r="A2" s="4"/>
      <c r="B2" s="4"/>
      <c r="C2" s="4"/>
      <c r="D2" s="4"/>
      <c r="E2" s="17" t="s">
        <v>771</v>
      </c>
      <c r="F2" s="19"/>
    </row>
    <row r="3" spans="1:6" ht="12.75">
      <c r="A3" s="4"/>
      <c r="B3" s="4">
        <v>2005</v>
      </c>
      <c r="C3" s="1">
        <v>2006</v>
      </c>
      <c r="D3" s="3"/>
      <c r="E3" s="1" t="s">
        <v>540</v>
      </c>
      <c r="F3" s="3"/>
    </row>
    <row r="4" spans="1:6" ht="12.75">
      <c r="A4" s="4" t="s">
        <v>4</v>
      </c>
      <c r="B4" s="5" t="s">
        <v>772</v>
      </c>
      <c r="C4" s="5" t="s">
        <v>271</v>
      </c>
      <c r="D4" s="5" t="s">
        <v>362</v>
      </c>
      <c r="E4" s="5" t="s">
        <v>87</v>
      </c>
      <c r="F4" s="5" t="s">
        <v>168</v>
      </c>
    </row>
    <row r="5" spans="1:6" ht="12.7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ht="12.75">
      <c r="A6" s="6" t="s">
        <v>773</v>
      </c>
      <c r="B6" s="7" t="s">
        <v>774</v>
      </c>
      <c r="C6" s="7" t="s">
        <v>775</v>
      </c>
      <c r="D6" s="7" t="s">
        <v>776</v>
      </c>
      <c r="E6" s="7" t="s">
        <v>777</v>
      </c>
      <c r="F6" s="8">
        <v>58012</v>
      </c>
    </row>
    <row r="7" spans="1:6" ht="12.75">
      <c r="A7" s="6" t="s">
        <v>778</v>
      </c>
      <c r="B7" s="7" t="s">
        <v>779</v>
      </c>
      <c r="C7" s="7" t="s">
        <v>780</v>
      </c>
      <c r="D7" s="7" t="s">
        <v>781</v>
      </c>
      <c r="E7" s="7" t="s">
        <v>373</v>
      </c>
      <c r="F7" s="8">
        <v>58013</v>
      </c>
    </row>
    <row r="8" spans="1:6" ht="12.75">
      <c r="A8" s="6" t="s">
        <v>782</v>
      </c>
      <c r="B8" s="7">
        <v>13</v>
      </c>
      <c r="C8" s="7">
        <v>13</v>
      </c>
      <c r="D8" s="7">
        <v>12</v>
      </c>
      <c r="E8" s="7" t="s">
        <v>783</v>
      </c>
      <c r="F8" s="7" t="s">
        <v>783</v>
      </c>
    </row>
    <row r="9" spans="1:6" ht="12.75">
      <c r="A9" s="6" t="s">
        <v>784</v>
      </c>
      <c r="B9" s="7"/>
      <c r="C9" s="7"/>
      <c r="D9" s="7"/>
      <c r="E9" s="7"/>
      <c r="F9" s="7"/>
    </row>
    <row r="10" spans="1:6" ht="12.75">
      <c r="A10" s="6" t="s">
        <v>785</v>
      </c>
      <c r="B10" s="7">
        <v>100</v>
      </c>
      <c r="C10" s="8">
        <v>16231</v>
      </c>
      <c r="D10" s="8">
        <v>17128</v>
      </c>
      <c r="E10" s="7">
        <v>897</v>
      </c>
      <c r="F10" s="8">
        <v>17028</v>
      </c>
    </row>
    <row r="11" spans="1:6" ht="12.75">
      <c r="A11" s="6" t="s">
        <v>786</v>
      </c>
      <c r="B11" s="8">
        <v>53554</v>
      </c>
      <c r="C11" s="8">
        <v>41183</v>
      </c>
      <c r="D11" s="8">
        <v>39703</v>
      </c>
      <c r="E11" s="7" t="s">
        <v>787</v>
      </c>
      <c r="F11" s="7" t="s">
        <v>788</v>
      </c>
    </row>
    <row r="12" spans="1:6" ht="12.75">
      <c r="A12" s="6" t="s">
        <v>94</v>
      </c>
      <c r="B12" s="7">
        <v>49</v>
      </c>
      <c r="C12" s="7">
        <v>41</v>
      </c>
      <c r="D12" s="7">
        <v>41</v>
      </c>
      <c r="E12" s="7" t="s">
        <v>14</v>
      </c>
      <c r="F12" s="7" t="s">
        <v>789</v>
      </c>
    </row>
    <row r="13" spans="1:6" ht="12.75">
      <c r="A13" s="6" t="s">
        <v>790</v>
      </c>
      <c r="B13" s="8">
        <v>95107</v>
      </c>
      <c r="C13" s="7" t="s">
        <v>791</v>
      </c>
      <c r="D13" s="7" t="s">
        <v>792</v>
      </c>
      <c r="E13" s="7" t="s">
        <v>793</v>
      </c>
      <c r="F13" s="8">
        <v>10626</v>
      </c>
    </row>
    <row r="14" spans="1:6" ht="12.75">
      <c r="A14" s="6" t="s">
        <v>794</v>
      </c>
      <c r="B14" s="8">
        <v>1897</v>
      </c>
      <c r="C14" s="8">
        <v>1794</v>
      </c>
      <c r="D14" s="8">
        <v>1885</v>
      </c>
      <c r="E14" s="7">
        <v>91</v>
      </c>
      <c r="F14" s="7" t="s">
        <v>795</v>
      </c>
    </row>
    <row r="15" spans="1:6" ht="12.75">
      <c r="A15" s="6" t="s">
        <v>796</v>
      </c>
      <c r="B15" s="8">
        <v>5223</v>
      </c>
      <c r="C15" s="8">
        <v>5435</v>
      </c>
      <c r="D15" s="8">
        <v>5508</v>
      </c>
      <c r="E15" s="7">
        <v>73</v>
      </c>
      <c r="F15" s="7">
        <v>285</v>
      </c>
    </row>
    <row r="16" spans="1:6" ht="12.75">
      <c r="A16" s="6" t="s">
        <v>96</v>
      </c>
      <c r="B16" s="8">
        <v>10491</v>
      </c>
      <c r="C16" s="8">
        <v>10263</v>
      </c>
      <c r="D16" s="8">
        <v>10053</v>
      </c>
      <c r="E16" s="7" t="s">
        <v>384</v>
      </c>
      <c r="F16" s="7" t="s">
        <v>797</v>
      </c>
    </row>
    <row r="17" spans="1:6" ht="12.75">
      <c r="A17" s="6" t="s">
        <v>798</v>
      </c>
      <c r="B17" s="7" t="s">
        <v>799</v>
      </c>
      <c r="C17" s="7" t="s">
        <v>800</v>
      </c>
      <c r="D17" s="7" t="s">
        <v>801</v>
      </c>
      <c r="E17" s="7">
        <v>126</v>
      </c>
      <c r="F17" s="7" t="s">
        <v>802</v>
      </c>
    </row>
    <row r="18" spans="1:6" ht="12.75">
      <c r="A18" s="6" t="s">
        <v>803</v>
      </c>
      <c r="B18" s="7" t="s">
        <v>804</v>
      </c>
      <c r="C18" s="7" t="s">
        <v>805</v>
      </c>
      <c r="D18" s="7" t="s">
        <v>806</v>
      </c>
      <c r="E18" s="7" t="s">
        <v>807</v>
      </c>
      <c r="F18" s="8">
        <v>69146</v>
      </c>
    </row>
    <row r="19" spans="1:6" ht="12.75">
      <c r="A19" s="6" t="s">
        <v>808</v>
      </c>
      <c r="B19" s="7" t="s">
        <v>809</v>
      </c>
      <c r="C19" s="7" t="s">
        <v>810</v>
      </c>
      <c r="D19" s="7" t="s">
        <v>748</v>
      </c>
      <c r="E19" s="8">
        <v>1060</v>
      </c>
      <c r="F19" s="8">
        <v>50688</v>
      </c>
    </row>
    <row r="20" spans="1:6" ht="12.75">
      <c r="A20" s="6" t="s">
        <v>811</v>
      </c>
      <c r="B20" s="8">
        <v>19969</v>
      </c>
      <c r="C20" s="8">
        <v>23770</v>
      </c>
      <c r="D20" s="8">
        <v>23770</v>
      </c>
      <c r="E20" s="7" t="s">
        <v>14</v>
      </c>
      <c r="F20" s="8">
        <v>3801</v>
      </c>
    </row>
    <row r="21" spans="1:6" ht="12.75">
      <c r="A21" s="6" t="s">
        <v>812</v>
      </c>
      <c r="B21" s="7"/>
      <c r="C21" s="7"/>
      <c r="D21" s="7"/>
      <c r="E21" s="7"/>
      <c r="F21" s="7"/>
    </row>
    <row r="22" spans="1:6" ht="12.75">
      <c r="A22" s="6" t="s">
        <v>813</v>
      </c>
      <c r="B22" s="8">
        <v>64520</v>
      </c>
      <c r="C22" s="7" t="s">
        <v>814</v>
      </c>
      <c r="D22" s="8">
        <v>83975</v>
      </c>
      <c r="E22" s="7" t="s">
        <v>815</v>
      </c>
      <c r="F22" s="8">
        <v>19455</v>
      </c>
    </row>
    <row r="23" spans="1:6" ht="12.75">
      <c r="A23" s="6" t="s">
        <v>816</v>
      </c>
      <c r="B23" s="7"/>
      <c r="C23" s="7"/>
      <c r="D23" s="7"/>
      <c r="E23" s="7"/>
      <c r="F23" s="7"/>
    </row>
    <row r="24" spans="1:6" ht="12.75">
      <c r="A24" s="6" t="s">
        <v>785</v>
      </c>
      <c r="B24" s="7" t="s">
        <v>14</v>
      </c>
      <c r="C24" s="7" t="s">
        <v>14</v>
      </c>
      <c r="D24" s="7" t="s">
        <v>14</v>
      </c>
      <c r="E24" s="7" t="s">
        <v>14</v>
      </c>
      <c r="F24" s="7" t="s">
        <v>14</v>
      </c>
    </row>
    <row r="25" spans="1:6" ht="12.75">
      <c r="A25" s="6" t="s">
        <v>94</v>
      </c>
      <c r="B25" s="8">
        <v>3213</v>
      </c>
      <c r="C25" s="7" t="s">
        <v>14</v>
      </c>
      <c r="D25" s="7" t="s">
        <v>14</v>
      </c>
      <c r="E25" s="7" t="s">
        <v>14</v>
      </c>
      <c r="F25" s="7" t="s">
        <v>817</v>
      </c>
    </row>
    <row r="26" spans="1:6" ht="12.75">
      <c r="A26" s="6" t="s">
        <v>818</v>
      </c>
      <c r="B26" s="8">
        <v>5010</v>
      </c>
      <c r="C26" s="8">
        <v>2731</v>
      </c>
      <c r="D26" s="8">
        <v>2952</v>
      </c>
      <c r="E26" s="7">
        <v>221</v>
      </c>
      <c r="F26" s="7" t="s">
        <v>819</v>
      </c>
    </row>
    <row r="27" spans="1:6" ht="12.75">
      <c r="A27" s="6" t="s">
        <v>790</v>
      </c>
      <c r="B27" s="7" t="s">
        <v>14</v>
      </c>
      <c r="C27" s="8">
        <v>2342</v>
      </c>
      <c r="D27" s="8">
        <v>1835</v>
      </c>
      <c r="E27" s="7" t="s">
        <v>820</v>
      </c>
      <c r="F27" s="8">
        <v>1835</v>
      </c>
    </row>
    <row r="28" spans="1:6" ht="12.75">
      <c r="A28" s="6" t="s">
        <v>794</v>
      </c>
      <c r="B28" s="7">
        <v>2</v>
      </c>
      <c r="C28" s="7">
        <v>36</v>
      </c>
      <c r="D28" s="7">
        <v>9</v>
      </c>
      <c r="E28" s="7" t="s">
        <v>821</v>
      </c>
      <c r="F28" s="7">
        <v>8</v>
      </c>
    </row>
    <row r="29" spans="1:6" ht="12.75">
      <c r="A29" s="6" t="s">
        <v>822</v>
      </c>
      <c r="B29" s="7" t="s">
        <v>14</v>
      </c>
      <c r="C29" s="7" t="s">
        <v>14</v>
      </c>
      <c r="D29" s="7" t="s">
        <v>14</v>
      </c>
      <c r="E29" s="7" t="s">
        <v>14</v>
      </c>
      <c r="F29" s="7" t="s">
        <v>14</v>
      </c>
    </row>
    <row r="30" spans="1:6" ht="12.75">
      <c r="A30" s="6" t="s">
        <v>823</v>
      </c>
      <c r="B30" s="7" t="s">
        <v>14</v>
      </c>
      <c r="C30" s="7" t="s">
        <v>14</v>
      </c>
      <c r="D30" s="7" t="s">
        <v>14</v>
      </c>
      <c r="E30" s="7" t="s">
        <v>14</v>
      </c>
      <c r="F30" s="7" t="s">
        <v>14</v>
      </c>
    </row>
    <row r="31" spans="1:6" ht="12.75">
      <c r="A31" s="6" t="s">
        <v>96</v>
      </c>
      <c r="B31" s="7">
        <v>90</v>
      </c>
      <c r="C31" s="8">
        <v>1341</v>
      </c>
      <c r="D31" s="8">
        <v>1104</v>
      </c>
      <c r="E31" s="7" t="s">
        <v>824</v>
      </c>
      <c r="F31" s="8">
        <v>1014</v>
      </c>
    </row>
    <row r="32" spans="1:6" ht="12.75">
      <c r="A32" s="6"/>
      <c r="B32" s="7"/>
      <c r="C32" s="7"/>
      <c r="D32" s="7"/>
      <c r="E32" s="7"/>
      <c r="F32" s="7"/>
    </row>
    <row r="33" spans="1:6" ht="12.75">
      <c r="A33" s="6" t="s">
        <v>825</v>
      </c>
      <c r="B33" s="7"/>
      <c r="C33" s="7"/>
      <c r="D33" s="7"/>
      <c r="E33" s="7"/>
      <c r="F33" s="7"/>
    </row>
    <row r="34" spans="1:6" ht="12.75">
      <c r="A34" s="6" t="s">
        <v>826</v>
      </c>
      <c r="B34" s="7" t="s">
        <v>14</v>
      </c>
      <c r="C34" s="7" t="s">
        <v>14</v>
      </c>
      <c r="D34" s="7" t="s">
        <v>14</v>
      </c>
      <c r="E34" s="7" t="s">
        <v>14</v>
      </c>
      <c r="F34" s="7" t="s">
        <v>14</v>
      </c>
    </row>
    <row r="35" spans="1:6" ht="12.75">
      <c r="A35" s="6" t="s">
        <v>827</v>
      </c>
      <c r="B35" s="7" t="s">
        <v>14</v>
      </c>
      <c r="C35" s="7" t="s">
        <v>14</v>
      </c>
      <c r="D35" s="7" t="s">
        <v>14</v>
      </c>
      <c r="E35" s="7" t="s">
        <v>14</v>
      </c>
      <c r="F35" s="7" t="s">
        <v>14</v>
      </c>
    </row>
    <row r="36" spans="1:6" ht="12.75">
      <c r="A36" s="6" t="s">
        <v>828</v>
      </c>
      <c r="B36" s="8">
        <v>4473</v>
      </c>
      <c r="C36" s="8">
        <v>3973</v>
      </c>
      <c r="D36" s="8">
        <v>3973</v>
      </c>
      <c r="E36" s="7" t="s">
        <v>14</v>
      </c>
      <c r="F36" s="7" t="s">
        <v>373</v>
      </c>
    </row>
    <row r="37" spans="1:6" ht="12.75">
      <c r="A37" s="6" t="s">
        <v>679</v>
      </c>
      <c r="B37" s="8">
        <v>8198</v>
      </c>
      <c r="C37" s="8">
        <v>6273</v>
      </c>
      <c r="D37" s="8">
        <v>6312</v>
      </c>
      <c r="E37" s="7">
        <v>39</v>
      </c>
      <c r="F37" s="7" t="s">
        <v>829</v>
      </c>
    </row>
    <row r="38" spans="1:6" ht="12.75">
      <c r="A38" s="11" t="s">
        <v>830</v>
      </c>
      <c r="B38" s="12"/>
      <c r="C38" s="12"/>
      <c r="D38" s="12"/>
      <c r="E38" s="12"/>
      <c r="F38" s="13"/>
    </row>
    <row r="39" spans="1:6" ht="12.75">
      <c r="A39" s="11" t="s">
        <v>831</v>
      </c>
      <c r="B39" s="12"/>
      <c r="C39" s="12"/>
      <c r="D39" s="12"/>
      <c r="E39" s="12"/>
      <c r="F39" s="13"/>
    </row>
    <row r="40" spans="1:6" ht="12.75">
      <c r="A40" s="11" t="s">
        <v>832</v>
      </c>
      <c r="B40" s="12"/>
      <c r="C40" s="12"/>
      <c r="D40" s="12"/>
      <c r="E40" s="12"/>
      <c r="F40" s="13"/>
    </row>
  </sheetData>
  <mergeCells count="7">
    <mergeCell ref="A40:F40"/>
    <mergeCell ref="A39:F39"/>
    <mergeCell ref="A38:F38"/>
    <mergeCell ref="A1:F1"/>
    <mergeCell ref="E2:F2"/>
    <mergeCell ref="E3:F3"/>
    <mergeCell ref="C3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6"/>
  <sheetViews>
    <sheetView showGridLines="0" workbookViewId="0" topLeftCell="A1">
      <selection activeCell="F24" sqref="F24"/>
    </sheetView>
  </sheetViews>
  <sheetFormatPr defaultColWidth="9.140625" defaultRowHeight="12.75"/>
  <cols>
    <col min="1" max="1" width="9.57421875" style="0" bestFit="1" customWidth="1"/>
    <col min="2" max="2" width="3.00390625" style="0" bestFit="1" customWidth="1"/>
    <col min="3" max="3" width="7.421875" style="0" bestFit="1" customWidth="1"/>
    <col min="4" max="4" width="3.00390625" style="0" bestFit="1" customWidth="1"/>
    <col min="5" max="5" width="8.00390625" style="0" bestFit="1" customWidth="1"/>
    <col min="6" max="6" width="8.140625" style="0" bestFit="1" customWidth="1"/>
    <col min="7" max="8" width="7.7109375" style="0" bestFit="1" customWidth="1"/>
    <col min="9" max="9" width="8.140625" style="0" bestFit="1" customWidth="1"/>
    <col min="10" max="12" width="7.7109375" style="0" bestFit="1" customWidth="1"/>
    <col min="13" max="13" width="8.421875" style="0" bestFit="1" customWidth="1"/>
    <col min="14" max="14" width="8.57421875" style="0" bestFit="1" customWidth="1"/>
    <col min="15" max="15" width="9.57421875" style="0" bestFit="1" customWidth="1"/>
    <col min="16" max="16" width="12.57421875" style="0" bestFit="1" customWidth="1"/>
  </cols>
  <sheetData>
    <row r="1" spans="1:16" ht="12.75">
      <c r="A1" s="1" t="s">
        <v>289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7" t="s">
        <v>75</v>
      </c>
      <c r="O2" s="18"/>
      <c r="P2" s="19"/>
    </row>
    <row r="3" spans="1:16" ht="12.75">
      <c r="A3" s="4" t="s">
        <v>290</v>
      </c>
      <c r="B3" s="4"/>
      <c r="C3" s="4" t="s">
        <v>290</v>
      </c>
      <c r="D3" s="4"/>
      <c r="E3" s="4" t="s">
        <v>291</v>
      </c>
      <c r="F3" s="1" t="s">
        <v>292</v>
      </c>
      <c r="G3" s="2"/>
      <c r="H3" s="3"/>
      <c r="I3" s="1" t="s">
        <v>293</v>
      </c>
      <c r="J3" s="2"/>
      <c r="K3" s="3"/>
      <c r="L3" s="4" t="s">
        <v>294</v>
      </c>
      <c r="M3" s="4" t="s">
        <v>61</v>
      </c>
      <c r="N3" s="4" t="s">
        <v>295</v>
      </c>
      <c r="O3" s="4" t="s">
        <v>296</v>
      </c>
      <c r="P3" s="4" t="s">
        <v>5</v>
      </c>
    </row>
    <row r="4" spans="1:16" ht="12.75">
      <c r="A4" s="4" t="s">
        <v>297</v>
      </c>
      <c r="B4" s="4"/>
      <c r="C4" s="4" t="s">
        <v>298</v>
      </c>
      <c r="D4" s="4"/>
      <c r="E4" s="4" t="s">
        <v>5</v>
      </c>
      <c r="F4" s="4"/>
      <c r="G4" s="1" t="s">
        <v>299</v>
      </c>
      <c r="H4" s="3"/>
      <c r="I4" s="4"/>
      <c r="J4" s="1" t="s">
        <v>299</v>
      </c>
      <c r="K4" s="3"/>
      <c r="L4" s="4" t="s">
        <v>300</v>
      </c>
      <c r="M4" s="4" t="s">
        <v>298</v>
      </c>
      <c r="N4" s="4" t="s">
        <v>301</v>
      </c>
      <c r="O4" s="4" t="s">
        <v>302</v>
      </c>
      <c r="P4" s="4" t="s">
        <v>199</v>
      </c>
    </row>
    <row r="5" spans="1:16" ht="12.75">
      <c r="A5" s="4"/>
      <c r="B5" s="4"/>
      <c r="C5" s="4"/>
      <c r="D5" s="4"/>
      <c r="E5" s="4"/>
      <c r="F5" s="4" t="s">
        <v>303</v>
      </c>
      <c r="G5" s="4"/>
      <c r="H5" s="4"/>
      <c r="I5" s="4" t="s">
        <v>303</v>
      </c>
      <c r="J5" s="4"/>
      <c r="K5" s="4"/>
      <c r="L5" s="4" t="s">
        <v>304</v>
      </c>
      <c r="M5" s="4" t="s">
        <v>305</v>
      </c>
      <c r="N5" s="4" t="s">
        <v>306</v>
      </c>
      <c r="O5" s="4" t="s">
        <v>307</v>
      </c>
      <c r="P5" s="4" t="s">
        <v>308</v>
      </c>
    </row>
    <row r="6" spans="1:16" ht="12.75">
      <c r="A6" s="4"/>
      <c r="B6" s="4"/>
      <c r="C6" s="4"/>
      <c r="D6" s="4"/>
      <c r="E6" s="4"/>
      <c r="F6" s="4"/>
      <c r="G6" s="4" t="s">
        <v>309</v>
      </c>
      <c r="H6" s="4" t="s">
        <v>310</v>
      </c>
      <c r="I6" s="4"/>
      <c r="J6" s="4" t="s">
        <v>309</v>
      </c>
      <c r="K6" s="4" t="s">
        <v>310</v>
      </c>
      <c r="L6" s="4"/>
      <c r="M6" s="4"/>
      <c r="N6" s="4" t="s">
        <v>311</v>
      </c>
      <c r="O6" s="4" t="s">
        <v>311</v>
      </c>
      <c r="P6" s="4" t="s">
        <v>312</v>
      </c>
    </row>
    <row r="7" spans="1:16" ht="12.75">
      <c r="A7" s="4"/>
      <c r="B7" s="4"/>
      <c r="C7" s="4"/>
      <c r="D7" s="4"/>
      <c r="E7" s="4"/>
      <c r="F7" s="4"/>
      <c r="G7" s="4" t="s">
        <v>313</v>
      </c>
      <c r="H7" s="4" t="s">
        <v>309</v>
      </c>
      <c r="I7" s="4"/>
      <c r="J7" s="4" t="s">
        <v>313</v>
      </c>
      <c r="K7" s="4" t="s">
        <v>309</v>
      </c>
      <c r="L7" s="4" t="s">
        <v>314</v>
      </c>
      <c r="M7" s="4"/>
      <c r="N7" s="4"/>
      <c r="O7" s="4"/>
      <c r="P7" s="4"/>
    </row>
    <row r="8" spans="1:16" ht="12.75">
      <c r="A8" s="4"/>
      <c r="B8" s="4"/>
      <c r="C8" s="4"/>
      <c r="D8" s="4"/>
      <c r="E8" s="4"/>
      <c r="F8" s="4"/>
      <c r="G8" s="4"/>
      <c r="H8" s="4" t="s">
        <v>313</v>
      </c>
      <c r="I8" s="4"/>
      <c r="J8" s="4"/>
      <c r="K8" s="4" t="s">
        <v>313</v>
      </c>
      <c r="L8" s="4"/>
      <c r="M8" s="4"/>
      <c r="N8" s="4"/>
      <c r="O8" s="4" t="s">
        <v>315</v>
      </c>
      <c r="P8" s="4" t="s">
        <v>316</v>
      </c>
    </row>
    <row r="9" spans="1:16" ht="12.75">
      <c r="A9" s="4">
        <v>1</v>
      </c>
      <c r="B9" s="4"/>
      <c r="C9" s="4">
        <v>2</v>
      </c>
      <c r="D9" s="4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</row>
    <row r="10" spans="1:16" ht="12.75">
      <c r="A10" s="4"/>
      <c r="B10" s="4"/>
      <c r="C10" s="4"/>
      <c r="D10" s="4"/>
      <c r="E10" s="4"/>
      <c r="F10" s="4"/>
      <c r="G10" s="4"/>
      <c r="H10" s="1" t="s">
        <v>317</v>
      </c>
      <c r="I10" s="2"/>
      <c r="J10" s="3"/>
      <c r="K10" s="4"/>
      <c r="L10" s="4"/>
      <c r="M10" s="4"/>
      <c r="N10" s="4"/>
      <c r="O10" s="4"/>
      <c r="P10" s="4"/>
    </row>
    <row r="11" spans="1:16" ht="12.75">
      <c r="A11" s="6" t="s">
        <v>56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6" t="s">
        <v>318</v>
      </c>
      <c r="B12" s="6">
        <v>29</v>
      </c>
      <c r="C12" s="6" t="s">
        <v>206</v>
      </c>
      <c r="D12" s="6">
        <v>2</v>
      </c>
      <c r="E12" s="8">
        <v>2000</v>
      </c>
      <c r="F12" s="7">
        <v>48</v>
      </c>
      <c r="G12" s="8">
        <v>4030</v>
      </c>
      <c r="H12" s="7">
        <v>782</v>
      </c>
      <c r="I12" s="7">
        <v>16</v>
      </c>
      <c r="J12" s="8">
        <v>2000</v>
      </c>
      <c r="K12" s="7">
        <v>782</v>
      </c>
      <c r="L12" s="7" t="s">
        <v>14</v>
      </c>
      <c r="M12" s="8">
        <v>2782</v>
      </c>
      <c r="N12" s="7">
        <v>98.69</v>
      </c>
      <c r="O12" s="7">
        <v>5.3653</v>
      </c>
      <c r="P12" s="8">
        <v>30548</v>
      </c>
    </row>
    <row r="13" spans="1:16" ht="12.75">
      <c r="A13" s="6" t="s">
        <v>208</v>
      </c>
      <c r="B13" s="6">
        <v>5</v>
      </c>
      <c r="C13" s="6" t="s">
        <v>208</v>
      </c>
      <c r="D13" s="6">
        <v>7</v>
      </c>
      <c r="E13" s="8">
        <v>2000</v>
      </c>
      <c r="F13" s="7">
        <v>65</v>
      </c>
      <c r="G13" s="8">
        <v>3815</v>
      </c>
      <c r="H13" s="7" t="s">
        <v>14</v>
      </c>
      <c r="I13" s="7">
        <v>30</v>
      </c>
      <c r="J13" s="8">
        <v>2000</v>
      </c>
      <c r="K13" s="7" t="s">
        <v>14</v>
      </c>
      <c r="L13" s="7" t="s">
        <v>14</v>
      </c>
      <c r="M13" s="8">
        <v>2000</v>
      </c>
      <c r="N13" s="7">
        <v>98.67</v>
      </c>
      <c r="O13" s="7">
        <v>5.4065</v>
      </c>
      <c r="P13" s="8">
        <v>35616</v>
      </c>
    </row>
    <row r="14" spans="1:16" ht="12.75">
      <c r="A14" s="6" t="s">
        <v>120</v>
      </c>
      <c r="B14" s="6">
        <v>4</v>
      </c>
      <c r="C14" s="6" t="s">
        <v>120</v>
      </c>
      <c r="D14" s="6">
        <v>6</v>
      </c>
      <c r="E14" s="7">
        <v>500</v>
      </c>
      <c r="F14" s="7">
        <v>56</v>
      </c>
      <c r="G14" s="8">
        <v>1993</v>
      </c>
      <c r="H14" s="7" t="s">
        <v>14</v>
      </c>
      <c r="I14" s="7">
        <v>19</v>
      </c>
      <c r="J14" s="7">
        <v>500</v>
      </c>
      <c r="K14" s="7" t="s">
        <v>14</v>
      </c>
      <c r="L14" s="7" t="s">
        <v>14</v>
      </c>
      <c r="M14" s="7">
        <v>500</v>
      </c>
      <c r="N14" s="7">
        <v>98.54</v>
      </c>
      <c r="O14" s="7">
        <v>5.9428</v>
      </c>
      <c r="P14" s="8">
        <v>18220</v>
      </c>
    </row>
    <row r="15" spans="1:16" ht="12.75">
      <c r="A15" s="6" t="s">
        <v>120</v>
      </c>
      <c r="B15" s="6">
        <v>18</v>
      </c>
      <c r="C15" s="6" t="s">
        <v>120</v>
      </c>
      <c r="D15" s="6">
        <v>20</v>
      </c>
      <c r="E15" s="7">
        <v>500</v>
      </c>
      <c r="F15" s="7">
        <v>39</v>
      </c>
      <c r="G15" s="8">
        <v>1534</v>
      </c>
      <c r="H15" s="7">
        <v>10</v>
      </c>
      <c r="I15" s="7">
        <v>17</v>
      </c>
      <c r="J15" s="7">
        <v>500</v>
      </c>
      <c r="K15" s="7">
        <v>10</v>
      </c>
      <c r="L15" s="7" t="s">
        <v>14</v>
      </c>
      <c r="M15" s="7">
        <v>510</v>
      </c>
      <c r="N15" s="7">
        <v>98.49</v>
      </c>
      <c r="O15" s="7">
        <v>6.1908</v>
      </c>
      <c r="P15" s="8">
        <v>15237</v>
      </c>
    </row>
    <row r="16" spans="1:16" ht="12.75">
      <c r="A16" s="6"/>
      <c r="B16" s="6"/>
      <c r="C16" s="6"/>
      <c r="D16" s="6"/>
      <c r="E16" s="6"/>
      <c r="F16" s="6"/>
      <c r="G16" s="6"/>
      <c r="H16" s="1" t="s">
        <v>319</v>
      </c>
      <c r="I16" s="2"/>
      <c r="J16" s="3"/>
      <c r="K16" s="6"/>
      <c r="L16" s="6"/>
      <c r="M16" s="6"/>
      <c r="N16" s="6"/>
      <c r="O16" s="6"/>
      <c r="P16" s="6"/>
    </row>
    <row r="17" spans="1:16" ht="12.75">
      <c r="A17" s="6" t="s">
        <v>56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2.75">
      <c r="A18" s="6" t="s">
        <v>204</v>
      </c>
      <c r="B18" s="6">
        <v>6</v>
      </c>
      <c r="C18" s="6" t="s">
        <v>204</v>
      </c>
      <c r="D18" s="6">
        <v>8</v>
      </c>
      <c r="E18" s="8">
        <v>1500</v>
      </c>
      <c r="F18" s="7">
        <v>73</v>
      </c>
      <c r="G18" s="8">
        <v>6710</v>
      </c>
      <c r="H18" s="7" t="s">
        <v>14</v>
      </c>
      <c r="I18" s="7">
        <v>14</v>
      </c>
      <c r="J18" s="8">
        <v>1500</v>
      </c>
      <c r="K18" s="7" t="s">
        <v>14</v>
      </c>
      <c r="L18" s="7" t="s">
        <v>14</v>
      </c>
      <c r="M18" s="8">
        <v>1500</v>
      </c>
      <c r="N18" s="7">
        <v>97.36</v>
      </c>
      <c r="O18" s="7">
        <v>5.4381</v>
      </c>
      <c r="P18" s="8">
        <v>1500</v>
      </c>
    </row>
    <row r="19" spans="1:16" ht="12.75">
      <c r="A19" s="6" t="s">
        <v>318</v>
      </c>
      <c r="B19" s="6">
        <v>29</v>
      </c>
      <c r="C19" s="6" t="s">
        <v>206</v>
      </c>
      <c r="D19" s="6">
        <v>2</v>
      </c>
      <c r="E19" s="8">
        <v>1500</v>
      </c>
      <c r="F19" s="7">
        <v>24</v>
      </c>
      <c r="G19" s="8">
        <v>1507</v>
      </c>
      <c r="H19" s="7" t="s">
        <v>14</v>
      </c>
      <c r="I19" s="7">
        <v>24</v>
      </c>
      <c r="J19" s="8">
        <v>1500</v>
      </c>
      <c r="K19" s="7" t="s">
        <v>14</v>
      </c>
      <c r="L19" s="7" t="s">
        <v>14</v>
      </c>
      <c r="M19" s="8">
        <v>1500</v>
      </c>
      <c r="N19" s="7">
        <v>97.35</v>
      </c>
      <c r="O19" s="7">
        <v>5.6711</v>
      </c>
      <c r="P19" s="8">
        <v>10670</v>
      </c>
    </row>
    <row r="20" spans="1:16" ht="12.75">
      <c r="A20" s="6" t="s">
        <v>208</v>
      </c>
      <c r="B20" s="6">
        <v>5</v>
      </c>
      <c r="C20" s="6" t="s">
        <v>208</v>
      </c>
      <c r="D20" s="6">
        <v>7</v>
      </c>
      <c r="E20" s="8">
        <v>1500</v>
      </c>
      <c r="F20" s="7">
        <v>45</v>
      </c>
      <c r="G20" s="8">
        <v>2308</v>
      </c>
      <c r="H20" s="7" t="s">
        <v>14</v>
      </c>
      <c r="I20" s="7">
        <v>37</v>
      </c>
      <c r="J20" s="8">
        <v>1500</v>
      </c>
      <c r="K20" s="7" t="s">
        <v>14</v>
      </c>
      <c r="L20" s="7" t="s">
        <v>14</v>
      </c>
      <c r="M20" s="8">
        <v>1500</v>
      </c>
      <c r="N20" s="7">
        <v>97.29</v>
      </c>
      <c r="O20" s="7">
        <v>5.6499</v>
      </c>
      <c r="P20" s="8">
        <v>17057</v>
      </c>
    </row>
    <row r="21" spans="1:16" ht="12.75">
      <c r="A21" s="6" t="s">
        <v>120</v>
      </c>
      <c r="B21" s="6">
        <v>10</v>
      </c>
      <c r="C21" s="6" t="s">
        <v>120</v>
      </c>
      <c r="D21" s="6">
        <v>13</v>
      </c>
      <c r="E21" s="7">
        <v>500</v>
      </c>
      <c r="F21" s="7">
        <v>28</v>
      </c>
      <c r="G21" s="8">
        <v>2207</v>
      </c>
      <c r="H21" s="7" t="s">
        <v>14</v>
      </c>
      <c r="I21" s="7">
        <v>8</v>
      </c>
      <c r="J21" s="7">
        <v>500</v>
      </c>
      <c r="K21" s="7" t="s">
        <v>14</v>
      </c>
      <c r="L21" s="7" t="s">
        <v>14</v>
      </c>
      <c r="M21" s="7">
        <v>500</v>
      </c>
      <c r="N21" s="7">
        <v>97.01</v>
      </c>
      <c r="O21" s="7">
        <v>6.2239</v>
      </c>
      <c r="P21" s="8">
        <v>13137</v>
      </c>
    </row>
    <row r="22" spans="1:1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6"/>
      <c r="B23" s="6"/>
      <c r="C23" s="6"/>
      <c r="D23" s="6"/>
      <c r="E23" s="6"/>
      <c r="F23" s="6"/>
      <c r="G23" s="6"/>
      <c r="H23" s="1" t="s">
        <v>320</v>
      </c>
      <c r="I23" s="2"/>
      <c r="J23" s="3"/>
      <c r="K23" s="6"/>
      <c r="L23" s="6"/>
      <c r="M23" s="6"/>
      <c r="N23" s="6"/>
      <c r="O23" s="6"/>
      <c r="P23" s="6"/>
    </row>
    <row r="24" spans="1:16" ht="12.75">
      <c r="A24" s="6" t="s">
        <v>56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2.75">
      <c r="A25" s="6" t="s">
        <v>206</v>
      </c>
      <c r="B25" s="6">
        <v>6</v>
      </c>
      <c r="C25" s="6" t="s">
        <v>206</v>
      </c>
      <c r="D25" s="6">
        <v>8</v>
      </c>
      <c r="E25" s="8">
        <v>2000</v>
      </c>
      <c r="F25" s="7">
        <v>53</v>
      </c>
      <c r="G25" s="8">
        <v>4046</v>
      </c>
      <c r="H25" s="7" t="s">
        <v>14</v>
      </c>
      <c r="I25" s="7">
        <v>28</v>
      </c>
      <c r="J25" s="8">
        <v>2000</v>
      </c>
      <c r="K25" s="7" t="s">
        <v>14</v>
      </c>
      <c r="L25" s="7" t="s">
        <v>14</v>
      </c>
      <c r="M25" s="8">
        <v>2000</v>
      </c>
      <c r="N25" s="7">
        <v>94.61</v>
      </c>
      <c r="O25" s="7">
        <v>5.7351</v>
      </c>
      <c r="P25" s="8">
        <v>49154</v>
      </c>
    </row>
    <row r="26" spans="1:16" ht="12.75">
      <c r="A26" s="6" t="s">
        <v>208</v>
      </c>
      <c r="B26" s="6">
        <v>11</v>
      </c>
      <c r="C26" s="6" t="s">
        <v>208</v>
      </c>
      <c r="D26" s="6">
        <v>14</v>
      </c>
      <c r="E26" s="8">
        <v>2000</v>
      </c>
      <c r="F26" s="7">
        <v>108</v>
      </c>
      <c r="G26" s="8">
        <v>6566</v>
      </c>
      <c r="H26" s="7">
        <v>11</v>
      </c>
      <c r="I26" s="7">
        <v>45</v>
      </c>
      <c r="J26" s="8">
        <v>2000</v>
      </c>
      <c r="K26" s="7">
        <v>11</v>
      </c>
      <c r="L26" s="7" t="s">
        <v>14</v>
      </c>
      <c r="M26" s="8">
        <v>2011</v>
      </c>
      <c r="N26" s="7">
        <v>94.51</v>
      </c>
      <c r="O26" s="7">
        <v>5.8473</v>
      </c>
      <c r="P26" s="8">
        <v>49691</v>
      </c>
    </row>
    <row r="27" spans="1:16" ht="12.75">
      <c r="A27" s="6" t="s">
        <v>120</v>
      </c>
      <c r="B27" s="6">
        <v>4</v>
      </c>
      <c r="C27" s="6" t="s">
        <v>120</v>
      </c>
      <c r="D27" s="6">
        <v>6</v>
      </c>
      <c r="E27" s="8">
        <v>1000</v>
      </c>
      <c r="F27" s="7">
        <v>52</v>
      </c>
      <c r="G27" s="8">
        <v>2836</v>
      </c>
      <c r="H27" s="7">
        <v>4</v>
      </c>
      <c r="I27" s="7">
        <v>26</v>
      </c>
      <c r="J27" s="8">
        <v>1000</v>
      </c>
      <c r="K27" s="7">
        <v>4</v>
      </c>
      <c r="L27" s="7" t="s">
        <v>14</v>
      </c>
      <c r="M27" s="8">
        <v>1004</v>
      </c>
      <c r="N27" s="7">
        <v>94.25</v>
      </c>
      <c r="O27" s="7">
        <v>6.1288</v>
      </c>
      <c r="P27" s="8">
        <v>47861</v>
      </c>
    </row>
    <row r="28" spans="1:16" ht="12.75">
      <c r="A28" s="6" t="s">
        <v>120</v>
      </c>
      <c r="B28" s="6">
        <v>18</v>
      </c>
      <c r="C28" s="6" t="s">
        <v>120</v>
      </c>
      <c r="D28" s="6">
        <v>20</v>
      </c>
      <c r="E28" s="8">
        <v>1000</v>
      </c>
      <c r="F28" s="7">
        <v>48</v>
      </c>
      <c r="G28" s="8">
        <v>2601</v>
      </c>
      <c r="H28" s="7">
        <v>2</v>
      </c>
      <c r="I28" s="7">
        <v>21</v>
      </c>
      <c r="J28" s="8">
        <v>1000</v>
      </c>
      <c r="K28" s="7">
        <v>2</v>
      </c>
      <c r="L28" s="7" t="s">
        <v>14</v>
      </c>
      <c r="M28" s="8">
        <v>1002</v>
      </c>
      <c r="N28" s="7">
        <v>94.13</v>
      </c>
      <c r="O28" s="7">
        <v>6.2985</v>
      </c>
      <c r="P28" s="8">
        <v>48863</v>
      </c>
    </row>
    <row r="29" spans="1:16" ht="12.75">
      <c r="A29" s="11" t="s">
        <v>321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</row>
    <row r="30" spans="1:16" ht="12.75">
      <c r="A30" s="11" t="s">
        <v>322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12.75">
      <c r="A31" s="11" t="s">
        <v>323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 ht="12.75">
      <c r="A32" s="11" t="s">
        <v>324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ht="12.75">
      <c r="A33" s="11" t="s">
        <v>325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6" ht="12.75">
      <c r="A34" s="11" t="s">
        <v>326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</row>
    <row r="35" spans="1:16" ht="12.75">
      <c r="A35" s="11" t="s">
        <v>327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</row>
    <row r="36" spans="1:16" ht="12.75">
      <c r="A36" s="11" t="s">
        <v>328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</row>
  </sheetData>
  <mergeCells count="17">
    <mergeCell ref="A36:P36"/>
    <mergeCell ref="A35:P35"/>
    <mergeCell ref="A34:P34"/>
    <mergeCell ref="A33:P33"/>
    <mergeCell ref="A32:P32"/>
    <mergeCell ref="A31:P31"/>
    <mergeCell ref="A30:P30"/>
    <mergeCell ref="A29:P29"/>
    <mergeCell ref="A1:P1"/>
    <mergeCell ref="H10:J10"/>
    <mergeCell ref="H16:J16"/>
    <mergeCell ref="H23:J23"/>
    <mergeCell ref="N2:P2"/>
    <mergeCell ref="G4:H4"/>
    <mergeCell ref="F3:H3"/>
    <mergeCell ref="I3:K3"/>
    <mergeCell ref="J4:K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showGridLines="0" workbookViewId="0" topLeftCell="A1">
      <selection activeCell="K22" sqref="K22"/>
    </sheetView>
  </sheetViews>
  <sheetFormatPr defaultColWidth="9.140625" defaultRowHeight="12.75"/>
  <cols>
    <col min="2" max="9" width="8.140625" style="0" bestFit="1" customWidth="1"/>
  </cols>
  <sheetData>
    <row r="1" spans="1:15" ht="12.75">
      <c r="A1" s="1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234</v>
      </c>
      <c r="B2" s="4"/>
      <c r="C2" s="4"/>
      <c r="D2" s="4"/>
      <c r="E2" s="4"/>
      <c r="F2" s="4"/>
      <c r="G2" s="4"/>
      <c r="H2" s="4" t="s">
        <v>235</v>
      </c>
      <c r="I2" s="4"/>
      <c r="J2" s="4"/>
      <c r="K2" s="4"/>
      <c r="L2" s="4"/>
      <c r="M2" s="4"/>
      <c r="N2" s="4"/>
      <c r="O2" s="4"/>
    </row>
    <row r="3" spans="1:15" ht="12.75">
      <c r="A3" s="4" t="s">
        <v>236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</row>
    <row r="5" spans="1:15" ht="12.75">
      <c r="A5" s="4"/>
      <c r="B5" s="5" t="s">
        <v>237</v>
      </c>
      <c r="C5" s="5" t="s">
        <v>238</v>
      </c>
      <c r="D5" s="5" t="s">
        <v>239</v>
      </c>
      <c r="E5" s="5" t="s">
        <v>240</v>
      </c>
      <c r="F5" s="5" t="s">
        <v>241</v>
      </c>
      <c r="G5" s="5" t="s">
        <v>242</v>
      </c>
      <c r="H5" s="5" t="s">
        <v>243</v>
      </c>
      <c r="I5" s="5" t="s">
        <v>244</v>
      </c>
      <c r="J5" s="5" t="s">
        <v>245</v>
      </c>
      <c r="K5" s="5" t="s">
        <v>246</v>
      </c>
      <c r="L5" s="5" t="s">
        <v>247</v>
      </c>
      <c r="M5" s="5" t="s">
        <v>248</v>
      </c>
      <c r="N5" s="5" t="s">
        <v>249</v>
      </c>
      <c r="O5" s="5" t="s">
        <v>250</v>
      </c>
    </row>
    <row r="6" spans="1:15" ht="12.75">
      <c r="A6" s="6" t="s">
        <v>251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6">
        <v>2006</v>
      </c>
      <c r="B7" s="7" t="s">
        <v>252</v>
      </c>
      <c r="C7" s="7" t="s">
        <v>253</v>
      </c>
      <c r="D7" s="7" t="s">
        <v>254</v>
      </c>
      <c r="E7" s="7" t="s">
        <v>255</v>
      </c>
      <c r="F7" s="7" t="s">
        <v>256</v>
      </c>
      <c r="G7" s="7" t="s">
        <v>257</v>
      </c>
      <c r="H7" s="7" t="s">
        <v>258</v>
      </c>
      <c r="I7" s="7" t="s">
        <v>259</v>
      </c>
      <c r="J7" s="7" t="s">
        <v>260</v>
      </c>
      <c r="K7" s="7" t="s">
        <v>261</v>
      </c>
      <c r="L7" s="7" t="s">
        <v>262</v>
      </c>
      <c r="M7" s="7" t="s">
        <v>263</v>
      </c>
      <c r="N7" s="7" t="s">
        <v>264</v>
      </c>
      <c r="O7" s="7" t="s">
        <v>265</v>
      </c>
    </row>
    <row r="8" spans="1:15" ht="12.75">
      <c r="A8" s="4"/>
      <c r="B8" s="5" t="s">
        <v>266</v>
      </c>
      <c r="C8" s="5" t="s">
        <v>163</v>
      </c>
      <c r="D8" s="5" t="s">
        <v>267</v>
      </c>
      <c r="E8" s="5" t="s">
        <v>268</v>
      </c>
      <c r="F8" s="5" t="s">
        <v>269</v>
      </c>
      <c r="G8" s="5" t="s">
        <v>270</v>
      </c>
      <c r="H8" s="5" t="s">
        <v>271</v>
      </c>
      <c r="I8" s="5" t="s">
        <v>272</v>
      </c>
      <c r="J8" s="5" t="s">
        <v>273</v>
      </c>
      <c r="K8" s="5" t="s">
        <v>153</v>
      </c>
      <c r="L8" s="5" t="s">
        <v>154</v>
      </c>
      <c r="M8" s="5" t="s">
        <v>155</v>
      </c>
      <c r="N8" s="5" t="s">
        <v>156</v>
      </c>
      <c r="O8" s="5" t="s">
        <v>152</v>
      </c>
    </row>
    <row r="9" spans="1:15" ht="12.75">
      <c r="A9" s="6" t="s">
        <v>274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>
      <c r="A10" s="6">
        <v>2006</v>
      </c>
      <c r="B10" s="8">
        <v>96374</v>
      </c>
      <c r="C10" s="7" t="s">
        <v>275</v>
      </c>
      <c r="D10" s="7" t="s">
        <v>276</v>
      </c>
      <c r="E10" s="7" t="s">
        <v>277</v>
      </c>
      <c r="F10" s="7" t="s">
        <v>278</v>
      </c>
      <c r="G10" s="7" t="s">
        <v>279</v>
      </c>
      <c r="H10" s="7" t="s">
        <v>280</v>
      </c>
      <c r="I10" s="7" t="s">
        <v>281</v>
      </c>
      <c r="J10" s="7" t="s">
        <v>282</v>
      </c>
      <c r="K10" s="7" t="s">
        <v>283</v>
      </c>
      <c r="L10" s="7" t="s">
        <v>284</v>
      </c>
      <c r="M10" s="7" t="s">
        <v>285</v>
      </c>
      <c r="N10" s="7" t="s">
        <v>286</v>
      </c>
      <c r="O10" s="7" t="s">
        <v>287</v>
      </c>
    </row>
    <row r="11" spans="1:1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11" t="s">
        <v>288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</sheetData>
  <mergeCells count="2">
    <mergeCell ref="A1:O1"/>
    <mergeCell ref="A12:O1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E10" sqref="E10"/>
    </sheetView>
  </sheetViews>
  <sheetFormatPr defaultColWidth="9.140625" defaultRowHeight="12.75"/>
  <cols>
    <col min="1" max="1" width="15.28125" style="0" customWidth="1"/>
    <col min="2" max="2" width="8.140625" style="0" bestFit="1" customWidth="1"/>
    <col min="3" max="3" width="13.421875" style="0" bestFit="1" customWidth="1"/>
    <col min="4" max="4" width="13.57421875" style="0" bestFit="1" customWidth="1"/>
    <col min="5" max="5" width="14.7109375" style="0" bestFit="1" customWidth="1"/>
  </cols>
  <sheetData>
    <row r="1" spans="1:5" ht="12.75">
      <c r="A1" s="1" t="s">
        <v>216</v>
      </c>
      <c r="B1" s="2"/>
      <c r="C1" s="2"/>
      <c r="D1" s="2"/>
      <c r="E1" s="3"/>
    </row>
    <row r="2" spans="1:5" ht="12.75">
      <c r="A2" s="4"/>
      <c r="B2" s="4"/>
      <c r="C2" s="4"/>
      <c r="D2" s="17" t="s">
        <v>75</v>
      </c>
      <c r="E2" s="19"/>
    </row>
    <row r="3" spans="1:5" ht="12.75">
      <c r="A3" s="4" t="s">
        <v>195</v>
      </c>
      <c r="B3" s="4"/>
      <c r="C3" s="5" t="s">
        <v>196</v>
      </c>
      <c r="D3" s="5" t="s">
        <v>217</v>
      </c>
      <c r="E3" s="5" t="s">
        <v>198</v>
      </c>
    </row>
    <row r="4" spans="1:5" ht="12.75">
      <c r="A4" s="4"/>
      <c r="B4" s="4"/>
      <c r="C4" s="5" t="s">
        <v>218</v>
      </c>
      <c r="D4" s="5" t="s">
        <v>219</v>
      </c>
      <c r="E4" s="5" t="s">
        <v>201</v>
      </c>
    </row>
    <row r="5" spans="1:5" ht="12.75">
      <c r="A5" s="4">
        <v>1</v>
      </c>
      <c r="B5" s="4"/>
      <c r="C5" s="5">
        <v>2</v>
      </c>
      <c r="D5" s="5">
        <v>3</v>
      </c>
      <c r="E5" s="5">
        <v>4</v>
      </c>
    </row>
    <row r="6" spans="1:5" ht="12.75">
      <c r="A6" s="6" t="s">
        <v>120</v>
      </c>
      <c r="B6" s="6" t="s">
        <v>220</v>
      </c>
      <c r="C6" s="8">
        <v>7033</v>
      </c>
      <c r="D6" s="7">
        <v>563</v>
      </c>
      <c r="E6" s="7" t="s">
        <v>221</v>
      </c>
    </row>
    <row r="7" spans="1:5" ht="12.75">
      <c r="A7" s="6" t="s">
        <v>204</v>
      </c>
      <c r="B7" s="6" t="s">
        <v>222</v>
      </c>
      <c r="C7" s="8">
        <v>14975</v>
      </c>
      <c r="D7" s="8">
        <v>3395</v>
      </c>
      <c r="E7" s="7" t="s">
        <v>223</v>
      </c>
    </row>
    <row r="8" spans="1:5" ht="12.75">
      <c r="A8" s="6" t="s">
        <v>206</v>
      </c>
      <c r="B8" s="6" t="s">
        <v>224</v>
      </c>
      <c r="C8" s="8">
        <v>20509</v>
      </c>
      <c r="D8" s="8">
        <v>2598</v>
      </c>
      <c r="E8" s="7" t="s">
        <v>225</v>
      </c>
    </row>
    <row r="9" spans="1:5" ht="12.75">
      <c r="A9" s="6" t="s">
        <v>208</v>
      </c>
      <c r="B9" s="6" t="s">
        <v>226</v>
      </c>
      <c r="C9" s="8">
        <v>27626</v>
      </c>
      <c r="D9" s="8">
        <v>2078</v>
      </c>
      <c r="E9" s="7" t="s">
        <v>227</v>
      </c>
    </row>
    <row r="10" spans="1:5" ht="12.75">
      <c r="A10" s="6" t="s">
        <v>210</v>
      </c>
      <c r="B10" s="6" t="s">
        <v>228</v>
      </c>
      <c r="C10" s="8">
        <v>27457</v>
      </c>
      <c r="D10" s="8">
        <v>1617</v>
      </c>
      <c r="E10" s="7" t="s">
        <v>229</v>
      </c>
    </row>
    <row r="11" spans="1:5" ht="12.75">
      <c r="A11" s="6" t="s">
        <v>210</v>
      </c>
      <c r="B11" s="6" t="s">
        <v>230</v>
      </c>
      <c r="C11" s="8">
        <v>32806</v>
      </c>
      <c r="D11" s="8">
        <v>2474</v>
      </c>
      <c r="E11" s="7" t="s">
        <v>231</v>
      </c>
    </row>
    <row r="12" spans="1:5" ht="12.75">
      <c r="A12" s="11" t="s">
        <v>232</v>
      </c>
      <c r="B12" s="12"/>
      <c r="C12" s="12"/>
      <c r="D12" s="12"/>
      <c r="E12" s="13"/>
    </row>
  </sheetData>
  <mergeCells count="3">
    <mergeCell ref="A1:E1"/>
    <mergeCell ref="D2:E2"/>
    <mergeCell ref="A12:E1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E8" sqref="E8"/>
    </sheetView>
  </sheetViews>
  <sheetFormatPr defaultColWidth="9.140625" defaultRowHeight="12.75"/>
  <cols>
    <col min="1" max="1" width="14.8515625" style="0" bestFit="1" customWidth="1"/>
    <col min="2" max="2" width="8.140625" style="0" bestFit="1" customWidth="1"/>
    <col min="3" max="3" width="13.140625" style="0" bestFit="1" customWidth="1"/>
    <col min="4" max="4" width="15.140625" style="0" bestFit="1" customWidth="1"/>
    <col min="5" max="5" width="14.7109375" style="0" bestFit="1" customWidth="1"/>
  </cols>
  <sheetData>
    <row r="1" spans="1:5" ht="12.75">
      <c r="A1" s="1" t="s">
        <v>194</v>
      </c>
      <c r="B1" s="2"/>
      <c r="C1" s="2"/>
      <c r="D1" s="2"/>
      <c r="E1" s="3"/>
    </row>
    <row r="2" spans="1:5" ht="12.75">
      <c r="A2" s="4"/>
      <c r="B2" s="4"/>
      <c r="C2" s="4"/>
      <c r="D2" s="17" t="s">
        <v>75</v>
      </c>
      <c r="E2" s="19"/>
    </row>
    <row r="3" spans="1:5" ht="12.75">
      <c r="A3" s="4" t="s">
        <v>195</v>
      </c>
      <c r="B3" s="4"/>
      <c r="C3" s="4" t="s">
        <v>196</v>
      </c>
      <c r="D3" s="4" t="s">
        <v>197</v>
      </c>
      <c r="E3" s="4" t="s">
        <v>198</v>
      </c>
    </row>
    <row r="4" spans="1:5" ht="12.75">
      <c r="A4" s="4"/>
      <c r="B4" s="4"/>
      <c r="C4" s="4" t="s">
        <v>199</v>
      </c>
      <c r="D4" s="4" t="s">
        <v>200</v>
      </c>
      <c r="E4" s="4" t="s">
        <v>201</v>
      </c>
    </row>
    <row r="5" spans="1:5" ht="12.75">
      <c r="A5" s="4">
        <v>1</v>
      </c>
      <c r="B5" s="4"/>
      <c r="C5" s="4">
        <v>2</v>
      </c>
      <c r="D5" s="4">
        <v>3</v>
      </c>
      <c r="E5" s="4">
        <v>4</v>
      </c>
    </row>
    <row r="6" spans="1:5" ht="12.75">
      <c r="A6" s="6" t="s">
        <v>120</v>
      </c>
      <c r="B6" s="6" t="s">
        <v>202</v>
      </c>
      <c r="C6" s="9">
        <v>12998</v>
      </c>
      <c r="D6" s="9">
        <v>1624</v>
      </c>
      <c r="E6" s="6" t="s">
        <v>203</v>
      </c>
    </row>
    <row r="7" spans="1:5" ht="12.75">
      <c r="A7" s="6" t="s">
        <v>204</v>
      </c>
      <c r="B7" s="6" t="s">
        <v>202</v>
      </c>
      <c r="C7" s="9">
        <v>15214</v>
      </c>
      <c r="D7" s="9">
        <v>1964</v>
      </c>
      <c r="E7" s="6" t="s">
        <v>205</v>
      </c>
    </row>
    <row r="8" spans="1:5" ht="12.75">
      <c r="A8" s="6" t="s">
        <v>206</v>
      </c>
      <c r="B8" s="6" t="s">
        <v>202</v>
      </c>
      <c r="C8" s="9">
        <v>18157</v>
      </c>
      <c r="D8" s="9">
        <v>1896</v>
      </c>
      <c r="E8" s="6" t="s">
        <v>207</v>
      </c>
    </row>
    <row r="9" spans="1:5" ht="12.75">
      <c r="A9" s="6" t="s">
        <v>208</v>
      </c>
      <c r="B9" s="6" t="s">
        <v>202</v>
      </c>
      <c r="C9" s="9">
        <v>18562</v>
      </c>
      <c r="D9" s="9">
        <v>1008</v>
      </c>
      <c r="E9" s="6" t="s">
        <v>209</v>
      </c>
    </row>
    <row r="10" spans="1:5" ht="12.75">
      <c r="A10" s="6" t="s">
        <v>210</v>
      </c>
      <c r="B10" s="6" t="s">
        <v>211</v>
      </c>
      <c r="C10" s="9">
        <v>17180</v>
      </c>
      <c r="D10" s="9">
        <v>1195</v>
      </c>
      <c r="E10" s="6" t="s">
        <v>212</v>
      </c>
    </row>
    <row r="11" spans="1:5" ht="12.75">
      <c r="A11" s="6" t="s">
        <v>120</v>
      </c>
      <c r="B11" s="6" t="s">
        <v>213</v>
      </c>
      <c r="C11" s="9">
        <v>17225</v>
      </c>
      <c r="D11" s="6">
        <v>844</v>
      </c>
      <c r="E11" s="6" t="s">
        <v>214</v>
      </c>
    </row>
    <row r="12" spans="1:5" ht="12.75">
      <c r="A12" s="11" t="s">
        <v>215</v>
      </c>
      <c r="B12" s="12"/>
      <c r="C12" s="12"/>
      <c r="D12" s="12"/>
      <c r="E12" s="13"/>
    </row>
  </sheetData>
  <mergeCells count="3">
    <mergeCell ref="A1:E1"/>
    <mergeCell ref="D2:E2"/>
    <mergeCell ref="A12:E1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D13" sqref="D13"/>
    </sheetView>
  </sheetViews>
  <sheetFormatPr defaultColWidth="9.140625" defaultRowHeight="12.75"/>
  <cols>
    <col min="1" max="1" width="3.00390625" style="0" customWidth="1"/>
    <col min="2" max="2" width="3.421875" style="0" bestFit="1" customWidth="1"/>
    <col min="3" max="3" width="22.421875" style="0" bestFit="1" customWidth="1"/>
    <col min="4" max="4" width="7.421875" style="0" bestFit="1" customWidth="1"/>
    <col min="5" max="5" width="6.421875" style="0" bestFit="1" customWidth="1"/>
    <col min="6" max="6" width="8.28125" style="0" bestFit="1" customWidth="1"/>
    <col min="7" max="7" width="7.421875" style="0" bestFit="1" customWidth="1"/>
    <col min="8" max="8" width="6.140625" style="0" bestFit="1" customWidth="1"/>
    <col min="9" max="10" width="6.57421875" style="0" bestFit="1" customWidth="1"/>
    <col min="11" max="11" width="5.140625" style="0" bestFit="1" customWidth="1"/>
  </cols>
  <sheetData>
    <row r="1" spans="1:11" ht="12.75">
      <c r="A1" s="1" t="s">
        <v>160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1">
        <v>2005</v>
      </c>
      <c r="F3" s="3"/>
      <c r="G3" s="4">
        <v>2006</v>
      </c>
      <c r="H3" s="1" t="s">
        <v>161</v>
      </c>
      <c r="I3" s="2"/>
      <c r="J3" s="2"/>
      <c r="K3" s="3"/>
    </row>
    <row r="4" spans="1:11" ht="12.75">
      <c r="A4" s="4"/>
      <c r="B4" s="4"/>
      <c r="C4" s="4"/>
      <c r="D4" s="5" t="s">
        <v>162</v>
      </c>
      <c r="E4" s="5" t="s">
        <v>163</v>
      </c>
      <c r="F4" s="5" t="s">
        <v>164</v>
      </c>
      <c r="G4" s="5" t="s">
        <v>165</v>
      </c>
      <c r="H4" s="5" t="s">
        <v>87</v>
      </c>
      <c r="I4" s="5" t="s">
        <v>166</v>
      </c>
      <c r="J4" s="5" t="s">
        <v>167</v>
      </c>
      <c r="K4" s="5" t="s">
        <v>168</v>
      </c>
    </row>
    <row r="5" spans="1:11" ht="12.75">
      <c r="A5" s="4" t="s">
        <v>169</v>
      </c>
      <c r="B5" s="4"/>
      <c r="C5" s="4"/>
      <c r="D5" s="5"/>
      <c r="E5" s="5"/>
      <c r="F5" s="5"/>
      <c r="G5" s="5"/>
      <c r="H5" s="5"/>
      <c r="I5" s="5"/>
      <c r="J5" s="5" t="s">
        <v>88</v>
      </c>
      <c r="K5" s="5"/>
    </row>
    <row r="6" spans="1:11" ht="12.75">
      <c r="A6" s="4">
        <v>1</v>
      </c>
      <c r="B6" s="4"/>
      <c r="C6" s="4"/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</row>
    <row r="7" spans="1:11" ht="12.75">
      <c r="A7" s="6"/>
      <c r="B7" s="6"/>
      <c r="C7" s="6"/>
      <c r="D7" s="7"/>
      <c r="E7" s="7"/>
      <c r="F7" s="7"/>
      <c r="G7" s="7"/>
      <c r="H7" s="7"/>
      <c r="I7" s="7"/>
      <c r="J7" s="7"/>
      <c r="K7" s="7"/>
    </row>
    <row r="8" spans="1:11" ht="12.75">
      <c r="A8" s="6" t="s">
        <v>170</v>
      </c>
      <c r="B8" s="6"/>
      <c r="C8" s="6"/>
      <c r="D8" s="7">
        <v>100</v>
      </c>
      <c r="E8" s="7">
        <v>188.9</v>
      </c>
      <c r="F8" s="7">
        <v>198.4</v>
      </c>
      <c r="G8" s="7">
        <v>196.9</v>
      </c>
      <c r="H8" s="7">
        <v>0.1</v>
      </c>
      <c r="I8" s="7" t="s">
        <v>171</v>
      </c>
      <c r="J8" s="7">
        <v>3.9</v>
      </c>
      <c r="K8" s="7">
        <v>4.2</v>
      </c>
    </row>
    <row r="9" spans="1:11" ht="12.75">
      <c r="A9" s="6" t="s">
        <v>172</v>
      </c>
      <c r="B9" s="6"/>
      <c r="C9" s="6"/>
      <c r="D9" s="7">
        <v>22.02</v>
      </c>
      <c r="E9" s="7">
        <v>185.3</v>
      </c>
      <c r="F9" s="7">
        <v>200.5</v>
      </c>
      <c r="G9" s="7">
        <v>194.7</v>
      </c>
      <c r="H9" s="7">
        <v>0.2</v>
      </c>
      <c r="I9" s="7" t="s">
        <v>173</v>
      </c>
      <c r="J9" s="7">
        <v>6.2</v>
      </c>
      <c r="K9" s="7">
        <v>5.1</v>
      </c>
    </row>
    <row r="10" spans="1:11" ht="12.75">
      <c r="A10" s="6"/>
      <c r="B10" s="6" t="s">
        <v>174</v>
      </c>
      <c r="C10" s="6" t="s">
        <v>175</v>
      </c>
      <c r="D10" s="7">
        <v>2.92</v>
      </c>
      <c r="E10" s="7">
        <v>190.8</v>
      </c>
      <c r="F10" s="7">
        <v>247</v>
      </c>
      <c r="G10" s="7">
        <v>217.4</v>
      </c>
      <c r="H10" s="7">
        <v>0.5</v>
      </c>
      <c r="I10" s="7" t="s">
        <v>176</v>
      </c>
      <c r="J10" s="7">
        <v>12.6</v>
      </c>
      <c r="K10" s="7">
        <v>13.9</v>
      </c>
    </row>
    <row r="11" spans="1:11" ht="12.75">
      <c r="A11" s="6" t="s">
        <v>177</v>
      </c>
      <c r="B11" s="6"/>
      <c r="C11" s="6"/>
      <c r="D11" s="7">
        <v>14.23</v>
      </c>
      <c r="E11" s="7">
        <v>288</v>
      </c>
      <c r="F11" s="7">
        <v>312.4</v>
      </c>
      <c r="G11" s="7">
        <v>311.2</v>
      </c>
      <c r="H11" s="7" t="s">
        <v>14</v>
      </c>
      <c r="I11" s="7" t="s">
        <v>178</v>
      </c>
      <c r="J11" s="7">
        <v>7.2</v>
      </c>
      <c r="K11" s="7">
        <v>8.1</v>
      </c>
    </row>
    <row r="12" spans="1:11" ht="12.75">
      <c r="A12" s="6" t="s">
        <v>179</v>
      </c>
      <c r="B12" s="6"/>
      <c r="C12" s="6"/>
      <c r="D12" s="7">
        <v>63.75</v>
      </c>
      <c r="E12" s="7">
        <v>168</v>
      </c>
      <c r="F12" s="7">
        <v>172.2</v>
      </c>
      <c r="G12" s="7">
        <v>172.2</v>
      </c>
      <c r="H12" s="7">
        <v>0.1</v>
      </c>
      <c r="I12" s="7" t="s">
        <v>178</v>
      </c>
      <c r="J12" s="7">
        <v>1.8</v>
      </c>
      <c r="K12" s="7">
        <v>2.5</v>
      </c>
    </row>
    <row r="13" spans="1:11" ht="12.75">
      <c r="A13" s="6"/>
      <c r="B13" s="6" t="s">
        <v>174</v>
      </c>
      <c r="C13" s="6" t="s">
        <v>180</v>
      </c>
      <c r="D13" s="7">
        <v>3.93</v>
      </c>
      <c r="E13" s="7">
        <v>180.6</v>
      </c>
      <c r="F13" s="7">
        <v>180.1</v>
      </c>
      <c r="G13" s="7">
        <v>177.5</v>
      </c>
      <c r="H13" s="7">
        <v>0.7</v>
      </c>
      <c r="I13" s="7" t="s">
        <v>181</v>
      </c>
      <c r="J13" s="7">
        <v>2</v>
      </c>
      <c r="K13" s="7" t="s">
        <v>173</v>
      </c>
    </row>
    <row r="14" spans="1:11" ht="12.75">
      <c r="A14" s="6"/>
      <c r="B14" s="6" t="s">
        <v>182</v>
      </c>
      <c r="C14" s="6" t="s">
        <v>183</v>
      </c>
      <c r="D14" s="7">
        <v>2.76</v>
      </c>
      <c r="E14" s="7">
        <v>154</v>
      </c>
      <c r="F14" s="7">
        <v>146.5</v>
      </c>
      <c r="G14" s="7">
        <v>144.9</v>
      </c>
      <c r="H14" s="7">
        <v>0.8</v>
      </c>
      <c r="I14" s="7" t="s">
        <v>184</v>
      </c>
      <c r="J14" s="7" t="s">
        <v>173</v>
      </c>
      <c r="K14" s="7" t="s">
        <v>185</v>
      </c>
    </row>
    <row r="15" spans="1:11" ht="12.75">
      <c r="A15" s="6"/>
      <c r="B15" s="6" t="s">
        <v>186</v>
      </c>
      <c r="C15" s="6" t="s">
        <v>187</v>
      </c>
      <c r="D15" s="7">
        <v>1.73</v>
      </c>
      <c r="E15" s="7">
        <v>148.7</v>
      </c>
      <c r="F15" s="7">
        <v>165.4</v>
      </c>
      <c r="G15" s="7">
        <v>166.3</v>
      </c>
      <c r="H15" s="7">
        <v>1.2</v>
      </c>
      <c r="I15" s="7">
        <v>0.8</v>
      </c>
      <c r="J15" s="7">
        <v>1.3</v>
      </c>
      <c r="K15" s="7">
        <v>11.8</v>
      </c>
    </row>
    <row r="16" spans="1:11" ht="12.75">
      <c r="A16" s="6"/>
      <c r="B16" s="6" t="s">
        <v>188</v>
      </c>
      <c r="C16" s="6" t="s">
        <v>189</v>
      </c>
      <c r="D16" s="7">
        <v>3.64</v>
      </c>
      <c r="E16" s="7">
        <v>239.9</v>
      </c>
      <c r="F16" s="7">
        <v>257.9</v>
      </c>
      <c r="G16" s="7">
        <v>255.7</v>
      </c>
      <c r="H16" s="7" t="s">
        <v>190</v>
      </c>
      <c r="I16" s="7" t="s">
        <v>191</v>
      </c>
      <c r="J16" s="7">
        <v>4.3</v>
      </c>
      <c r="K16" s="7">
        <v>6.6</v>
      </c>
    </row>
    <row r="17" spans="1:11" ht="12.75">
      <c r="A17" s="6"/>
      <c r="B17" s="6"/>
      <c r="C17" s="6"/>
      <c r="D17" s="7"/>
      <c r="E17" s="7"/>
      <c r="F17" s="7"/>
      <c r="G17" s="7"/>
      <c r="H17" s="7"/>
      <c r="I17" s="7"/>
      <c r="J17" s="7"/>
      <c r="K17" s="7"/>
    </row>
    <row r="18" spans="1:11" ht="12.75">
      <c r="A18" s="11" t="s">
        <v>192</v>
      </c>
      <c r="B18" s="12"/>
      <c r="C18" s="12"/>
      <c r="D18" s="12"/>
      <c r="E18" s="12"/>
      <c r="F18" s="12"/>
      <c r="G18" s="12"/>
      <c r="H18" s="12"/>
      <c r="I18" s="12"/>
      <c r="J18" s="12"/>
      <c r="K18" s="13"/>
    </row>
    <row r="19" spans="1:11" ht="12.75">
      <c r="A19" s="11" t="s">
        <v>193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</row>
  </sheetData>
  <mergeCells count="5">
    <mergeCell ref="A1:K1"/>
    <mergeCell ref="H3:K3"/>
    <mergeCell ref="E3:F3"/>
    <mergeCell ref="A19:K19"/>
    <mergeCell ref="A18:K1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30.8515625" style="0" bestFit="1" customWidth="1"/>
    <col min="2" max="7" width="8.00390625" style="0" bestFit="1" customWidth="1"/>
  </cols>
  <sheetData>
    <row r="1" spans="1:7" ht="12.75">
      <c r="A1" s="1" t="s">
        <v>151</v>
      </c>
      <c r="B1" s="2"/>
      <c r="C1" s="2"/>
      <c r="D1" s="2"/>
      <c r="E1" s="2"/>
      <c r="F1" s="2"/>
      <c r="G1" s="3"/>
    </row>
    <row r="2" spans="1:7" ht="12.75">
      <c r="A2" s="4"/>
      <c r="B2" s="4">
        <v>2005</v>
      </c>
      <c r="C2" s="1">
        <v>2006</v>
      </c>
      <c r="D2" s="2"/>
      <c r="E2" s="2"/>
      <c r="F2" s="2"/>
      <c r="G2" s="3"/>
    </row>
    <row r="3" spans="1:7" ht="12.75">
      <c r="A3" s="4"/>
      <c r="B3" s="4" t="s">
        <v>152</v>
      </c>
      <c r="C3" s="4" t="s">
        <v>153</v>
      </c>
      <c r="D3" s="4" t="s">
        <v>154</v>
      </c>
      <c r="E3" s="4" t="s">
        <v>155</v>
      </c>
      <c r="F3" s="4" t="s">
        <v>156</v>
      </c>
      <c r="G3" s="4" t="s">
        <v>152</v>
      </c>
    </row>
    <row r="4" spans="1:7" ht="12.75">
      <c r="A4" s="4"/>
      <c r="B4" s="4"/>
      <c r="C4" s="4"/>
      <c r="D4" s="4"/>
      <c r="E4" s="4"/>
      <c r="F4" s="4"/>
      <c r="G4" s="4"/>
    </row>
    <row r="5" spans="1:7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ht="12.75">
      <c r="A6" s="6" t="s">
        <v>157</v>
      </c>
      <c r="B6" s="6">
        <v>6183.24</v>
      </c>
      <c r="C6" s="6">
        <v>9311.19</v>
      </c>
      <c r="D6" s="6">
        <v>9314.13</v>
      </c>
      <c r="E6" s="6">
        <v>9237.53</v>
      </c>
      <c r="F6" s="6">
        <v>9449.84</v>
      </c>
      <c r="G6" s="6">
        <v>9520.96</v>
      </c>
    </row>
    <row r="7" spans="1:7" ht="12.75">
      <c r="A7" s="6" t="s">
        <v>158</v>
      </c>
      <c r="B7" s="6">
        <v>1925.3</v>
      </c>
      <c r="C7" s="6">
        <v>2833.1</v>
      </c>
      <c r="D7" s="6">
        <v>2829.1</v>
      </c>
      <c r="E7" s="6">
        <v>2809.2</v>
      </c>
      <c r="F7" s="6">
        <v>2870.85</v>
      </c>
      <c r="G7" s="6">
        <v>2900.95</v>
      </c>
    </row>
    <row r="8" spans="1:7" ht="12.75">
      <c r="A8" s="11" t="s">
        <v>159</v>
      </c>
      <c r="B8" s="12"/>
      <c r="C8" s="12"/>
      <c r="D8" s="12"/>
      <c r="E8" s="12"/>
      <c r="F8" s="12"/>
      <c r="G8" s="13"/>
    </row>
  </sheetData>
  <mergeCells count="3">
    <mergeCell ref="A1:G1"/>
    <mergeCell ref="C2:G2"/>
    <mergeCell ref="A8:G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I6" sqref="I6"/>
    </sheetView>
  </sheetViews>
  <sheetFormatPr defaultColWidth="9.140625" defaultRowHeight="12.75"/>
  <cols>
    <col min="1" max="1" width="2.00390625" style="0" bestFit="1" customWidth="1"/>
    <col min="2" max="2" width="14.28125" style="0" bestFit="1" customWidth="1"/>
    <col min="3" max="3" width="10.140625" style="0" bestFit="1" customWidth="1"/>
    <col min="4" max="4" width="11.7109375" style="0" bestFit="1" customWidth="1"/>
    <col min="5" max="7" width="12.7109375" style="0" bestFit="1" customWidth="1"/>
    <col min="8" max="8" width="11.57421875" style="0" bestFit="1" customWidth="1"/>
    <col min="9" max="10" width="12.57421875" style="0" bestFit="1" customWidth="1"/>
  </cols>
  <sheetData>
    <row r="1" spans="1:10" ht="12.75">
      <c r="A1" s="1" t="s">
        <v>143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4"/>
      <c r="C2" s="4"/>
      <c r="D2" s="4"/>
      <c r="E2" s="4"/>
      <c r="F2" s="4"/>
      <c r="G2" s="4"/>
      <c r="H2" s="17" t="s">
        <v>75</v>
      </c>
      <c r="I2" s="18"/>
      <c r="J2" s="19"/>
    </row>
    <row r="3" spans="1:10" ht="12.75">
      <c r="A3" s="4"/>
      <c r="B3" s="4"/>
      <c r="C3" s="4"/>
      <c r="D3" s="1" t="s">
        <v>99</v>
      </c>
      <c r="E3" s="2"/>
      <c r="F3" s="2"/>
      <c r="G3" s="2"/>
      <c r="H3" s="2"/>
      <c r="I3" s="2"/>
      <c r="J3" s="3"/>
    </row>
    <row r="4" spans="1:10" ht="12.75">
      <c r="A4" s="4"/>
      <c r="B4" s="4"/>
      <c r="C4" s="4"/>
      <c r="D4" s="5" t="s">
        <v>144</v>
      </c>
      <c r="E4" s="5" t="s">
        <v>100</v>
      </c>
      <c r="F4" s="5" t="s">
        <v>101</v>
      </c>
      <c r="G4" s="5" t="s">
        <v>102</v>
      </c>
      <c r="H4" s="5" t="s">
        <v>103</v>
      </c>
      <c r="I4" s="5" t="s">
        <v>104</v>
      </c>
      <c r="J4" s="5" t="s">
        <v>76</v>
      </c>
    </row>
    <row r="5" spans="1:10" ht="12.75">
      <c r="A5" s="4">
        <v>1</v>
      </c>
      <c r="B5" s="4"/>
      <c r="C5" s="4"/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</row>
    <row r="6" spans="1:10" ht="12.75">
      <c r="A6" s="6">
        <v>1</v>
      </c>
      <c r="B6" s="6" t="s">
        <v>92</v>
      </c>
      <c r="C6" s="6"/>
      <c r="D6" s="7"/>
      <c r="E6" s="7"/>
      <c r="F6" s="7"/>
      <c r="G6" s="7"/>
      <c r="H6" s="7"/>
      <c r="I6" s="7"/>
      <c r="J6" s="7"/>
    </row>
    <row r="7" spans="1:10" ht="12.75">
      <c r="A7" s="6"/>
      <c r="B7" s="6" t="s">
        <v>132</v>
      </c>
      <c r="C7" s="6" t="s">
        <v>145</v>
      </c>
      <c r="D7" s="8">
        <v>6347</v>
      </c>
      <c r="E7" s="8">
        <v>9208</v>
      </c>
      <c r="F7" s="8">
        <v>8665</v>
      </c>
      <c r="G7" s="8">
        <v>7413</v>
      </c>
      <c r="H7" s="8">
        <v>6817</v>
      </c>
      <c r="I7" s="8">
        <v>8687</v>
      </c>
      <c r="J7" s="8">
        <v>5880</v>
      </c>
    </row>
    <row r="8" spans="1:10" ht="12.75">
      <c r="A8" s="6"/>
      <c r="B8" s="6" t="s">
        <v>133</v>
      </c>
      <c r="C8" s="6" t="s">
        <v>146</v>
      </c>
      <c r="D8" s="8">
        <v>9137</v>
      </c>
      <c r="E8" s="8">
        <v>11988</v>
      </c>
      <c r="F8" s="8">
        <v>11341</v>
      </c>
      <c r="G8" s="8">
        <v>8801</v>
      </c>
      <c r="H8" s="8">
        <v>9494</v>
      </c>
      <c r="I8" s="8">
        <v>10105</v>
      </c>
      <c r="J8" s="8">
        <v>7149</v>
      </c>
    </row>
    <row r="9" spans="1:10" ht="12.75">
      <c r="A9" s="6">
        <v>2</v>
      </c>
      <c r="B9" s="6" t="s">
        <v>147</v>
      </c>
      <c r="C9" s="6"/>
      <c r="D9" s="7"/>
      <c r="E9" s="7"/>
      <c r="F9" s="7"/>
      <c r="G9" s="7"/>
      <c r="H9" s="7"/>
      <c r="I9" s="7"/>
      <c r="J9" s="7"/>
    </row>
    <row r="10" spans="1:10" ht="12.75">
      <c r="A10" s="6"/>
      <c r="B10" s="6" t="s">
        <v>132</v>
      </c>
      <c r="C10" s="6" t="s">
        <v>145</v>
      </c>
      <c r="D10" s="8">
        <v>2792</v>
      </c>
      <c r="E10" s="8">
        <v>2949</v>
      </c>
      <c r="F10" s="8">
        <v>2995</v>
      </c>
      <c r="G10" s="8">
        <v>1512</v>
      </c>
      <c r="H10" s="8">
        <v>2690</v>
      </c>
      <c r="I10" s="8">
        <v>1567</v>
      </c>
      <c r="J10" s="8">
        <v>1294</v>
      </c>
    </row>
    <row r="11" spans="1:10" ht="12.75">
      <c r="A11" s="6"/>
      <c r="B11" s="6" t="s">
        <v>133</v>
      </c>
      <c r="C11" s="6" t="s">
        <v>146</v>
      </c>
      <c r="D11" s="7">
        <v>3</v>
      </c>
      <c r="E11" s="7">
        <v>169</v>
      </c>
      <c r="F11" s="7">
        <v>319</v>
      </c>
      <c r="G11" s="7">
        <v>124</v>
      </c>
      <c r="H11" s="7">
        <v>12</v>
      </c>
      <c r="I11" s="7">
        <v>147</v>
      </c>
      <c r="J11" s="7">
        <v>25</v>
      </c>
    </row>
    <row r="12" spans="1:10" ht="12.75">
      <c r="A12" s="6">
        <v>3</v>
      </c>
      <c r="B12" s="6" t="s">
        <v>61</v>
      </c>
      <c r="C12" s="6"/>
      <c r="D12" s="7"/>
      <c r="E12" s="7"/>
      <c r="F12" s="7"/>
      <c r="G12" s="7"/>
      <c r="H12" s="7"/>
      <c r="I12" s="7"/>
      <c r="J12" s="7"/>
    </row>
    <row r="13" spans="1:10" ht="12.75">
      <c r="A13" s="6"/>
      <c r="B13" s="6" t="s">
        <v>132</v>
      </c>
      <c r="C13" s="6" t="s">
        <v>145</v>
      </c>
      <c r="D13" s="8">
        <v>9139</v>
      </c>
      <c r="E13" s="8">
        <v>12157</v>
      </c>
      <c r="F13" s="8">
        <v>11660</v>
      </c>
      <c r="G13" s="8">
        <v>8925</v>
      </c>
      <c r="H13" s="8">
        <v>9507</v>
      </c>
      <c r="I13" s="8">
        <v>10254</v>
      </c>
      <c r="J13" s="8">
        <v>7174</v>
      </c>
    </row>
    <row r="14" spans="1:10" ht="12.75">
      <c r="A14" s="6"/>
      <c r="B14" s="6" t="s">
        <v>133</v>
      </c>
      <c r="C14" s="6" t="s">
        <v>146</v>
      </c>
      <c r="D14" s="8">
        <v>9139</v>
      </c>
      <c r="E14" s="8">
        <v>12157</v>
      </c>
      <c r="F14" s="8">
        <v>11660</v>
      </c>
      <c r="G14" s="8">
        <v>8925</v>
      </c>
      <c r="H14" s="8">
        <v>9506</v>
      </c>
      <c r="I14" s="8">
        <v>10252</v>
      </c>
      <c r="J14" s="8">
        <v>7174</v>
      </c>
    </row>
    <row r="15" spans="1:10" ht="12.75">
      <c r="A15" s="11" t="s">
        <v>148</v>
      </c>
      <c r="B15" s="12"/>
      <c r="C15" s="12"/>
      <c r="D15" s="12"/>
      <c r="E15" s="12"/>
      <c r="F15" s="12"/>
      <c r="G15" s="12"/>
      <c r="H15" s="12"/>
      <c r="I15" s="12"/>
      <c r="J15" s="13"/>
    </row>
    <row r="16" spans="1:10" ht="12.75">
      <c r="A16" s="11" t="s">
        <v>149</v>
      </c>
      <c r="B16" s="12"/>
      <c r="C16" s="12"/>
      <c r="D16" s="12"/>
      <c r="E16" s="12"/>
      <c r="F16" s="12"/>
      <c r="G16" s="12"/>
      <c r="H16" s="12"/>
      <c r="I16" s="12"/>
      <c r="J16" s="13"/>
    </row>
    <row r="17" spans="1:10" ht="12.75">
      <c r="A17" s="11" t="s">
        <v>150</v>
      </c>
      <c r="B17" s="12"/>
      <c r="C17" s="12"/>
      <c r="D17" s="12"/>
      <c r="E17" s="12"/>
      <c r="F17" s="12"/>
      <c r="G17" s="12"/>
      <c r="H17" s="12"/>
      <c r="I17" s="12"/>
      <c r="J17" s="13"/>
    </row>
  </sheetData>
  <mergeCells count="6">
    <mergeCell ref="A1:J1"/>
    <mergeCell ref="H2:J2"/>
    <mergeCell ref="A17:J17"/>
    <mergeCell ref="A16:J16"/>
    <mergeCell ref="A15:J15"/>
    <mergeCell ref="D3:J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A14" sqref="A14:J14"/>
    </sheetView>
  </sheetViews>
  <sheetFormatPr defaultColWidth="9.140625" defaultRowHeight="12.75"/>
  <cols>
    <col min="1" max="1" width="5.8515625" style="0" bestFit="1" customWidth="1"/>
    <col min="2" max="2" width="4.57421875" style="0" customWidth="1"/>
    <col min="3" max="3" width="26.00390625" style="0" customWidth="1"/>
    <col min="4" max="4" width="1.7109375" style="0" hidden="1" customWidth="1"/>
    <col min="5" max="7" width="12.7109375" style="0" bestFit="1" customWidth="1"/>
    <col min="8" max="8" width="11.57421875" style="0" bestFit="1" customWidth="1"/>
    <col min="9" max="10" width="12.57421875" style="0" bestFit="1" customWidth="1"/>
  </cols>
  <sheetData>
    <row r="1" spans="1:10" ht="12.75">
      <c r="A1" s="1" t="s">
        <v>129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4"/>
      <c r="C2" s="4"/>
      <c r="D2" s="4"/>
      <c r="E2" s="4"/>
      <c r="F2" s="4"/>
      <c r="G2" s="4"/>
      <c r="H2" s="17" t="s">
        <v>75</v>
      </c>
      <c r="I2" s="18"/>
      <c r="J2" s="19"/>
    </row>
    <row r="3" spans="1:10" ht="12.75">
      <c r="A3" s="4"/>
      <c r="B3" s="4"/>
      <c r="C3" s="4"/>
      <c r="D3" s="4"/>
      <c r="E3" s="1" t="s">
        <v>99</v>
      </c>
      <c r="F3" s="2"/>
      <c r="G3" s="2"/>
      <c r="H3" s="2"/>
      <c r="I3" s="2"/>
      <c r="J3" s="3"/>
    </row>
    <row r="4" spans="1:10" ht="12.75">
      <c r="A4" s="4" t="s">
        <v>130</v>
      </c>
      <c r="B4" s="4"/>
      <c r="C4" s="4"/>
      <c r="D4" s="4"/>
      <c r="E4" s="5" t="s">
        <v>100</v>
      </c>
      <c r="F4" s="5" t="s">
        <v>101</v>
      </c>
      <c r="G4" s="5" t="s">
        <v>102</v>
      </c>
      <c r="H4" s="5" t="s">
        <v>103</v>
      </c>
      <c r="I4" s="5" t="s">
        <v>104</v>
      </c>
      <c r="J4" s="5" t="s">
        <v>76</v>
      </c>
    </row>
    <row r="5" spans="1:10" ht="12.75">
      <c r="A5" s="4">
        <v>1</v>
      </c>
      <c r="B5" s="4"/>
      <c r="C5" s="4"/>
      <c r="D5" s="4"/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</row>
    <row r="6" spans="1:10" ht="12.75">
      <c r="A6" s="6" t="s">
        <v>9</v>
      </c>
      <c r="B6" s="6" t="s">
        <v>131</v>
      </c>
      <c r="C6" s="6"/>
      <c r="D6" s="6"/>
      <c r="E6" s="7"/>
      <c r="F6" s="7"/>
      <c r="G6" s="7"/>
      <c r="H6" s="7"/>
      <c r="I6" s="7"/>
      <c r="J6" s="7"/>
    </row>
    <row r="7" spans="1:10" ht="12.75">
      <c r="A7" s="6"/>
      <c r="B7" s="6" t="s">
        <v>132</v>
      </c>
      <c r="C7" s="6" t="s">
        <v>11</v>
      </c>
      <c r="D7" s="6"/>
      <c r="E7" s="8">
        <v>23145</v>
      </c>
      <c r="F7" s="8">
        <v>12289</v>
      </c>
      <c r="G7" s="8">
        <v>19767</v>
      </c>
      <c r="H7" s="8">
        <v>32408</v>
      </c>
      <c r="I7" s="8">
        <v>16166</v>
      </c>
      <c r="J7" s="8">
        <v>19661</v>
      </c>
    </row>
    <row r="8" spans="1:10" ht="12.75">
      <c r="A8" s="6"/>
      <c r="B8" s="6" t="s">
        <v>133</v>
      </c>
      <c r="C8" s="6" t="s">
        <v>23</v>
      </c>
      <c r="D8" s="6"/>
      <c r="E8" s="7">
        <v>598</v>
      </c>
      <c r="F8" s="7">
        <v>565</v>
      </c>
      <c r="G8" s="7">
        <v>355</v>
      </c>
      <c r="H8" s="7">
        <v>524</v>
      </c>
      <c r="I8" s="7">
        <v>259</v>
      </c>
      <c r="J8" s="7">
        <v>413</v>
      </c>
    </row>
    <row r="9" spans="1:10" ht="12.75">
      <c r="A9" s="6"/>
      <c r="B9" s="6" t="s">
        <v>134</v>
      </c>
      <c r="C9" s="6" t="s">
        <v>135</v>
      </c>
      <c r="D9" s="6"/>
      <c r="E9" s="8">
        <v>1558</v>
      </c>
      <c r="F9" s="7">
        <v>579</v>
      </c>
      <c r="G9" s="7">
        <v>674</v>
      </c>
      <c r="H9" s="8">
        <v>1111</v>
      </c>
      <c r="I9" s="7">
        <v>532</v>
      </c>
      <c r="J9" s="7">
        <v>691</v>
      </c>
    </row>
    <row r="10" spans="1:10" ht="12.75">
      <c r="A10" s="6"/>
      <c r="B10" s="6" t="s">
        <v>136</v>
      </c>
      <c r="C10" s="6" t="s">
        <v>137</v>
      </c>
      <c r="D10" s="6"/>
      <c r="E10" s="8">
        <v>1482</v>
      </c>
      <c r="F10" s="7">
        <v>851</v>
      </c>
      <c r="G10" s="7">
        <v>263</v>
      </c>
      <c r="H10" s="8">
        <v>1461</v>
      </c>
      <c r="I10" s="7">
        <v>393</v>
      </c>
      <c r="J10" s="7">
        <v>520</v>
      </c>
    </row>
    <row r="11" spans="1:10" ht="12.75">
      <c r="A11" s="6"/>
      <c r="B11" s="6" t="s">
        <v>138</v>
      </c>
      <c r="C11" s="6" t="s">
        <v>139</v>
      </c>
      <c r="D11" s="6"/>
      <c r="E11" s="8">
        <v>3672</v>
      </c>
      <c r="F11" s="8">
        <v>2098</v>
      </c>
      <c r="G11" s="8">
        <v>1867</v>
      </c>
      <c r="H11" s="8">
        <v>4078</v>
      </c>
      <c r="I11" s="8">
        <v>1891</v>
      </c>
      <c r="J11" s="8">
        <v>3786</v>
      </c>
    </row>
    <row r="12" spans="1:10" ht="12.75">
      <c r="A12" s="6" t="s">
        <v>29</v>
      </c>
      <c r="B12" s="6" t="s">
        <v>140</v>
      </c>
      <c r="C12" s="6"/>
      <c r="D12" s="6"/>
      <c r="E12" s="7" t="s">
        <v>14</v>
      </c>
      <c r="F12" s="7" t="s">
        <v>14</v>
      </c>
      <c r="G12" s="7" t="s">
        <v>14</v>
      </c>
      <c r="H12" s="7">
        <v>497</v>
      </c>
      <c r="I12" s="7" t="s">
        <v>14</v>
      </c>
      <c r="J12" s="7">
        <v>164</v>
      </c>
    </row>
    <row r="13" spans="1:10" ht="12.75">
      <c r="A13" s="6"/>
      <c r="B13" s="6"/>
      <c r="C13" s="6"/>
      <c r="D13" s="6"/>
      <c r="E13" s="7"/>
      <c r="F13" s="7"/>
      <c r="G13" s="7"/>
      <c r="H13" s="7"/>
      <c r="I13" s="7"/>
      <c r="J13" s="7"/>
    </row>
    <row r="14" spans="1:10" ht="12.75">
      <c r="A14" s="11" t="s">
        <v>141</v>
      </c>
      <c r="B14" s="12"/>
      <c r="C14" s="12"/>
      <c r="D14" s="12"/>
      <c r="E14" s="12"/>
      <c r="F14" s="12"/>
      <c r="G14" s="12"/>
      <c r="H14" s="12"/>
      <c r="I14" s="12"/>
      <c r="J14" s="13"/>
    </row>
    <row r="15" spans="1:10" ht="12.75">
      <c r="A15" s="11" t="s">
        <v>142</v>
      </c>
      <c r="B15" s="12"/>
      <c r="C15" s="12"/>
      <c r="D15" s="12"/>
      <c r="E15" s="12"/>
      <c r="F15" s="12"/>
      <c r="G15" s="12"/>
      <c r="H15" s="12"/>
      <c r="I15" s="12"/>
      <c r="J15" s="13"/>
    </row>
  </sheetData>
  <mergeCells count="5">
    <mergeCell ref="A1:J1"/>
    <mergeCell ref="H2:J2"/>
    <mergeCell ref="E3:J3"/>
    <mergeCell ref="A15:J15"/>
    <mergeCell ref="A14:J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N36"/>
  <sheetViews>
    <sheetView showGridLines="0" workbookViewId="0" topLeftCell="A1">
      <selection activeCell="H15" sqref="H15"/>
    </sheetView>
  </sheetViews>
  <sheetFormatPr defaultColWidth="9.140625" defaultRowHeight="12.75"/>
  <cols>
    <col min="1" max="1" width="12.421875" style="0" bestFit="1" customWidth="1"/>
    <col min="2" max="2" width="7.140625" style="0" bestFit="1" customWidth="1"/>
    <col min="3" max="3" width="5.57421875" style="0" bestFit="1" customWidth="1"/>
    <col min="4" max="5" width="8.57421875" style="0" bestFit="1" customWidth="1"/>
    <col min="6" max="6" width="5.140625" style="0" bestFit="1" customWidth="1"/>
    <col min="7" max="8" width="8.57421875" style="0" bestFit="1" customWidth="1"/>
    <col min="9" max="9" width="5.57421875" style="0" bestFit="1" customWidth="1"/>
    <col min="10" max="10" width="6.140625" style="0" bestFit="1" customWidth="1"/>
    <col min="11" max="11" width="8.57421875" style="0" bestFit="1" customWidth="1"/>
    <col min="12" max="12" width="5.57421875" style="0" bestFit="1" customWidth="1"/>
    <col min="13" max="13" width="6.140625" style="0" bestFit="1" customWidth="1"/>
    <col min="14" max="14" width="8.57421875" style="0" bestFit="1" customWidth="1"/>
  </cols>
  <sheetData>
    <row r="1" spans="1:14" ht="12.75">
      <c r="A1" s="1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7" t="s">
        <v>109</v>
      </c>
      <c r="M2" s="18"/>
      <c r="N2" s="19"/>
    </row>
    <row r="3" spans="1:14" ht="12.75">
      <c r="A3" s="4"/>
      <c r="B3" s="4"/>
      <c r="C3" s="1" t="s">
        <v>110</v>
      </c>
      <c r="D3" s="2"/>
      <c r="E3" s="2"/>
      <c r="F3" s="2"/>
      <c r="G3" s="2"/>
      <c r="H3" s="3"/>
      <c r="I3" s="1" t="s">
        <v>111</v>
      </c>
      <c r="J3" s="2"/>
      <c r="K3" s="2"/>
      <c r="L3" s="2"/>
      <c r="M3" s="2"/>
      <c r="N3" s="3"/>
    </row>
    <row r="4" spans="1:14" ht="12.75">
      <c r="A4" s="4"/>
      <c r="B4" s="4"/>
      <c r="C4" s="1" t="s">
        <v>112</v>
      </c>
      <c r="D4" s="2"/>
      <c r="E4" s="3"/>
      <c r="F4" s="1" t="s">
        <v>113</v>
      </c>
      <c r="G4" s="2"/>
      <c r="H4" s="3"/>
      <c r="I4" s="1" t="s">
        <v>112</v>
      </c>
      <c r="J4" s="2"/>
      <c r="K4" s="3"/>
      <c r="L4" s="1" t="s">
        <v>113</v>
      </c>
      <c r="M4" s="2"/>
      <c r="N4" s="3"/>
    </row>
    <row r="5" spans="1:14" ht="12.75">
      <c r="A5" s="4"/>
      <c r="B5" s="4"/>
      <c r="C5" s="4" t="s">
        <v>114</v>
      </c>
      <c r="D5" s="4" t="s">
        <v>115</v>
      </c>
      <c r="E5" s="4" t="s">
        <v>115</v>
      </c>
      <c r="F5" s="4" t="s">
        <v>114</v>
      </c>
      <c r="G5" s="4" t="s">
        <v>115</v>
      </c>
      <c r="H5" s="4" t="s">
        <v>115</v>
      </c>
      <c r="I5" s="4" t="s">
        <v>114</v>
      </c>
      <c r="J5" s="4" t="s">
        <v>116</v>
      </c>
      <c r="K5" s="4" t="s">
        <v>115</v>
      </c>
      <c r="L5" s="4" t="s">
        <v>114</v>
      </c>
      <c r="M5" s="4" t="s">
        <v>116</v>
      </c>
      <c r="N5" s="4" t="s">
        <v>115</v>
      </c>
    </row>
    <row r="6" spans="1:14" ht="12.75">
      <c r="A6" s="4"/>
      <c r="B6" s="4"/>
      <c r="C6" s="4"/>
      <c r="D6" s="4"/>
      <c r="E6" s="4" t="s">
        <v>117</v>
      </c>
      <c r="F6" s="4"/>
      <c r="G6" s="4"/>
      <c r="H6" s="4" t="s">
        <v>117</v>
      </c>
      <c r="I6" s="4"/>
      <c r="J6" s="4"/>
      <c r="K6" s="4"/>
      <c r="L6" s="4"/>
      <c r="M6" s="4"/>
      <c r="N6" s="4"/>
    </row>
    <row r="7" spans="1:14" ht="12.75">
      <c r="A7" s="4" t="s">
        <v>118</v>
      </c>
      <c r="B7" s="4"/>
      <c r="C7" s="4"/>
      <c r="D7" s="4"/>
      <c r="E7" s="4" t="s">
        <v>119</v>
      </c>
      <c r="F7" s="4"/>
      <c r="G7" s="4"/>
      <c r="H7" s="4" t="s">
        <v>119</v>
      </c>
      <c r="I7" s="4"/>
      <c r="J7" s="4"/>
      <c r="K7" s="4"/>
      <c r="L7" s="4"/>
      <c r="M7" s="4"/>
      <c r="N7" s="4"/>
    </row>
    <row r="8" spans="1:14" ht="12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6" t="s">
        <v>71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>
      <c r="A12" s="6" t="s">
        <v>120</v>
      </c>
      <c r="B12" s="6" t="s">
        <v>121</v>
      </c>
      <c r="C12" s="6">
        <v>666</v>
      </c>
      <c r="D12" s="6">
        <v>170</v>
      </c>
      <c r="E12" s="6">
        <v>92</v>
      </c>
      <c r="F12" s="6">
        <v>29</v>
      </c>
      <c r="G12" s="6">
        <v>167</v>
      </c>
      <c r="H12" s="6">
        <v>144</v>
      </c>
      <c r="I12" s="9">
        <v>1105</v>
      </c>
      <c r="J12" s="9">
        <v>1514</v>
      </c>
      <c r="K12" s="6">
        <v>92</v>
      </c>
      <c r="L12" s="6">
        <v>355</v>
      </c>
      <c r="M12" s="6">
        <v>96</v>
      </c>
      <c r="N12" s="6">
        <v>6</v>
      </c>
    </row>
    <row r="13" spans="1:1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>
      <c r="A14" s="6" t="s">
        <v>120</v>
      </c>
      <c r="B14" s="6" t="s">
        <v>122</v>
      </c>
      <c r="C14" s="6">
        <v>664</v>
      </c>
      <c r="D14" s="6">
        <v>494</v>
      </c>
      <c r="E14" s="6">
        <v>442</v>
      </c>
      <c r="F14" s="6">
        <v>220</v>
      </c>
      <c r="G14" s="6">
        <v>321</v>
      </c>
      <c r="H14" s="6">
        <v>216</v>
      </c>
      <c r="I14" s="9">
        <v>2494</v>
      </c>
      <c r="J14" s="9">
        <v>2656</v>
      </c>
      <c r="K14" s="6">
        <v>85</v>
      </c>
      <c r="L14" s="9">
        <v>1423</v>
      </c>
      <c r="M14" s="6">
        <v>535</v>
      </c>
      <c r="N14" s="6">
        <v>49</v>
      </c>
    </row>
    <row r="15" spans="1:14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>
      <c r="A16" s="6" t="s">
        <v>120</v>
      </c>
      <c r="B16" s="6" t="s">
        <v>123</v>
      </c>
      <c r="C16" s="9">
        <v>1010</v>
      </c>
      <c r="D16" s="6">
        <v>769</v>
      </c>
      <c r="E16" s="6">
        <v>501</v>
      </c>
      <c r="F16" s="6">
        <v>172</v>
      </c>
      <c r="G16" s="6">
        <v>617</v>
      </c>
      <c r="H16" s="6">
        <v>562</v>
      </c>
      <c r="I16" s="9">
        <v>2455</v>
      </c>
      <c r="J16" s="9">
        <v>2670</v>
      </c>
      <c r="K16" s="6">
        <v>81</v>
      </c>
      <c r="L16" s="9">
        <v>2363</v>
      </c>
      <c r="M16" s="6">
        <v>632</v>
      </c>
      <c r="N16" s="6">
        <v>37</v>
      </c>
    </row>
    <row r="17" spans="1:1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>
      <c r="A18" s="6" t="s">
        <v>120</v>
      </c>
      <c r="B18" s="6" t="s">
        <v>124</v>
      </c>
      <c r="C18" s="6">
        <v>857</v>
      </c>
      <c r="D18" s="6">
        <v>540</v>
      </c>
      <c r="E18" s="6">
        <v>155</v>
      </c>
      <c r="F18" s="6">
        <v>253</v>
      </c>
      <c r="G18" s="6">
        <v>446</v>
      </c>
      <c r="H18" s="6">
        <v>433</v>
      </c>
      <c r="I18" s="9">
        <v>2402</v>
      </c>
      <c r="J18" s="9">
        <v>2608</v>
      </c>
      <c r="K18" s="6">
        <v>162</v>
      </c>
      <c r="L18" s="9">
        <v>2287</v>
      </c>
      <c r="M18" s="6">
        <v>895</v>
      </c>
      <c r="N18" s="6">
        <v>129</v>
      </c>
    </row>
    <row r="19" spans="1:1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>
      <c r="A20" s="6" t="s">
        <v>120</v>
      </c>
      <c r="B20" s="6" t="s">
        <v>125</v>
      </c>
      <c r="C20" s="9">
        <v>1204</v>
      </c>
      <c r="D20" s="6">
        <v>541</v>
      </c>
      <c r="E20" s="6">
        <v>334</v>
      </c>
      <c r="F20" s="6">
        <v>170</v>
      </c>
      <c r="G20" s="6">
        <v>387</v>
      </c>
      <c r="H20" s="6">
        <v>253</v>
      </c>
      <c r="I20" s="9">
        <v>2252</v>
      </c>
      <c r="J20" s="9">
        <v>2774</v>
      </c>
      <c r="K20" s="6">
        <v>111</v>
      </c>
      <c r="L20" s="9">
        <v>1646</v>
      </c>
      <c r="M20" s="6">
        <v>399</v>
      </c>
      <c r="N20" s="6">
        <v>119</v>
      </c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 t="s">
        <v>126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 t="s">
        <v>120</v>
      </c>
      <c r="B24" s="6" t="s">
        <v>121</v>
      </c>
      <c r="C24" s="6">
        <v>506</v>
      </c>
      <c r="D24" s="6">
        <v>351</v>
      </c>
      <c r="E24" s="6">
        <v>113</v>
      </c>
      <c r="F24" s="6">
        <v>35</v>
      </c>
      <c r="G24" s="6">
        <v>126</v>
      </c>
      <c r="H24" s="6">
        <v>157</v>
      </c>
      <c r="I24" s="9">
        <v>1045</v>
      </c>
      <c r="J24" s="9">
        <v>1855</v>
      </c>
      <c r="K24" s="6">
        <v>87</v>
      </c>
      <c r="L24" s="6">
        <v>365</v>
      </c>
      <c r="M24" s="6">
        <v>64</v>
      </c>
      <c r="N24" s="6">
        <v>12</v>
      </c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 t="s">
        <v>120</v>
      </c>
      <c r="B26" s="6" t="s">
        <v>122</v>
      </c>
      <c r="C26" s="6">
        <v>977</v>
      </c>
      <c r="D26" s="6">
        <v>534</v>
      </c>
      <c r="E26" s="6">
        <v>369</v>
      </c>
      <c r="F26" s="6">
        <v>206</v>
      </c>
      <c r="G26" s="6">
        <v>296</v>
      </c>
      <c r="H26" s="6">
        <v>239</v>
      </c>
      <c r="I26" s="9">
        <v>2526</v>
      </c>
      <c r="J26" s="9">
        <v>3168</v>
      </c>
      <c r="K26" s="6">
        <v>725</v>
      </c>
      <c r="L26" s="9">
        <v>1424</v>
      </c>
      <c r="M26" s="6">
        <v>455</v>
      </c>
      <c r="N26" s="6">
        <v>38</v>
      </c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 t="s">
        <v>120</v>
      </c>
      <c r="B28" s="6" t="s">
        <v>123</v>
      </c>
      <c r="C28" s="9">
        <v>1127</v>
      </c>
      <c r="D28" s="6">
        <v>786</v>
      </c>
      <c r="E28" s="6">
        <v>387</v>
      </c>
      <c r="F28" s="6">
        <v>165</v>
      </c>
      <c r="G28" s="6">
        <v>505</v>
      </c>
      <c r="H28" s="6">
        <v>575</v>
      </c>
      <c r="I28" s="9">
        <v>2461</v>
      </c>
      <c r="J28" s="9">
        <v>2596</v>
      </c>
      <c r="K28" s="6">
        <v>513</v>
      </c>
      <c r="L28" s="9">
        <v>2474</v>
      </c>
      <c r="M28" s="6">
        <v>735</v>
      </c>
      <c r="N28" s="6">
        <v>33</v>
      </c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 t="s">
        <v>120</v>
      </c>
      <c r="B30" s="6" t="s">
        <v>124</v>
      </c>
      <c r="C30" s="6">
        <v>842</v>
      </c>
      <c r="D30" s="6">
        <v>490</v>
      </c>
      <c r="E30" s="6">
        <v>357</v>
      </c>
      <c r="F30" s="6">
        <v>219</v>
      </c>
      <c r="G30" s="6">
        <v>406</v>
      </c>
      <c r="H30" s="6">
        <v>511</v>
      </c>
      <c r="I30" s="9">
        <v>2564</v>
      </c>
      <c r="J30" s="9">
        <v>2617</v>
      </c>
      <c r="K30" s="9">
        <v>1221</v>
      </c>
      <c r="L30" s="9">
        <v>2222</v>
      </c>
      <c r="M30" s="6">
        <v>745</v>
      </c>
      <c r="N30" s="6">
        <v>247</v>
      </c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 t="s">
        <v>120</v>
      </c>
      <c r="B32" s="6" t="s">
        <v>125</v>
      </c>
      <c r="C32" s="9">
        <v>1004</v>
      </c>
      <c r="D32" s="6">
        <v>504</v>
      </c>
      <c r="E32" s="6">
        <v>353</v>
      </c>
      <c r="F32" s="6">
        <v>142</v>
      </c>
      <c r="G32" s="6">
        <v>316</v>
      </c>
      <c r="H32" s="6">
        <v>335</v>
      </c>
      <c r="I32" s="9">
        <v>2179</v>
      </c>
      <c r="J32" s="9">
        <v>2900</v>
      </c>
      <c r="K32" s="6">
        <v>872</v>
      </c>
      <c r="L32" s="9">
        <v>1680</v>
      </c>
      <c r="M32" s="6">
        <v>377</v>
      </c>
      <c r="N32" s="6">
        <v>73</v>
      </c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11" t="s">
        <v>127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</row>
    <row r="36" spans="1:14" ht="12.75">
      <c r="A36" s="11" t="s">
        <v>128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</sheetData>
  <mergeCells count="10">
    <mergeCell ref="A36:N36"/>
    <mergeCell ref="A35:N35"/>
    <mergeCell ref="L2:N2"/>
    <mergeCell ref="A1:N1"/>
    <mergeCell ref="C4:E4"/>
    <mergeCell ref="F4:H4"/>
    <mergeCell ref="I4:K4"/>
    <mergeCell ref="L4:N4"/>
    <mergeCell ref="I3:N3"/>
    <mergeCell ref="C3:H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H11"/>
  <sheetViews>
    <sheetView showGridLines="0" workbookViewId="0" topLeftCell="A1">
      <selection activeCell="G5" sqref="G5"/>
    </sheetView>
  </sheetViews>
  <sheetFormatPr defaultColWidth="9.140625" defaultRowHeight="12.75"/>
  <cols>
    <col min="1" max="1" width="7.421875" style="0" bestFit="1" customWidth="1"/>
    <col min="2" max="2" width="0.13671875" style="0" hidden="1" customWidth="1"/>
    <col min="3" max="5" width="12.7109375" style="0" bestFit="1" customWidth="1"/>
    <col min="6" max="6" width="11.57421875" style="0" bestFit="1" customWidth="1"/>
    <col min="7" max="8" width="12.57421875" style="0" bestFit="1" customWidth="1"/>
  </cols>
  <sheetData>
    <row r="1" spans="1:8" ht="12.75">
      <c r="A1" s="1" t="s">
        <v>98</v>
      </c>
      <c r="B1" s="2"/>
      <c r="C1" s="2"/>
      <c r="D1" s="2"/>
      <c r="E1" s="2"/>
      <c r="F1" s="2"/>
      <c r="G1" s="2"/>
      <c r="H1" s="3"/>
    </row>
    <row r="2" spans="1:8" ht="12.75">
      <c r="A2" s="4"/>
      <c r="B2" s="4"/>
      <c r="C2" s="4"/>
      <c r="D2" s="4"/>
      <c r="E2" s="4"/>
      <c r="F2" s="17" t="s">
        <v>75</v>
      </c>
      <c r="G2" s="18"/>
      <c r="H2" s="19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2.75">
      <c r="A4" s="6"/>
      <c r="B4" s="6"/>
      <c r="C4" s="1" t="s">
        <v>99</v>
      </c>
      <c r="D4" s="2"/>
      <c r="E4" s="2"/>
      <c r="F4" s="2"/>
      <c r="G4" s="2"/>
      <c r="H4" s="3"/>
    </row>
    <row r="5" spans="1:8" ht="12.75">
      <c r="A5" s="6"/>
      <c r="B5" s="6"/>
      <c r="C5" s="5" t="s">
        <v>100</v>
      </c>
      <c r="D5" s="5" t="s">
        <v>101</v>
      </c>
      <c r="E5" s="5" t="s">
        <v>102</v>
      </c>
      <c r="F5" s="5" t="s">
        <v>103</v>
      </c>
      <c r="G5" s="5" t="s">
        <v>104</v>
      </c>
      <c r="H5" s="5" t="s">
        <v>76</v>
      </c>
    </row>
    <row r="6" spans="1:8" ht="12.75">
      <c r="A6" s="6">
        <v>1</v>
      </c>
      <c r="B6" s="6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ht="12.75">
      <c r="A7" s="6" t="s">
        <v>5</v>
      </c>
      <c r="B7" s="6"/>
      <c r="C7" s="7">
        <v>47.13</v>
      </c>
      <c r="D7" s="7">
        <v>201.12</v>
      </c>
      <c r="E7" s="7">
        <v>311.95</v>
      </c>
      <c r="F7" s="7">
        <v>262.51</v>
      </c>
      <c r="G7" s="7">
        <v>140.22</v>
      </c>
      <c r="H7" s="7">
        <v>116.04</v>
      </c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11" t="s">
        <v>105</v>
      </c>
      <c r="B9" s="12"/>
      <c r="C9" s="12"/>
      <c r="D9" s="12"/>
      <c r="E9" s="12"/>
      <c r="F9" s="12"/>
      <c r="G9" s="12"/>
      <c r="H9" s="13"/>
    </row>
    <row r="10" spans="1:8" ht="12.75">
      <c r="A10" s="11" t="s">
        <v>106</v>
      </c>
      <c r="B10" s="12"/>
      <c r="C10" s="12"/>
      <c r="D10" s="12"/>
      <c r="E10" s="12"/>
      <c r="F10" s="12"/>
      <c r="G10" s="12"/>
      <c r="H10" s="13"/>
    </row>
    <row r="11" spans="1:8" ht="12.75">
      <c r="A11" s="11" t="s">
        <v>107</v>
      </c>
      <c r="B11" s="12"/>
      <c r="C11" s="12"/>
      <c r="D11" s="12"/>
      <c r="E11" s="12"/>
      <c r="F11" s="12"/>
      <c r="G11" s="12"/>
      <c r="H11" s="13"/>
    </row>
  </sheetData>
  <mergeCells count="6">
    <mergeCell ref="F2:H2"/>
    <mergeCell ref="A1:H1"/>
    <mergeCell ref="A11:H11"/>
    <mergeCell ref="A10:H10"/>
    <mergeCell ref="A9:H9"/>
    <mergeCell ref="C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 topLeftCell="A1">
      <selection activeCell="A17" sqref="A17:L17"/>
    </sheetView>
  </sheetViews>
  <sheetFormatPr defaultColWidth="9.140625" defaultRowHeight="12.75"/>
  <cols>
    <col min="1" max="1" width="27.8515625" style="0" bestFit="1" customWidth="1"/>
    <col min="2" max="2" width="9.140625" style="0" hidden="1" customWidth="1"/>
  </cols>
  <sheetData>
    <row r="1" spans="1:12" ht="12.75">
      <c r="A1" s="1" t="s">
        <v>735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4"/>
      <c r="C2" s="1" t="s">
        <v>358</v>
      </c>
      <c r="D2" s="2"/>
      <c r="E2" s="2"/>
      <c r="F2" s="2"/>
      <c r="G2" s="2"/>
      <c r="H2" s="2"/>
      <c r="I2" s="2"/>
      <c r="J2" s="2"/>
      <c r="K2" s="2"/>
      <c r="L2" s="3"/>
    </row>
    <row r="3" spans="1:12" ht="12.75">
      <c r="A3" s="4" t="s">
        <v>4</v>
      </c>
      <c r="B3" s="4"/>
      <c r="C3" s="1" t="s">
        <v>736</v>
      </c>
      <c r="D3" s="3"/>
      <c r="E3" s="1" t="s">
        <v>87</v>
      </c>
      <c r="F3" s="3"/>
      <c r="G3" s="1" t="s">
        <v>737</v>
      </c>
      <c r="H3" s="3"/>
      <c r="I3" s="1" t="s">
        <v>738</v>
      </c>
      <c r="J3" s="3"/>
      <c r="K3" s="1" t="s">
        <v>168</v>
      </c>
      <c r="L3" s="3"/>
    </row>
    <row r="4" spans="1:12" ht="12.75">
      <c r="A4" s="4"/>
      <c r="B4" s="4"/>
      <c r="C4" s="5" t="s">
        <v>739</v>
      </c>
      <c r="D4" s="5" t="s">
        <v>740</v>
      </c>
      <c r="E4" s="5" t="s">
        <v>739</v>
      </c>
      <c r="F4" s="5" t="s">
        <v>740</v>
      </c>
      <c r="G4" s="5" t="s">
        <v>739</v>
      </c>
      <c r="H4" s="5" t="s">
        <v>740</v>
      </c>
      <c r="I4" s="5" t="s">
        <v>739</v>
      </c>
      <c r="J4" s="5" t="s">
        <v>740</v>
      </c>
      <c r="K4" s="5" t="s">
        <v>739</v>
      </c>
      <c r="L4" s="5" t="s">
        <v>740</v>
      </c>
    </row>
    <row r="5" spans="1:12" ht="12.75">
      <c r="A5" s="4">
        <v>1</v>
      </c>
      <c r="B5" s="4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</row>
    <row r="6" spans="1:12" ht="12.7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6" t="s">
        <v>741</v>
      </c>
      <c r="B7" s="6"/>
      <c r="C7" s="7" t="s">
        <v>742</v>
      </c>
      <c r="D7" s="7" t="s">
        <v>743</v>
      </c>
      <c r="E7" s="8">
        <v>1054</v>
      </c>
      <c r="F7" s="7" t="s">
        <v>744</v>
      </c>
      <c r="G7" s="7" t="s">
        <v>745</v>
      </c>
      <c r="H7" s="7" t="s">
        <v>746</v>
      </c>
      <c r="I7" s="7">
        <v>565</v>
      </c>
      <c r="J7" s="8">
        <v>2238</v>
      </c>
      <c r="K7" s="8">
        <v>52396</v>
      </c>
      <c r="L7" s="8">
        <v>10015</v>
      </c>
    </row>
    <row r="8" spans="1:12" ht="12.75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6" t="s">
        <v>747</v>
      </c>
      <c r="B9" s="6"/>
      <c r="C9" s="7" t="s">
        <v>748</v>
      </c>
      <c r="D9" s="7" t="s">
        <v>749</v>
      </c>
      <c r="E9" s="8">
        <v>1060</v>
      </c>
      <c r="F9" s="7" t="s">
        <v>750</v>
      </c>
      <c r="G9" s="7" t="s">
        <v>751</v>
      </c>
      <c r="H9" s="7" t="s">
        <v>752</v>
      </c>
      <c r="I9" s="7">
        <v>583</v>
      </c>
      <c r="J9" s="8">
        <v>2228</v>
      </c>
      <c r="K9" s="8">
        <v>50688</v>
      </c>
      <c r="L9" s="8">
        <v>9813</v>
      </c>
    </row>
    <row r="10" spans="1:12" ht="12.7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6" t="s">
        <v>753</v>
      </c>
      <c r="B11" s="6"/>
      <c r="C11" s="8">
        <v>23770</v>
      </c>
      <c r="D11" s="8">
        <v>5274</v>
      </c>
      <c r="E11" s="7" t="s">
        <v>14</v>
      </c>
      <c r="F11" s="7" t="s">
        <v>14</v>
      </c>
      <c r="G11" s="8">
        <v>4084</v>
      </c>
      <c r="H11" s="7">
        <v>774</v>
      </c>
      <c r="I11" s="7" t="s">
        <v>14</v>
      </c>
      <c r="J11" s="7" t="s">
        <v>14</v>
      </c>
      <c r="K11" s="8">
        <v>3801</v>
      </c>
      <c r="L11" s="7">
        <v>692</v>
      </c>
    </row>
    <row r="12" spans="1:12" ht="12.75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6" t="s">
        <v>754</v>
      </c>
      <c r="B13" s="6"/>
      <c r="C13" s="7">
        <v>20</v>
      </c>
      <c r="D13" s="7">
        <v>5</v>
      </c>
      <c r="E13" s="7" t="s">
        <v>14</v>
      </c>
      <c r="F13" s="7" t="s">
        <v>14</v>
      </c>
      <c r="G13" s="7" t="s">
        <v>14</v>
      </c>
      <c r="H13" s="7" t="s">
        <v>14</v>
      </c>
      <c r="I13" s="7" t="s">
        <v>14</v>
      </c>
      <c r="J13" s="7" t="s">
        <v>14</v>
      </c>
      <c r="K13" s="7" t="s">
        <v>755</v>
      </c>
      <c r="L13" s="7" t="s">
        <v>14</v>
      </c>
    </row>
    <row r="14" spans="1:12" ht="12.75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6" t="s">
        <v>756</v>
      </c>
      <c r="B15" s="6"/>
      <c r="C15" s="8">
        <v>4078</v>
      </c>
      <c r="D15" s="7">
        <v>919</v>
      </c>
      <c r="E15" s="7" t="s">
        <v>757</v>
      </c>
      <c r="F15" s="7" t="s">
        <v>758</v>
      </c>
      <c r="G15" s="7" t="s">
        <v>759</v>
      </c>
      <c r="H15" s="7" t="s">
        <v>760</v>
      </c>
      <c r="I15" s="7" t="s">
        <v>761</v>
      </c>
      <c r="J15" s="7">
        <v>10</v>
      </c>
      <c r="K15" s="7" t="s">
        <v>762</v>
      </c>
      <c r="L15" s="7" t="s">
        <v>763</v>
      </c>
    </row>
    <row r="16" spans="1:12" ht="12.75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2.75">
      <c r="A17" s="11" t="s">
        <v>764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12.75">
      <c r="A18" s="11" t="s">
        <v>765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12.75">
      <c r="A19" s="11" t="s">
        <v>766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12.75">
      <c r="A20" s="11" t="s">
        <v>767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12.75">
      <c r="A21" s="11" t="s">
        <v>768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12.75">
      <c r="A22" s="11" t="s">
        <v>769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</row>
  </sheetData>
  <mergeCells count="13">
    <mergeCell ref="A18:L18"/>
    <mergeCell ref="A17:L17"/>
    <mergeCell ref="K3:L3"/>
    <mergeCell ref="I3:J3"/>
    <mergeCell ref="G3:H3"/>
    <mergeCell ref="A22:L22"/>
    <mergeCell ref="A21:L21"/>
    <mergeCell ref="A20:L20"/>
    <mergeCell ref="A19:L19"/>
    <mergeCell ref="E3:F3"/>
    <mergeCell ref="C3:D3"/>
    <mergeCell ref="C2:L2"/>
    <mergeCell ref="A1:L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A1:I14"/>
  <sheetViews>
    <sheetView showGridLines="0" workbookViewId="0" topLeftCell="A1">
      <selection activeCell="G11" sqref="G11"/>
    </sheetView>
  </sheetViews>
  <sheetFormatPr defaultColWidth="9.140625" defaultRowHeight="12.75"/>
  <cols>
    <col min="1" max="1" width="18.7109375" style="0" customWidth="1"/>
    <col min="2" max="2" width="9.140625" style="0" hidden="1" customWidth="1"/>
    <col min="3" max="3" width="13.7109375" style="0" bestFit="1" customWidth="1"/>
    <col min="4" max="6" width="9.00390625" style="0" bestFit="1" customWidth="1"/>
    <col min="7" max="7" width="9.57421875" style="0" bestFit="1" customWidth="1"/>
    <col min="8" max="8" width="18.28125" style="0" customWidth="1"/>
    <col min="9" max="9" width="14.140625" style="0" customWidth="1"/>
  </cols>
  <sheetData>
    <row r="1" spans="1:9" ht="12.75">
      <c r="A1" s="1" t="s">
        <v>74</v>
      </c>
      <c r="B1" s="2"/>
      <c r="C1" s="2"/>
      <c r="D1" s="2"/>
      <c r="E1" s="2"/>
      <c r="F1" s="2"/>
      <c r="G1" s="2"/>
      <c r="H1" s="2"/>
      <c r="I1" s="3"/>
    </row>
    <row r="2" spans="1:9" ht="12.75">
      <c r="A2" s="4"/>
      <c r="B2" s="4"/>
      <c r="C2" s="4"/>
      <c r="D2" s="4"/>
      <c r="E2" s="4"/>
      <c r="F2" s="4"/>
      <c r="G2" s="4"/>
      <c r="H2" s="4"/>
      <c r="I2" s="4" t="s">
        <v>75</v>
      </c>
    </row>
    <row r="3" spans="1:9" ht="12.75">
      <c r="A3" s="4"/>
      <c r="B3" s="4"/>
      <c r="C3" s="1" t="s">
        <v>76</v>
      </c>
      <c r="D3" s="2"/>
      <c r="E3" s="2"/>
      <c r="F3" s="2"/>
      <c r="G3" s="3"/>
      <c r="H3" s="1" t="s">
        <v>77</v>
      </c>
      <c r="I3" s="3"/>
    </row>
    <row r="4" spans="1:9" ht="12.75">
      <c r="A4" s="4" t="s">
        <v>78</v>
      </c>
      <c r="C4" s="1" t="s">
        <v>79</v>
      </c>
      <c r="D4" s="2"/>
      <c r="E4" s="2"/>
      <c r="F4" s="3"/>
      <c r="G4" s="4" t="s">
        <v>61</v>
      </c>
      <c r="H4" s="4" t="s">
        <v>80</v>
      </c>
      <c r="I4" s="4" t="s">
        <v>81</v>
      </c>
    </row>
    <row r="5" spans="1:9" ht="12.75">
      <c r="A5" s="4"/>
      <c r="B5" s="4"/>
      <c r="C5" s="5" t="s">
        <v>82</v>
      </c>
      <c r="D5" s="5" t="s">
        <v>83</v>
      </c>
      <c r="E5" s="5" t="s">
        <v>84</v>
      </c>
      <c r="F5" s="5" t="s">
        <v>85</v>
      </c>
      <c r="G5" s="5" t="s">
        <v>86</v>
      </c>
      <c r="H5" s="5" t="s">
        <v>87</v>
      </c>
      <c r="I5" s="5" t="s">
        <v>88</v>
      </c>
    </row>
    <row r="6" spans="1:9" ht="12.75">
      <c r="A6" s="4"/>
      <c r="B6" s="4"/>
      <c r="C6" s="5" t="s">
        <v>89</v>
      </c>
      <c r="D6" s="5" t="s">
        <v>90</v>
      </c>
      <c r="E6" s="5" t="s">
        <v>90</v>
      </c>
      <c r="F6" s="5" t="s">
        <v>90</v>
      </c>
      <c r="G6" s="5"/>
      <c r="H6" s="5"/>
      <c r="I6" s="5"/>
    </row>
    <row r="7" spans="1:9" ht="12.75">
      <c r="A7" s="4">
        <v>1</v>
      </c>
      <c r="B7" s="4"/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9" ht="12.75">
      <c r="A8" s="6" t="s">
        <v>91</v>
      </c>
      <c r="B8" s="6"/>
      <c r="C8" s="7" t="s">
        <v>14</v>
      </c>
      <c r="D8" s="7" t="s">
        <v>14</v>
      </c>
      <c r="E8" s="7" t="s">
        <v>14</v>
      </c>
      <c r="F8" s="7" t="s">
        <v>14</v>
      </c>
      <c r="G8" s="7" t="s">
        <v>14</v>
      </c>
      <c r="H8" s="7" t="s">
        <v>14</v>
      </c>
      <c r="I8" s="7" t="s">
        <v>14</v>
      </c>
    </row>
    <row r="9" spans="1:9" ht="12.75">
      <c r="A9" s="6"/>
      <c r="B9" s="6"/>
      <c r="C9" s="7"/>
      <c r="D9" s="7"/>
      <c r="E9" s="7"/>
      <c r="F9" s="7"/>
      <c r="G9" s="7"/>
      <c r="H9" s="7"/>
      <c r="I9" s="7"/>
    </row>
    <row r="10" spans="1:9" ht="12.75">
      <c r="A10" s="6" t="s">
        <v>92</v>
      </c>
      <c r="B10" s="6"/>
      <c r="C10" s="7" t="s">
        <v>14</v>
      </c>
      <c r="D10" s="8">
        <v>8054</v>
      </c>
      <c r="E10" s="8">
        <v>10564</v>
      </c>
      <c r="F10" s="8">
        <v>39803</v>
      </c>
      <c r="G10" s="8">
        <v>58420</v>
      </c>
      <c r="H10" s="7">
        <v>136</v>
      </c>
      <c r="I10" s="7" t="s">
        <v>93</v>
      </c>
    </row>
    <row r="11" spans="1:9" ht="12.75">
      <c r="A11" s="6"/>
      <c r="B11" s="6"/>
      <c r="C11" s="7"/>
      <c r="D11" s="7"/>
      <c r="E11" s="7"/>
      <c r="F11" s="7"/>
      <c r="G11" s="7"/>
      <c r="H11" s="7"/>
      <c r="I11" s="7"/>
    </row>
    <row r="12" spans="1:9" ht="12.75">
      <c r="A12" s="6" t="s">
        <v>94</v>
      </c>
      <c r="B12" s="6"/>
      <c r="C12" s="8">
        <v>32981</v>
      </c>
      <c r="D12" s="8">
        <v>5701</v>
      </c>
      <c r="E12" s="8">
        <v>1109</v>
      </c>
      <c r="F12" s="7">
        <v>700</v>
      </c>
      <c r="G12" s="8">
        <v>40491</v>
      </c>
      <c r="H12" s="7" t="s">
        <v>95</v>
      </c>
      <c r="I12" s="8">
        <v>24422</v>
      </c>
    </row>
    <row r="13" spans="1:9" ht="12.75">
      <c r="A13" s="6"/>
      <c r="B13" s="6"/>
      <c r="C13" s="7"/>
      <c r="D13" s="7"/>
      <c r="E13" s="7"/>
      <c r="F13" s="7"/>
      <c r="G13" s="7"/>
      <c r="H13" s="7"/>
      <c r="I13" s="7"/>
    </row>
    <row r="14" spans="1:9" ht="12.75">
      <c r="A14" s="6" t="s">
        <v>96</v>
      </c>
      <c r="B14" s="6"/>
      <c r="C14" s="7">
        <v>232</v>
      </c>
      <c r="D14" s="8">
        <v>1482</v>
      </c>
      <c r="E14" s="8">
        <v>1464</v>
      </c>
      <c r="F14" s="8">
        <v>8360</v>
      </c>
      <c r="G14" s="8">
        <v>11539</v>
      </c>
      <c r="H14" s="7" t="s">
        <v>97</v>
      </c>
      <c r="I14" s="7">
        <v>279</v>
      </c>
    </row>
  </sheetData>
  <mergeCells count="4">
    <mergeCell ref="A1:I1"/>
    <mergeCell ref="C3:G3"/>
    <mergeCell ref="H3:I3"/>
    <mergeCell ref="C4:F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"/>
  <dimension ref="A1:I17"/>
  <sheetViews>
    <sheetView showGridLines="0" workbookViewId="0" topLeftCell="A1">
      <selection activeCell="D7" sqref="D7"/>
    </sheetView>
  </sheetViews>
  <sheetFormatPr defaultColWidth="9.140625" defaultRowHeight="12.75"/>
  <cols>
    <col min="1" max="1" width="2.00390625" style="0" bestFit="1" customWidth="1"/>
    <col min="2" max="2" width="20.57421875" style="0" bestFit="1" customWidth="1"/>
    <col min="3" max="4" width="13.140625" style="0" bestFit="1" customWidth="1"/>
    <col min="5" max="5" width="9.7109375" style="0" bestFit="1" customWidth="1"/>
    <col min="6" max="7" width="13.140625" style="0" bestFit="1" customWidth="1"/>
    <col min="8" max="8" width="2.00390625" style="0" bestFit="1" customWidth="1"/>
    <col min="9" max="9" width="9.57421875" style="0" bestFit="1" customWidth="1"/>
  </cols>
  <sheetData>
    <row r="1" spans="1:9" ht="24" customHeight="1">
      <c r="A1" s="14" t="s">
        <v>52</v>
      </c>
      <c r="B1" s="15"/>
      <c r="C1" s="15"/>
      <c r="D1" s="15"/>
      <c r="E1" s="15"/>
      <c r="F1" s="15"/>
      <c r="G1" s="15"/>
      <c r="H1" s="15"/>
      <c r="I1" s="16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4"/>
      <c r="B3" s="4"/>
      <c r="C3" s="4"/>
      <c r="D3" s="4"/>
      <c r="E3" s="4"/>
      <c r="F3" s="4"/>
      <c r="G3" s="17" t="s">
        <v>53</v>
      </c>
      <c r="H3" s="18"/>
      <c r="I3" s="19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4"/>
      <c r="B5" s="4"/>
      <c r="C5" s="1" t="s">
        <v>54</v>
      </c>
      <c r="D5" s="2"/>
      <c r="E5" s="3"/>
      <c r="F5" s="1" t="s">
        <v>55</v>
      </c>
      <c r="G5" s="2"/>
      <c r="H5" s="2"/>
      <c r="I5" s="3"/>
    </row>
    <row r="6" spans="1:9" ht="12.75">
      <c r="A6" s="4"/>
      <c r="B6" s="4"/>
      <c r="C6" s="4" t="s">
        <v>56</v>
      </c>
      <c r="D6" s="4" t="s">
        <v>57</v>
      </c>
      <c r="E6" s="4" t="s">
        <v>57</v>
      </c>
      <c r="F6" s="4" t="s">
        <v>56</v>
      </c>
      <c r="G6" s="4" t="s">
        <v>57</v>
      </c>
      <c r="H6" s="4"/>
      <c r="I6" s="4" t="s">
        <v>57</v>
      </c>
    </row>
    <row r="7" spans="1:9" ht="12.75">
      <c r="A7" s="4"/>
      <c r="B7" s="4"/>
      <c r="C7" s="4" t="s">
        <v>58</v>
      </c>
      <c r="D7" s="4" t="s">
        <v>58</v>
      </c>
      <c r="E7" s="4"/>
      <c r="F7" s="4" t="s">
        <v>58</v>
      </c>
      <c r="G7" s="4" t="s">
        <v>58</v>
      </c>
      <c r="H7" s="4"/>
      <c r="I7" s="4"/>
    </row>
    <row r="8" spans="1:9" ht="12.75">
      <c r="A8" s="4"/>
      <c r="B8" s="4"/>
      <c r="C8" s="4" t="s">
        <v>59</v>
      </c>
      <c r="D8" s="4" t="s">
        <v>60</v>
      </c>
      <c r="E8" s="4"/>
      <c r="F8" s="4" t="s">
        <v>59</v>
      </c>
      <c r="G8" s="4" t="s">
        <v>60</v>
      </c>
      <c r="H8" s="4"/>
      <c r="I8" s="4"/>
    </row>
    <row r="9" spans="1:9" ht="12.75">
      <c r="A9" s="4">
        <v>1</v>
      </c>
      <c r="B9" s="4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/>
      <c r="I9" s="4">
        <v>7</v>
      </c>
    </row>
    <row r="10" spans="1:9" ht="12.75">
      <c r="A10" s="6">
        <v>1</v>
      </c>
      <c r="B10" s="6" t="s">
        <v>61</v>
      </c>
      <c r="C10" s="6" t="s">
        <v>62</v>
      </c>
      <c r="D10" s="6" t="s">
        <v>63</v>
      </c>
      <c r="E10" s="6" t="s">
        <v>64</v>
      </c>
      <c r="F10" s="9">
        <v>82370</v>
      </c>
      <c r="G10" s="9">
        <v>65684</v>
      </c>
      <c r="H10" s="6" t="s">
        <v>65</v>
      </c>
      <c r="I10" s="6" t="s">
        <v>66</v>
      </c>
    </row>
    <row r="11" spans="1:9" ht="12.75">
      <c r="A11" s="6"/>
      <c r="B11" s="6" t="s">
        <v>67</v>
      </c>
      <c r="C11" s="6"/>
      <c r="D11" s="6"/>
      <c r="E11" s="6"/>
      <c r="F11" s="6"/>
      <c r="G11" s="6"/>
      <c r="H11" s="6"/>
      <c r="I11" s="6"/>
    </row>
    <row r="12" spans="1:9" ht="12.75">
      <c r="A12" s="6"/>
      <c r="B12" s="6" t="s">
        <v>68</v>
      </c>
      <c r="C12" s="6"/>
      <c r="D12" s="6"/>
      <c r="E12" s="6"/>
      <c r="F12" s="6"/>
      <c r="G12" s="6"/>
      <c r="H12" s="6"/>
      <c r="I12" s="6"/>
    </row>
    <row r="13" spans="1:9" ht="12.75">
      <c r="A13" s="6"/>
      <c r="B13" s="6" t="s">
        <v>69</v>
      </c>
      <c r="C13" s="6" t="s">
        <v>14</v>
      </c>
      <c r="D13" s="6">
        <v>847</v>
      </c>
      <c r="E13" s="9">
        <v>1197</v>
      </c>
      <c r="F13" s="6"/>
      <c r="G13" s="6"/>
      <c r="H13" s="6"/>
      <c r="I13" s="6"/>
    </row>
    <row r="14" spans="1:9" ht="12.75">
      <c r="A14" s="6">
        <v>2</v>
      </c>
      <c r="B14" s="6" t="s">
        <v>70</v>
      </c>
      <c r="C14" s="9">
        <v>3405</v>
      </c>
      <c r="D14" s="9">
        <v>2431</v>
      </c>
      <c r="E14" s="9">
        <v>2899</v>
      </c>
      <c r="F14" s="6"/>
      <c r="G14" s="6"/>
      <c r="H14" s="6"/>
      <c r="I14" s="6"/>
    </row>
    <row r="15" spans="1:9" ht="12.75">
      <c r="A15" s="6"/>
      <c r="B15" s="6" t="s">
        <v>71</v>
      </c>
      <c r="C15" s="6" t="s">
        <v>14</v>
      </c>
      <c r="D15" s="6" t="s">
        <v>14</v>
      </c>
      <c r="E15" s="6" t="s">
        <v>14</v>
      </c>
      <c r="F15" s="6"/>
      <c r="G15" s="6"/>
      <c r="H15" s="6"/>
      <c r="I15" s="6"/>
    </row>
    <row r="16" spans="1:9" ht="12.75">
      <c r="A16" s="11" t="s">
        <v>72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73</v>
      </c>
      <c r="B17" s="12"/>
      <c r="C17" s="12"/>
      <c r="D17" s="12"/>
      <c r="E17" s="12"/>
      <c r="F17" s="12"/>
      <c r="G17" s="12"/>
      <c r="H17" s="12"/>
      <c r="I17" s="13"/>
    </row>
  </sheetData>
  <mergeCells count="6">
    <mergeCell ref="A16:I16"/>
    <mergeCell ref="A17:I17"/>
    <mergeCell ref="A1:I1"/>
    <mergeCell ref="G3:I3"/>
    <mergeCell ref="C5:E5"/>
    <mergeCell ref="F5:I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"/>
  <dimension ref="A1:L46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4.7109375" style="0" customWidth="1"/>
    <col min="4" max="4" width="8.00390625" style="0" bestFit="1" customWidth="1"/>
    <col min="5" max="5" width="9.421875" style="0" bestFit="1" customWidth="1"/>
    <col min="6" max="6" width="10.00390625" style="0" bestFit="1" customWidth="1"/>
    <col min="7" max="7" width="3.140625" style="0" bestFit="1" customWidth="1"/>
    <col min="8" max="8" width="8.00390625" style="0" bestFit="1" customWidth="1"/>
    <col min="9" max="9" width="20.00390625" style="0" bestFit="1" customWidth="1"/>
    <col min="10" max="10" width="3.140625" style="0" bestFit="1" customWidth="1"/>
    <col min="11" max="11" width="10.00390625" style="0" bestFit="1" customWidth="1"/>
    <col min="12" max="12" width="4.140625" style="0" bestFit="1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4"/>
      <c r="C2" s="4"/>
      <c r="D2" s="4"/>
      <c r="E2" s="4"/>
      <c r="F2" s="4"/>
      <c r="G2" s="4"/>
      <c r="H2" s="4"/>
      <c r="I2" s="4" t="s">
        <v>1</v>
      </c>
      <c r="J2" s="4"/>
      <c r="K2" s="4"/>
      <c r="L2" s="4"/>
    </row>
    <row r="3" spans="1:12" ht="12.75">
      <c r="A3" s="4"/>
      <c r="B3" s="4"/>
      <c r="C3" s="4"/>
      <c r="D3" s="1" t="s">
        <v>2</v>
      </c>
      <c r="E3" s="2"/>
      <c r="F3" s="2"/>
      <c r="G3" s="3"/>
      <c r="H3" s="1" t="s">
        <v>3</v>
      </c>
      <c r="I3" s="2"/>
      <c r="J3" s="2"/>
      <c r="K3" s="2"/>
      <c r="L3" s="3"/>
    </row>
    <row r="4" spans="1:12" ht="12.75">
      <c r="A4" s="4" t="s">
        <v>4</v>
      </c>
      <c r="B4" s="4"/>
      <c r="C4" s="4"/>
      <c r="D4" s="5" t="s">
        <v>5</v>
      </c>
      <c r="E4" s="1" t="s">
        <v>6</v>
      </c>
      <c r="F4" s="3"/>
      <c r="G4" s="5"/>
      <c r="H4" s="5" t="s">
        <v>5</v>
      </c>
      <c r="I4" s="1" t="s">
        <v>6</v>
      </c>
      <c r="J4" s="2"/>
      <c r="K4" s="2"/>
      <c r="L4" s="3"/>
    </row>
    <row r="5" spans="1:12" ht="12.75">
      <c r="A5" s="4"/>
      <c r="B5" s="4"/>
      <c r="C5" s="4"/>
      <c r="D5" s="5"/>
      <c r="E5" s="5" t="s">
        <v>7</v>
      </c>
      <c r="F5" s="5" t="s">
        <v>8</v>
      </c>
      <c r="G5" s="5"/>
      <c r="H5" s="5"/>
      <c r="I5" s="5" t="s">
        <v>7</v>
      </c>
      <c r="J5" s="5"/>
      <c r="K5" s="5" t="s">
        <v>8</v>
      </c>
      <c r="L5" s="5"/>
    </row>
    <row r="6" spans="1:12" ht="12.75">
      <c r="A6" s="4">
        <v>1</v>
      </c>
      <c r="B6" s="4"/>
      <c r="C6" s="4"/>
      <c r="D6" s="5">
        <v>2</v>
      </c>
      <c r="E6" s="5">
        <v>3</v>
      </c>
      <c r="F6" s="5">
        <v>4</v>
      </c>
      <c r="G6" s="5"/>
      <c r="H6" s="5">
        <v>5</v>
      </c>
      <c r="I6" s="5">
        <v>6</v>
      </c>
      <c r="J6" s="5"/>
      <c r="K6" s="5"/>
      <c r="L6" s="5">
        <v>7</v>
      </c>
    </row>
    <row r="7" spans="1:12" ht="12.75">
      <c r="A7" s="4" t="s">
        <v>9</v>
      </c>
      <c r="B7" s="4" t="s">
        <v>10</v>
      </c>
      <c r="C7" s="4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6">
        <v>1</v>
      </c>
      <c r="B8" s="6" t="s">
        <v>11</v>
      </c>
      <c r="C8" s="6"/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6"/>
      <c r="B9" s="6"/>
      <c r="C9" s="6" t="s">
        <v>12</v>
      </c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6"/>
      <c r="B10" s="6"/>
      <c r="C10" s="6" t="s">
        <v>13</v>
      </c>
      <c r="D10" s="7" t="s">
        <v>14</v>
      </c>
      <c r="E10" s="7" t="s">
        <v>14</v>
      </c>
      <c r="F10" s="7" t="s">
        <v>14</v>
      </c>
      <c r="G10" s="6"/>
      <c r="H10" s="7">
        <v>30</v>
      </c>
      <c r="I10" s="7">
        <v>5.9887</v>
      </c>
      <c r="J10" s="7"/>
      <c r="K10" s="7">
        <v>6.1033</v>
      </c>
      <c r="L10" s="7"/>
    </row>
    <row r="11" spans="1:12" ht="12.75">
      <c r="A11" s="6"/>
      <c r="B11" s="6"/>
      <c r="C11" s="6" t="s">
        <v>15</v>
      </c>
      <c r="D11" s="7" t="s">
        <v>14</v>
      </c>
      <c r="E11" s="7" t="s">
        <v>14</v>
      </c>
      <c r="F11" s="7" t="s">
        <v>14</v>
      </c>
      <c r="G11" s="6"/>
      <c r="H11" s="7">
        <v>72</v>
      </c>
      <c r="I11" s="7">
        <v>6.1755</v>
      </c>
      <c r="J11" s="7"/>
      <c r="K11" s="7">
        <v>6.2688</v>
      </c>
      <c r="L11" s="7"/>
    </row>
    <row r="12" spans="1:12" ht="12.75">
      <c r="A12" s="6"/>
      <c r="B12" s="6"/>
      <c r="C12" s="6" t="s">
        <v>16</v>
      </c>
      <c r="D12" s="7">
        <v>11</v>
      </c>
      <c r="E12" s="7">
        <v>6.1817</v>
      </c>
      <c r="F12" s="7">
        <v>6.1817</v>
      </c>
      <c r="G12" s="7"/>
      <c r="H12" s="7">
        <v>250</v>
      </c>
      <c r="I12" s="7">
        <v>6.2313</v>
      </c>
      <c r="J12" s="7"/>
      <c r="K12" s="7">
        <v>6.4111</v>
      </c>
      <c r="L12" s="7"/>
    </row>
    <row r="13" spans="1:12" ht="12.75">
      <c r="A13" s="6"/>
      <c r="B13" s="6"/>
      <c r="C13" s="6" t="s">
        <v>17</v>
      </c>
      <c r="D13" s="7">
        <v>369</v>
      </c>
      <c r="E13" s="7">
        <v>6.3138</v>
      </c>
      <c r="F13" s="7">
        <v>6.7513</v>
      </c>
      <c r="G13" s="7"/>
      <c r="H13" s="7">
        <v>865</v>
      </c>
      <c r="I13" s="7">
        <v>6.3131</v>
      </c>
      <c r="J13" s="7"/>
      <c r="K13" s="7">
        <v>6.8842</v>
      </c>
      <c r="L13" s="7"/>
    </row>
    <row r="14" spans="1:12" ht="12.75">
      <c r="A14" s="6"/>
      <c r="B14" s="6"/>
      <c r="C14" s="6" t="s">
        <v>18</v>
      </c>
      <c r="D14" s="7">
        <v>7</v>
      </c>
      <c r="E14" s="7">
        <v>6.4989</v>
      </c>
      <c r="F14" s="7">
        <v>6.4989</v>
      </c>
      <c r="G14" s="7"/>
      <c r="H14" s="7">
        <v>5</v>
      </c>
      <c r="I14" s="7">
        <v>6.4669</v>
      </c>
      <c r="J14" s="7"/>
      <c r="K14" s="7">
        <v>6.4669</v>
      </c>
      <c r="L14" s="7"/>
    </row>
    <row r="15" spans="1:12" ht="12.75">
      <c r="A15" s="6"/>
      <c r="B15" s="6"/>
      <c r="C15" s="6" t="s">
        <v>19</v>
      </c>
      <c r="D15" s="7">
        <v>310</v>
      </c>
      <c r="E15" s="7">
        <v>6.5599</v>
      </c>
      <c r="F15" s="7">
        <v>6.6002</v>
      </c>
      <c r="G15" s="7"/>
      <c r="H15" s="7">
        <v>440</v>
      </c>
      <c r="I15" s="7">
        <v>6.5679</v>
      </c>
      <c r="J15" s="7"/>
      <c r="K15" s="7">
        <v>6.6011</v>
      </c>
      <c r="L15" s="7"/>
    </row>
    <row r="16" spans="1:12" ht="12.75">
      <c r="A16" s="6"/>
      <c r="B16" s="6"/>
      <c r="C16" s="6" t="s">
        <v>20</v>
      </c>
      <c r="D16" s="8">
        <v>3077</v>
      </c>
      <c r="E16" s="7">
        <v>6.6462</v>
      </c>
      <c r="F16" s="7">
        <v>6.9095</v>
      </c>
      <c r="G16" s="7"/>
      <c r="H16" s="8">
        <v>1772</v>
      </c>
      <c r="I16" s="7">
        <v>6.6832</v>
      </c>
      <c r="J16" s="7"/>
      <c r="K16" s="7">
        <v>7.0301</v>
      </c>
      <c r="L16" s="7"/>
    </row>
    <row r="17" spans="1:12" ht="12.75">
      <c r="A17" s="6"/>
      <c r="B17" s="6"/>
      <c r="C17" s="6" t="s">
        <v>21</v>
      </c>
      <c r="D17" s="7">
        <v>303</v>
      </c>
      <c r="E17" s="7">
        <v>6.9806</v>
      </c>
      <c r="F17" s="7">
        <v>6.9993</v>
      </c>
      <c r="G17" s="7"/>
      <c r="H17" s="7">
        <v>253</v>
      </c>
      <c r="I17" s="7">
        <v>6.994</v>
      </c>
      <c r="J17" s="7"/>
      <c r="K17" s="7">
        <v>7.1497</v>
      </c>
      <c r="L17" s="7"/>
    </row>
    <row r="18" spans="1:12" ht="12.75">
      <c r="A18" s="6"/>
      <c r="B18" s="6"/>
      <c r="C18" s="6" t="s">
        <v>22</v>
      </c>
      <c r="D18" s="8">
        <v>4006</v>
      </c>
      <c r="E18" s="7">
        <v>7.0798</v>
      </c>
      <c r="F18" s="7">
        <v>7.4535</v>
      </c>
      <c r="G18" s="7"/>
      <c r="H18" s="8">
        <v>6143</v>
      </c>
      <c r="I18" s="7">
        <v>7.0794</v>
      </c>
      <c r="J18" s="7"/>
      <c r="K18" s="7">
        <v>7.4368</v>
      </c>
      <c r="L18" s="7"/>
    </row>
    <row r="19" spans="1:12" ht="12.75">
      <c r="A19" s="6">
        <v>2</v>
      </c>
      <c r="B19" s="6" t="s">
        <v>23</v>
      </c>
      <c r="C19" s="6"/>
      <c r="D19" s="7">
        <v>129</v>
      </c>
      <c r="E19" s="7">
        <v>6.9</v>
      </c>
      <c r="F19" s="7">
        <v>7.2943</v>
      </c>
      <c r="G19" s="7"/>
      <c r="H19" s="7">
        <v>207</v>
      </c>
      <c r="I19" s="7">
        <v>7.2331</v>
      </c>
      <c r="J19" s="7"/>
      <c r="K19" s="7">
        <v>7.3524</v>
      </c>
      <c r="L19" s="7"/>
    </row>
    <row r="20" spans="1:12" ht="12.75">
      <c r="A20" s="6">
        <v>3</v>
      </c>
      <c r="B20" s="6" t="s">
        <v>24</v>
      </c>
      <c r="C20" s="6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6"/>
      <c r="B21" s="6"/>
      <c r="C21" s="6" t="s">
        <v>25</v>
      </c>
      <c r="D21" s="7">
        <v>18</v>
      </c>
      <c r="E21" s="7">
        <v>5.9001</v>
      </c>
      <c r="F21" s="7">
        <v>6.1494</v>
      </c>
      <c r="G21" s="7"/>
      <c r="H21" s="7">
        <v>89</v>
      </c>
      <c r="I21" s="7">
        <v>6.4011</v>
      </c>
      <c r="J21" s="7"/>
      <c r="K21" s="7">
        <v>6.4616</v>
      </c>
      <c r="L21" s="7"/>
    </row>
    <row r="22" spans="1:12" ht="12.75">
      <c r="A22" s="6"/>
      <c r="B22" s="6"/>
      <c r="C22" s="6" t="s">
        <v>26</v>
      </c>
      <c r="D22" s="7">
        <v>552</v>
      </c>
      <c r="E22" s="7">
        <v>5.7796</v>
      </c>
      <c r="F22" s="7">
        <v>6.2005</v>
      </c>
      <c r="G22" s="7"/>
      <c r="H22" s="8">
        <v>1156</v>
      </c>
      <c r="I22" s="7">
        <v>6.0668</v>
      </c>
      <c r="J22" s="7"/>
      <c r="K22" s="7">
        <v>6.33</v>
      </c>
      <c r="L22" s="7"/>
    </row>
    <row r="23" spans="1:12" ht="12.75">
      <c r="A23" s="6"/>
      <c r="B23" s="6"/>
      <c r="C23" s="6" t="s">
        <v>27</v>
      </c>
      <c r="D23" s="7">
        <v>207</v>
      </c>
      <c r="E23" s="7">
        <v>6.0399</v>
      </c>
      <c r="F23" s="7">
        <v>6.2239</v>
      </c>
      <c r="G23" s="7"/>
      <c r="H23" s="7">
        <v>556</v>
      </c>
      <c r="I23" s="7">
        <v>6.1498</v>
      </c>
      <c r="J23" s="7"/>
      <c r="K23" s="7">
        <v>6.29</v>
      </c>
      <c r="L23" s="7"/>
    </row>
    <row r="24" spans="1:12" ht="12.75">
      <c r="A24" s="6"/>
      <c r="B24" s="6"/>
      <c r="C24" s="6" t="s">
        <v>28</v>
      </c>
      <c r="D24" s="7">
        <v>631</v>
      </c>
      <c r="E24" s="7">
        <v>6.05</v>
      </c>
      <c r="F24" s="7">
        <v>6.25</v>
      </c>
      <c r="G24" s="7"/>
      <c r="H24" s="7">
        <v>698</v>
      </c>
      <c r="I24" s="7">
        <v>6.22</v>
      </c>
      <c r="J24" s="7"/>
      <c r="K24" s="7">
        <v>6.34</v>
      </c>
      <c r="L24" s="7"/>
    </row>
    <row r="25" spans="1:12" ht="12.75">
      <c r="A25" s="6" t="s">
        <v>29</v>
      </c>
      <c r="B25" s="6"/>
      <c r="C25" s="6" t="s">
        <v>30</v>
      </c>
      <c r="D25" s="7" t="s">
        <v>14</v>
      </c>
      <c r="E25" s="7"/>
      <c r="F25" s="7"/>
      <c r="G25" s="7"/>
      <c r="H25" s="7">
        <v>164</v>
      </c>
      <c r="I25" s="7"/>
      <c r="J25" s="7"/>
      <c r="K25" s="7"/>
      <c r="L25" s="7"/>
    </row>
    <row r="26" spans="1:12" ht="12.75">
      <c r="A26" s="6"/>
      <c r="B26" s="6"/>
      <c r="C26" s="6" t="s">
        <v>31</v>
      </c>
      <c r="D26" s="7" t="s">
        <v>14</v>
      </c>
      <c r="E26" s="7"/>
      <c r="F26" s="7"/>
      <c r="G26" s="7"/>
      <c r="H26" s="7" t="s">
        <v>14</v>
      </c>
      <c r="I26" s="7"/>
      <c r="J26" s="7"/>
      <c r="K26" s="7"/>
      <c r="L26" s="7"/>
    </row>
    <row r="27" spans="1:12" ht="12.75">
      <c r="A27" s="4" t="s">
        <v>32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"/>
      <c r="C28" s="4"/>
      <c r="D28" s="4" t="s">
        <v>5</v>
      </c>
      <c r="E28" s="1" t="s">
        <v>33</v>
      </c>
      <c r="F28" s="3"/>
      <c r="G28" s="4"/>
      <c r="H28" s="4" t="s">
        <v>5</v>
      </c>
      <c r="I28" s="1" t="s">
        <v>33</v>
      </c>
      <c r="J28" s="2"/>
      <c r="K28" s="2"/>
      <c r="L28" s="3"/>
    </row>
    <row r="29" spans="1:12" ht="12.75">
      <c r="A29" s="4"/>
      <c r="B29" s="4"/>
      <c r="C29" s="4"/>
      <c r="D29" s="4"/>
      <c r="E29" s="4" t="s">
        <v>7</v>
      </c>
      <c r="F29" s="4" t="s">
        <v>8</v>
      </c>
      <c r="G29" s="4"/>
      <c r="H29" s="4"/>
      <c r="I29" s="4" t="s">
        <v>7</v>
      </c>
      <c r="J29" s="4"/>
      <c r="K29" s="4" t="s">
        <v>8</v>
      </c>
      <c r="L29" s="4"/>
    </row>
    <row r="30" spans="1:12" ht="12.75">
      <c r="A30" s="6"/>
      <c r="B30" s="6">
        <v>1</v>
      </c>
      <c r="C30" s="6" t="s">
        <v>11</v>
      </c>
      <c r="D30" s="9">
        <v>22815</v>
      </c>
      <c r="E30" s="6" t="s">
        <v>34</v>
      </c>
      <c r="F30" s="6">
        <v>6.9</v>
      </c>
      <c r="G30" s="10">
        <v>-6</v>
      </c>
      <c r="H30" s="9">
        <v>27397</v>
      </c>
      <c r="I30" s="6">
        <v>5.75</v>
      </c>
      <c r="J30" s="10">
        <v>-1</v>
      </c>
      <c r="K30" s="6">
        <v>7</v>
      </c>
      <c r="L30" s="10">
        <v>-65</v>
      </c>
    </row>
    <row r="31" spans="1:12" ht="12.75">
      <c r="A31" s="6"/>
      <c r="B31" s="6">
        <v>2</v>
      </c>
      <c r="C31" s="6" t="s">
        <v>35</v>
      </c>
      <c r="D31" s="6">
        <v>495</v>
      </c>
      <c r="E31" s="6" t="s">
        <v>36</v>
      </c>
      <c r="F31" s="6">
        <v>6.4</v>
      </c>
      <c r="G31" s="10">
        <v>-3</v>
      </c>
      <c r="H31" s="9">
        <v>1477</v>
      </c>
      <c r="I31" s="6">
        <v>6.15</v>
      </c>
      <c r="J31" s="10">
        <v>-1</v>
      </c>
      <c r="K31" s="6">
        <v>6.25</v>
      </c>
      <c r="L31" s="10">
        <v>-5</v>
      </c>
    </row>
    <row r="32" spans="1:12" ht="12.75">
      <c r="A32" s="6"/>
      <c r="B32" s="6">
        <v>3</v>
      </c>
      <c r="C32" s="6" t="s">
        <v>37</v>
      </c>
      <c r="D32" s="6">
        <v>180</v>
      </c>
      <c r="E32" s="6" t="s">
        <v>34</v>
      </c>
      <c r="F32" s="6">
        <v>6.5</v>
      </c>
      <c r="G32" s="10">
        <v>-4</v>
      </c>
      <c r="H32" s="6">
        <v>388</v>
      </c>
      <c r="I32" s="6">
        <v>6</v>
      </c>
      <c r="J32" s="10">
        <v>-1</v>
      </c>
      <c r="K32" s="6">
        <v>6.4</v>
      </c>
      <c r="L32" s="10">
        <v>-4</v>
      </c>
    </row>
    <row r="33" spans="1:12" ht="12.75">
      <c r="A33" s="6"/>
      <c r="B33" s="6">
        <v>4</v>
      </c>
      <c r="C33" s="6" t="s">
        <v>38</v>
      </c>
      <c r="D33" s="6">
        <v>618</v>
      </c>
      <c r="E33" s="6" t="s">
        <v>39</v>
      </c>
      <c r="F33" s="6">
        <v>6.55</v>
      </c>
      <c r="G33" s="10">
        <v>-3</v>
      </c>
      <c r="H33" s="6">
        <v>255</v>
      </c>
      <c r="I33" s="6">
        <v>6</v>
      </c>
      <c r="J33" s="10">
        <v>-1</v>
      </c>
      <c r="K33" s="6">
        <v>6.45</v>
      </c>
      <c r="L33" s="10">
        <v>-3</v>
      </c>
    </row>
    <row r="34" spans="1:12" ht="12.75">
      <c r="A34" s="6"/>
      <c r="B34" s="6">
        <v>5</v>
      </c>
      <c r="C34" s="6" t="s">
        <v>40</v>
      </c>
      <c r="D34" s="9">
        <v>2902</v>
      </c>
      <c r="E34" s="6" t="s">
        <v>34</v>
      </c>
      <c r="F34" s="6">
        <v>6.55</v>
      </c>
      <c r="G34" s="10">
        <v>-3</v>
      </c>
      <c r="H34" s="9">
        <v>2929</v>
      </c>
      <c r="I34" s="6">
        <v>5.8</v>
      </c>
      <c r="J34" s="10">
        <v>-1</v>
      </c>
      <c r="K34" s="6">
        <v>6.45</v>
      </c>
      <c r="L34" s="10">
        <v>-3</v>
      </c>
    </row>
    <row r="35" spans="1:12" ht="12.75">
      <c r="A35" s="6" t="s">
        <v>41</v>
      </c>
      <c r="B35" s="6"/>
      <c r="C35" s="6"/>
      <c r="D35" s="9">
        <v>99450</v>
      </c>
      <c r="E35" s="6">
        <v>6.25</v>
      </c>
      <c r="F35" s="6">
        <v>6.25</v>
      </c>
      <c r="G35" s="6"/>
      <c r="H35" s="9">
        <v>80825</v>
      </c>
      <c r="I35" s="6">
        <v>6.25</v>
      </c>
      <c r="J35" s="6"/>
      <c r="K35" s="6">
        <v>6.25</v>
      </c>
      <c r="L35" s="6"/>
    </row>
    <row r="36" spans="1:12" ht="12.75">
      <c r="A36" s="6"/>
      <c r="B36" s="6"/>
      <c r="C36" s="6" t="s">
        <v>42</v>
      </c>
      <c r="D36" s="9">
        <v>2700</v>
      </c>
      <c r="E36" s="6">
        <v>5.25</v>
      </c>
      <c r="F36" s="6">
        <v>5.25</v>
      </c>
      <c r="G36" s="6"/>
      <c r="H36" s="9">
        <v>2195</v>
      </c>
      <c r="I36" s="6">
        <v>5.25</v>
      </c>
      <c r="J36" s="6"/>
      <c r="K36" s="6">
        <v>5.25</v>
      </c>
      <c r="L36" s="6"/>
    </row>
    <row r="37" spans="1:1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11" t="s">
        <v>43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</row>
    <row r="39" spans="1:12" ht="12.75">
      <c r="A39" s="11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</row>
    <row r="40" spans="1:12" ht="12.75">
      <c r="A40" s="11" t="s">
        <v>45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</row>
    <row r="41" spans="1:12" ht="12.75">
      <c r="A41" s="11" t="s">
        <v>46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</row>
    <row r="42" spans="1:12" ht="12.75">
      <c r="A42" s="11" t="s">
        <v>47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</row>
    <row r="43" spans="1:12" ht="12.75">
      <c r="A43" s="11" t="s">
        <v>48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</row>
    <row r="44" spans="1:12" ht="12.75">
      <c r="A44" s="11" t="s">
        <v>49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</row>
    <row r="45" spans="1:12" ht="12.75">
      <c r="A45" s="11" t="s">
        <v>50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</row>
    <row r="46" spans="1:12" ht="12.75">
      <c r="A46" s="11" t="s">
        <v>51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</row>
  </sheetData>
  <mergeCells count="16">
    <mergeCell ref="A46:L46"/>
    <mergeCell ref="A38:L38"/>
    <mergeCell ref="A39:L39"/>
    <mergeCell ref="A40:L40"/>
    <mergeCell ref="A41:L41"/>
    <mergeCell ref="A42:L42"/>
    <mergeCell ref="A43:L43"/>
    <mergeCell ref="A44:L44"/>
    <mergeCell ref="A45:L45"/>
    <mergeCell ref="A1:L1"/>
    <mergeCell ref="D3:G3"/>
    <mergeCell ref="E28:F28"/>
    <mergeCell ref="I28:L28"/>
    <mergeCell ref="E4:F4"/>
    <mergeCell ref="H3:L3"/>
    <mergeCell ref="I4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workbookViewId="0" topLeftCell="A1">
      <selection activeCell="E39" sqref="E39"/>
    </sheetView>
  </sheetViews>
  <sheetFormatPr defaultColWidth="9.140625" defaultRowHeight="12.75"/>
  <cols>
    <col min="1" max="1" width="5.140625" style="0" customWidth="1"/>
    <col min="2" max="2" width="33.140625" style="0" bestFit="1" customWidth="1"/>
    <col min="3" max="3" width="11.8515625" style="0" bestFit="1" customWidth="1"/>
    <col min="5" max="6" width="9.57421875" style="0" bestFit="1" customWidth="1"/>
    <col min="7" max="7" width="9.28125" style="0" bestFit="1" customWidth="1"/>
    <col min="8" max="8" width="8.140625" style="0" bestFit="1" customWidth="1"/>
  </cols>
  <sheetData>
    <row r="1" spans="1:8" ht="12.75">
      <c r="A1" s="1" t="s">
        <v>623</v>
      </c>
      <c r="B1" s="2"/>
      <c r="C1" s="2"/>
      <c r="D1" s="2"/>
      <c r="E1" s="2"/>
      <c r="F1" s="2"/>
      <c r="G1" s="2"/>
      <c r="H1" s="3"/>
    </row>
    <row r="2" spans="1:8" ht="12.75">
      <c r="A2" s="4"/>
      <c r="B2" s="4"/>
      <c r="C2" s="4"/>
      <c r="D2" s="4"/>
      <c r="E2" s="4"/>
      <c r="F2" s="4"/>
      <c r="G2" s="17" t="s">
        <v>75</v>
      </c>
      <c r="H2" s="19"/>
    </row>
    <row r="3" spans="1:8" ht="12.75">
      <c r="A3" s="4"/>
      <c r="B3" s="4"/>
      <c r="C3" s="5" t="s">
        <v>199</v>
      </c>
      <c r="D3" s="1" t="s">
        <v>358</v>
      </c>
      <c r="E3" s="2"/>
      <c r="F3" s="2"/>
      <c r="G3" s="2"/>
      <c r="H3" s="3"/>
    </row>
    <row r="4" spans="1:8" ht="12.75">
      <c r="A4" s="4"/>
      <c r="B4" s="4"/>
      <c r="C4" s="5" t="s">
        <v>541</v>
      </c>
      <c r="D4" s="4"/>
      <c r="E4" s="1" t="s">
        <v>359</v>
      </c>
      <c r="F4" s="3"/>
      <c r="G4" s="1" t="s">
        <v>360</v>
      </c>
      <c r="H4" s="3"/>
    </row>
    <row r="5" spans="1:8" ht="12.75">
      <c r="A5" s="4" t="s">
        <v>4</v>
      </c>
      <c r="B5" s="4"/>
      <c r="C5" s="5">
        <v>2006</v>
      </c>
      <c r="D5" s="4" t="s">
        <v>234</v>
      </c>
      <c r="E5" s="4"/>
      <c r="F5" s="4"/>
      <c r="G5" s="4"/>
      <c r="H5" s="4"/>
    </row>
    <row r="6" spans="1:8" ht="12.75">
      <c r="A6" s="4"/>
      <c r="B6" s="4"/>
      <c r="C6" s="5" t="s">
        <v>421</v>
      </c>
      <c r="D6" s="5"/>
      <c r="E6" s="5" t="s">
        <v>57</v>
      </c>
      <c r="F6" s="5" t="s">
        <v>56</v>
      </c>
      <c r="G6" s="5">
        <v>2005</v>
      </c>
      <c r="H6" s="5">
        <v>2006</v>
      </c>
    </row>
    <row r="7" spans="1:8" ht="12.75">
      <c r="A7" s="4">
        <v>1</v>
      </c>
      <c r="B7" s="4"/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</row>
    <row r="8" spans="1:8" ht="12.75">
      <c r="A8" s="29" t="s">
        <v>624</v>
      </c>
      <c r="B8" s="4"/>
      <c r="C8" s="5"/>
      <c r="D8" s="5"/>
      <c r="E8" s="5"/>
      <c r="F8" s="5"/>
      <c r="G8" s="5"/>
      <c r="H8" s="5"/>
    </row>
    <row r="9" spans="1:8" ht="12.75">
      <c r="A9" s="6"/>
      <c r="B9" s="6" t="s">
        <v>625</v>
      </c>
      <c r="C9" s="8">
        <v>33616</v>
      </c>
      <c r="D9" s="7" t="s">
        <v>626</v>
      </c>
      <c r="E9" s="7" t="s">
        <v>627</v>
      </c>
      <c r="F9" s="7" t="s">
        <v>628</v>
      </c>
      <c r="G9" s="7">
        <v>304</v>
      </c>
      <c r="H9" s="7" t="s">
        <v>629</v>
      </c>
    </row>
    <row r="10" spans="1:8" ht="12.75">
      <c r="A10" s="6"/>
      <c r="B10" s="6" t="s">
        <v>630</v>
      </c>
      <c r="C10" s="8">
        <v>30080</v>
      </c>
      <c r="D10" s="7" t="s">
        <v>631</v>
      </c>
      <c r="E10" s="8">
        <v>12336</v>
      </c>
      <c r="F10" s="8">
        <v>2464</v>
      </c>
      <c r="G10" s="8">
        <v>13930</v>
      </c>
      <c r="H10" s="8">
        <v>2718</v>
      </c>
    </row>
    <row r="11" spans="1:8" ht="12.75">
      <c r="A11" s="6"/>
      <c r="B11" s="6" t="s">
        <v>632</v>
      </c>
      <c r="C11" s="8">
        <v>6728</v>
      </c>
      <c r="D11" s="7">
        <v>472</v>
      </c>
      <c r="E11" s="7">
        <v>718</v>
      </c>
      <c r="F11" s="8">
        <v>3604</v>
      </c>
      <c r="G11" s="7" t="s">
        <v>633</v>
      </c>
      <c r="H11" s="8">
        <v>3384</v>
      </c>
    </row>
    <row r="12" spans="1:8" ht="12.75">
      <c r="A12" s="6" t="s">
        <v>634</v>
      </c>
      <c r="B12" s="6"/>
      <c r="C12" s="7"/>
      <c r="D12" s="7"/>
      <c r="E12" s="7"/>
      <c r="F12" s="7"/>
      <c r="G12" s="7"/>
      <c r="H12" s="7"/>
    </row>
    <row r="13" spans="1:8" ht="12.75">
      <c r="A13" s="6"/>
      <c r="B13" s="6" t="s">
        <v>635</v>
      </c>
      <c r="C13" s="7" t="s">
        <v>636</v>
      </c>
      <c r="D13" s="8">
        <v>1880</v>
      </c>
      <c r="E13" s="7" t="s">
        <v>637</v>
      </c>
      <c r="F13" s="7" t="s">
        <v>638</v>
      </c>
      <c r="G13" s="7" t="s">
        <v>639</v>
      </c>
      <c r="H13" s="7" t="s">
        <v>640</v>
      </c>
    </row>
    <row r="14" spans="1:8" ht="12.75">
      <c r="A14" s="6"/>
      <c r="B14" s="6"/>
      <c r="C14" s="7"/>
      <c r="D14" s="20">
        <v>-0.1</v>
      </c>
      <c r="E14" s="20">
        <v>-10.2</v>
      </c>
      <c r="F14" s="20">
        <v>-14.1</v>
      </c>
      <c r="G14" s="20">
        <v>-14.8</v>
      </c>
      <c r="H14" s="20">
        <v>-17</v>
      </c>
    </row>
    <row r="15" spans="1:8" ht="12.75">
      <c r="A15" s="6"/>
      <c r="B15" s="6" t="s">
        <v>641</v>
      </c>
      <c r="C15" s="7" t="s">
        <v>642</v>
      </c>
      <c r="D15" s="8">
        <v>2183</v>
      </c>
      <c r="E15" s="8">
        <v>7465</v>
      </c>
      <c r="F15" s="8">
        <v>54848</v>
      </c>
      <c r="G15" s="8">
        <v>38474</v>
      </c>
      <c r="H15" s="8">
        <v>70389</v>
      </c>
    </row>
    <row r="16" spans="1:8" ht="12.75">
      <c r="A16" s="6"/>
      <c r="B16" s="6" t="s">
        <v>643</v>
      </c>
      <c r="C16" s="7" t="s">
        <v>644</v>
      </c>
      <c r="D16" s="7" t="s">
        <v>645</v>
      </c>
      <c r="E16" s="7" t="s">
        <v>646</v>
      </c>
      <c r="F16" s="7" t="s">
        <v>647</v>
      </c>
      <c r="G16" s="7" t="s">
        <v>648</v>
      </c>
      <c r="H16" s="7" t="s">
        <v>649</v>
      </c>
    </row>
    <row r="17" spans="1:8" ht="12.75">
      <c r="A17" s="6"/>
      <c r="B17" s="6"/>
      <c r="C17" s="7"/>
      <c r="D17" s="7"/>
      <c r="E17" s="7" t="s">
        <v>650</v>
      </c>
      <c r="F17" s="7"/>
      <c r="G17" s="7" t="s">
        <v>651</v>
      </c>
      <c r="H17" s="7"/>
    </row>
    <row r="18" spans="1:8" ht="12.75">
      <c r="A18" s="6"/>
      <c r="B18" s="6" t="s">
        <v>652</v>
      </c>
      <c r="C18" s="8">
        <v>80831</v>
      </c>
      <c r="D18" s="7">
        <v>900</v>
      </c>
      <c r="E18" s="8">
        <v>40624</v>
      </c>
      <c r="F18" s="8">
        <v>11308</v>
      </c>
      <c r="G18" s="8">
        <v>42392</v>
      </c>
      <c r="H18" s="8">
        <v>15537</v>
      </c>
    </row>
    <row r="19" spans="1:8" ht="12.75">
      <c r="A19" s="6"/>
      <c r="B19" s="6" t="s">
        <v>653</v>
      </c>
      <c r="C19" s="7" t="s">
        <v>654</v>
      </c>
      <c r="D19" s="7" t="s">
        <v>655</v>
      </c>
      <c r="E19" s="8">
        <v>22588</v>
      </c>
      <c r="F19" s="7" t="s">
        <v>656</v>
      </c>
      <c r="G19" s="8">
        <v>34137</v>
      </c>
      <c r="H19" s="8">
        <v>10353</v>
      </c>
    </row>
    <row r="20" spans="1:8" ht="12.75">
      <c r="A20" s="6" t="s">
        <v>657</v>
      </c>
      <c r="B20" s="6"/>
      <c r="C20" s="7">
        <v>251</v>
      </c>
      <c r="D20" s="7" t="s">
        <v>658</v>
      </c>
      <c r="E20" s="7" t="s">
        <v>14</v>
      </c>
      <c r="F20" s="7">
        <v>201</v>
      </c>
      <c r="G20" s="7" t="s">
        <v>659</v>
      </c>
      <c r="H20" s="7">
        <v>251</v>
      </c>
    </row>
    <row r="21" spans="1:8" ht="12.75">
      <c r="A21" s="6"/>
      <c r="B21" s="6"/>
      <c r="C21" s="7"/>
      <c r="D21" s="7"/>
      <c r="E21" s="7"/>
      <c r="F21" s="7"/>
      <c r="G21" s="7"/>
      <c r="H21" s="7"/>
    </row>
    <row r="22" spans="1:8" ht="12.75">
      <c r="A22" s="6" t="s">
        <v>660</v>
      </c>
      <c r="B22" s="6"/>
      <c r="C22" s="7" t="s">
        <v>661</v>
      </c>
      <c r="D22" s="7" t="s">
        <v>662</v>
      </c>
      <c r="E22" s="8">
        <v>12943</v>
      </c>
      <c r="F22" s="8">
        <v>14958</v>
      </c>
      <c r="G22" s="8">
        <v>12311</v>
      </c>
      <c r="H22" s="8">
        <v>21697</v>
      </c>
    </row>
    <row r="23" spans="1:8" ht="12.75">
      <c r="A23" s="6"/>
      <c r="B23" s="6" t="s">
        <v>663</v>
      </c>
      <c r="C23" s="8">
        <v>10417</v>
      </c>
      <c r="D23" s="7">
        <v>77</v>
      </c>
      <c r="E23" s="7">
        <v>222</v>
      </c>
      <c r="F23" s="8">
        <v>1946</v>
      </c>
      <c r="G23" s="7">
        <v>467</v>
      </c>
      <c r="H23" s="8">
        <v>2298</v>
      </c>
    </row>
    <row r="24" spans="1:8" ht="12.75">
      <c r="A24" s="6"/>
      <c r="B24" s="6" t="s">
        <v>664</v>
      </c>
      <c r="C24" s="7" t="s">
        <v>665</v>
      </c>
      <c r="D24" s="7" t="s">
        <v>666</v>
      </c>
      <c r="E24" s="8">
        <v>12722</v>
      </c>
      <c r="F24" s="8">
        <v>13013</v>
      </c>
      <c r="G24" s="8">
        <v>11843</v>
      </c>
      <c r="H24" s="8">
        <v>19399</v>
      </c>
    </row>
    <row r="25" spans="1:8" ht="12.75">
      <c r="A25" s="6"/>
      <c r="B25" s="6"/>
      <c r="C25" s="7"/>
      <c r="D25" s="7"/>
      <c r="E25" s="7"/>
      <c r="F25" s="7"/>
      <c r="G25" s="7"/>
      <c r="H25" s="7"/>
    </row>
    <row r="26" spans="1:8" ht="12.75">
      <c r="A26" s="6" t="s">
        <v>667</v>
      </c>
      <c r="B26" s="6"/>
      <c r="C26" s="7"/>
      <c r="D26" s="7"/>
      <c r="E26" s="7"/>
      <c r="F26" s="7"/>
      <c r="G26" s="7"/>
      <c r="H26" s="7"/>
    </row>
    <row r="27" spans="1:8" ht="12.75">
      <c r="A27" s="6"/>
      <c r="B27" s="6" t="s">
        <v>668</v>
      </c>
      <c r="C27" s="8">
        <v>23482</v>
      </c>
      <c r="D27" s="7" t="s">
        <v>669</v>
      </c>
      <c r="E27" s="8">
        <v>1307</v>
      </c>
      <c r="F27" s="8">
        <v>4161</v>
      </c>
      <c r="G27" s="8">
        <v>1934</v>
      </c>
      <c r="H27" s="8">
        <v>5213</v>
      </c>
    </row>
    <row r="28" spans="1:8" ht="12.75">
      <c r="A28" s="6"/>
      <c r="B28" s="6" t="s">
        <v>670</v>
      </c>
      <c r="C28" s="8">
        <v>14762</v>
      </c>
      <c r="D28" s="7" t="s">
        <v>671</v>
      </c>
      <c r="E28" s="8">
        <v>4304</v>
      </c>
      <c r="F28" s="7" t="s">
        <v>672</v>
      </c>
      <c r="G28" s="7">
        <v>738</v>
      </c>
      <c r="H28" s="7" t="s">
        <v>673</v>
      </c>
    </row>
    <row r="29" spans="1:8" ht="12.75">
      <c r="A29" s="6"/>
      <c r="B29" s="6" t="s">
        <v>674</v>
      </c>
      <c r="C29" s="8">
        <v>3639</v>
      </c>
      <c r="D29" s="7">
        <v>76</v>
      </c>
      <c r="E29" s="7" t="s">
        <v>675</v>
      </c>
      <c r="F29" s="7" t="s">
        <v>676</v>
      </c>
      <c r="G29" s="7" t="s">
        <v>677</v>
      </c>
      <c r="H29" s="7" t="s">
        <v>678</v>
      </c>
    </row>
    <row r="30" spans="1:8" ht="12.75">
      <c r="A30" s="6"/>
      <c r="B30" s="6" t="s">
        <v>679</v>
      </c>
      <c r="C30" s="8">
        <v>3399</v>
      </c>
      <c r="D30" s="7">
        <v>106</v>
      </c>
      <c r="E30" s="7" t="s">
        <v>680</v>
      </c>
      <c r="F30" s="7">
        <v>974</v>
      </c>
      <c r="G30" s="7" t="s">
        <v>681</v>
      </c>
      <c r="H30" s="8">
        <v>1011</v>
      </c>
    </row>
    <row r="31" spans="1:8" ht="12.75">
      <c r="A31" s="6" t="s">
        <v>682</v>
      </c>
      <c r="B31" s="6"/>
      <c r="C31" s="7" t="s">
        <v>683</v>
      </c>
      <c r="D31" s="7" t="s">
        <v>684</v>
      </c>
      <c r="E31" s="8">
        <v>48555</v>
      </c>
      <c r="F31" s="7" t="s">
        <v>685</v>
      </c>
      <c r="G31" s="8">
        <v>64768</v>
      </c>
      <c r="H31" s="7" t="s">
        <v>686</v>
      </c>
    </row>
    <row r="32" spans="1:8" ht="12.75">
      <c r="A32" s="6"/>
      <c r="B32" s="6"/>
      <c r="C32" s="7"/>
      <c r="D32" s="20" t="s">
        <v>687</v>
      </c>
      <c r="E32" s="20">
        <v>-7.2</v>
      </c>
      <c r="F32" s="20" t="s">
        <v>688</v>
      </c>
      <c r="G32" s="20">
        <v>-9.8</v>
      </c>
      <c r="H32" s="20" t="s">
        <v>689</v>
      </c>
    </row>
    <row r="33" spans="1:8" ht="12.75">
      <c r="A33" s="6"/>
      <c r="B33" s="6" t="s">
        <v>690</v>
      </c>
      <c r="C33" s="7" t="s">
        <v>691</v>
      </c>
      <c r="D33" s="7" t="s">
        <v>692</v>
      </c>
      <c r="E33" s="8">
        <v>50647</v>
      </c>
      <c r="F33" s="7" t="s">
        <v>693</v>
      </c>
      <c r="G33" s="8">
        <v>67293</v>
      </c>
      <c r="H33" s="7" t="s">
        <v>694</v>
      </c>
    </row>
    <row r="34" spans="1:8" ht="12.75">
      <c r="A34" s="6"/>
      <c r="B34" s="6"/>
      <c r="C34" s="7"/>
      <c r="D34" s="7"/>
      <c r="E34" s="7" t="s">
        <v>695</v>
      </c>
      <c r="F34" s="7"/>
      <c r="G34" s="7" t="s">
        <v>696</v>
      </c>
      <c r="H34" s="7"/>
    </row>
    <row r="35" spans="1:8" ht="12.75">
      <c r="A35" s="6"/>
      <c r="B35" s="6" t="s">
        <v>697</v>
      </c>
      <c r="C35" s="8">
        <v>23327</v>
      </c>
      <c r="D35" s="7" t="s">
        <v>698</v>
      </c>
      <c r="E35" s="7" t="s">
        <v>699</v>
      </c>
      <c r="F35" s="8">
        <v>3155</v>
      </c>
      <c r="G35" s="7" t="s">
        <v>700</v>
      </c>
      <c r="H35" s="8">
        <v>2590</v>
      </c>
    </row>
    <row r="36" spans="1:8" ht="12.75">
      <c r="A36" s="6"/>
      <c r="B36" s="6"/>
      <c r="C36" s="7"/>
      <c r="D36" s="7"/>
      <c r="E36" s="7"/>
      <c r="F36" s="7"/>
      <c r="G36" s="7"/>
      <c r="H36" s="7"/>
    </row>
    <row r="37" spans="1:8" ht="12.75">
      <c r="A37" s="6" t="s">
        <v>546</v>
      </c>
      <c r="B37" s="6"/>
      <c r="C37" s="7" t="s">
        <v>548</v>
      </c>
      <c r="D37" s="8">
        <v>20771</v>
      </c>
      <c r="E37" s="7" t="s">
        <v>552</v>
      </c>
      <c r="F37" s="7" t="s">
        <v>549</v>
      </c>
      <c r="G37" s="7" t="s">
        <v>701</v>
      </c>
      <c r="H37" s="7" t="s">
        <v>702</v>
      </c>
    </row>
    <row r="38" spans="1:8" ht="12.75">
      <c r="A38" s="6"/>
      <c r="B38" s="6"/>
      <c r="C38" s="7"/>
      <c r="D38" s="20">
        <v>-1.6</v>
      </c>
      <c r="E38" s="20">
        <v>-23.8</v>
      </c>
      <c r="F38" s="20">
        <v>-23.3</v>
      </c>
      <c r="G38" s="20">
        <v>-30.6</v>
      </c>
      <c r="H38" s="20">
        <v>-30.4</v>
      </c>
    </row>
    <row r="39" spans="1:8" ht="12.75">
      <c r="A39" s="6"/>
      <c r="B39" s="6" t="s">
        <v>554</v>
      </c>
      <c r="C39" s="8">
        <v>43099</v>
      </c>
      <c r="D39" s="8">
        <v>2087</v>
      </c>
      <c r="E39" s="8">
        <v>9098</v>
      </c>
      <c r="F39" s="8">
        <v>1979</v>
      </c>
      <c r="G39" s="8">
        <v>8522</v>
      </c>
      <c r="H39" s="7" t="s">
        <v>703</v>
      </c>
    </row>
    <row r="40" spans="1:8" ht="12.75">
      <c r="A40" s="6"/>
      <c r="B40" s="6" t="s">
        <v>704</v>
      </c>
      <c r="C40" s="7" t="s">
        <v>558</v>
      </c>
      <c r="D40" s="8">
        <v>18685</v>
      </c>
      <c r="E40" s="7" t="s">
        <v>562</v>
      </c>
      <c r="F40" s="7" t="s">
        <v>559</v>
      </c>
      <c r="G40" s="7" t="s">
        <v>705</v>
      </c>
      <c r="H40" s="7" t="s">
        <v>706</v>
      </c>
    </row>
    <row r="41" spans="1:8" ht="12.75">
      <c r="A41" s="6"/>
      <c r="B41" s="6"/>
      <c r="C41" s="7"/>
      <c r="D41" s="7"/>
      <c r="E41" s="7" t="s">
        <v>564</v>
      </c>
      <c r="F41" s="7"/>
      <c r="G41" s="7" t="s">
        <v>707</v>
      </c>
      <c r="H41" s="7"/>
    </row>
    <row r="42" spans="1:8" ht="12.75">
      <c r="A42" s="6"/>
      <c r="B42" s="6" t="s">
        <v>708</v>
      </c>
      <c r="C42" s="7" t="s">
        <v>709</v>
      </c>
      <c r="D42" s="8">
        <v>18085</v>
      </c>
      <c r="E42" s="7" t="s">
        <v>710</v>
      </c>
      <c r="F42" s="7" t="s">
        <v>711</v>
      </c>
      <c r="G42" s="7" t="s">
        <v>712</v>
      </c>
      <c r="H42" s="7" t="s">
        <v>713</v>
      </c>
    </row>
    <row r="43" spans="1:8" ht="12.75">
      <c r="A43" s="6"/>
      <c r="B43" s="6" t="s">
        <v>714</v>
      </c>
      <c r="C43" s="8">
        <v>9533</v>
      </c>
      <c r="D43" s="7">
        <v>337</v>
      </c>
      <c r="E43" s="7">
        <v>733</v>
      </c>
      <c r="F43" s="8">
        <v>1979</v>
      </c>
      <c r="G43" s="8">
        <v>1100</v>
      </c>
      <c r="H43" s="8">
        <v>1831</v>
      </c>
    </row>
    <row r="44" spans="1:8" ht="12.75">
      <c r="A44" s="6"/>
      <c r="B44" s="6" t="s">
        <v>715</v>
      </c>
      <c r="C44" s="8">
        <v>28008</v>
      </c>
      <c r="D44" s="8">
        <v>1588</v>
      </c>
      <c r="E44" s="8">
        <v>2281</v>
      </c>
      <c r="F44" s="8">
        <v>2775</v>
      </c>
      <c r="G44" s="8">
        <v>3581</v>
      </c>
      <c r="H44" s="8">
        <v>3996</v>
      </c>
    </row>
    <row r="45" spans="1:8" ht="12.75">
      <c r="A45" s="6"/>
      <c r="B45" s="6" t="s">
        <v>716</v>
      </c>
      <c r="C45" s="8">
        <v>11291</v>
      </c>
      <c r="D45" s="7">
        <v>533</v>
      </c>
      <c r="E45" s="7">
        <v>276</v>
      </c>
      <c r="F45" s="7">
        <v>463</v>
      </c>
      <c r="G45" s="7">
        <v>711</v>
      </c>
      <c r="H45" s="7">
        <v>901</v>
      </c>
    </row>
    <row r="46" spans="1:8" ht="12.75">
      <c r="A46" s="6"/>
      <c r="B46" s="6" t="s">
        <v>717</v>
      </c>
      <c r="C46" s="8">
        <v>18385</v>
      </c>
      <c r="D46" s="7">
        <v>228</v>
      </c>
      <c r="E46" s="8">
        <v>1936</v>
      </c>
      <c r="F46" s="8">
        <v>1782</v>
      </c>
      <c r="G46" s="8">
        <v>2898</v>
      </c>
      <c r="H46" s="8">
        <v>3716</v>
      </c>
    </row>
    <row r="47" spans="1:8" ht="12.75">
      <c r="A47" s="6" t="s">
        <v>718</v>
      </c>
      <c r="B47" s="6"/>
      <c r="C47" s="7">
        <v>5.75</v>
      </c>
      <c r="D47" s="7"/>
      <c r="E47" s="7"/>
      <c r="F47" s="7"/>
      <c r="G47" s="7"/>
      <c r="H47" s="7"/>
    </row>
    <row r="48" spans="1:8" ht="12.75">
      <c r="A48" s="6" t="s">
        <v>719</v>
      </c>
      <c r="B48" s="6"/>
      <c r="C48" s="7">
        <v>37.35</v>
      </c>
      <c r="D48" s="7"/>
      <c r="E48" s="7"/>
      <c r="F48" s="7"/>
      <c r="G48" s="7"/>
      <c r="H48" s="7"/>
    </row>
    <row r="49" spans="1:8" ht="12.75">
      <c r="A49" s="6" t="s">
        <v>720</v>
      </c>
      <c r="B49" s="6"/>
      <c r="C49" s="7">
        <v>69.95</v>
      </c>
      <c r="D49" s="7"/>
      <c r="E49" s="7"/>
      <c r="F49" s="7"/>
      <c r="G49" s="7"/>
      <c r="H49" s="7"/>
    </row>
    <row r="50" spans="1:8" ht="12.75">
      <c r="A50" s="11" t="s">
        <v>721</v>
      </c>
      <c r="B50" s="12"/>
      <c r="C50" s="12"/>
      <c r="D50" s="12"/>
      <c r="E50" s="12"/>
      <c r="F50" s="12"/>
      <c r="G50" s="12"/>
      <c r="H50" s="13"/>
    </row>
    <row r="51" spans="1:8" ht="12.75">
      <c r="A51" s="11" t="s">
        <v>722</v>
      </c>
      <c r="B51" s="12"/>
      <c r="C51" s="12"/>
      <c r="D51" s="12"/>
      <c r="E51" s="12"/>
      <c r="F51" s="12"/>
      <c r="G51" s="12"/>
      <c r="H51" s="13"/>
    </row>
    <row r="52" spans="1:8" ht="12.75">
      <c r="A52" s="11" t="s">
        <v>723</v>
      </c>
      <c r="B52" s="12"/>
      <c r="C52" s="12"/>
      <c r="D52" s="12"/>
      <c r="E52" s="12"/>
      <c r="F52" s="12"/>
      <c r="G52" s="12"/>
      <c r="H52" s="13"/>
    </row>
    <row r="53" spans="1:8" ht="12.75">
      <c r="A53" s="11" t="s">
        <v>724</v>
      </c>
      <c r="B53" s="12"/>
      <c r="C53" s="12"/>
      <c r="D53" s="12"/>
      <c r="E53" s="12"/>
      <c r="F53" s="12"/>
      <c r="G53" s="12"/>
      <c r="H53" s="13"/>
    </row>
    <row r="54" spans="1:8" ht="12.75">
      <c r="A54" s="11" t="s">
        <v>725</v>
      </c>
      <c r="B54" s="12"/>
      <c r="C54" s="12"/>
      <c r="D54" s="12"/>
      <c r="E54" s="12"/>
      <c r="F54" s="12"/>
      <c r="G54" s="12"/>
      <c r="H54" s="13"/>
    </row>
    <row r="55" spans="1:8" ht="12.75">
      <c r="A55" s="11" t="s">
        <v>726</v>
      </c>
      <c r="B55" s="12"/>
      <c r="C55" s="12"/>
      <c r="D55" s="12"/>
      <c r="E55" s="12"/>
      <c r="F55" s="12"/>
      <c r="G55" s="12"/>
      <c r="H55" s="13"/>
    </row>
    <row r="56" spans="1:8" ht="12.75">
      <c r="A56" s="11" t="s">
        <v>727</v>
      </c>
      <c r="B56" s="12"/>
      <c r="C56" s="12"/>
      <c r="D56" s="12"/>
      <c r="E56" s="12"/>
      <c r="F56" s="12"/>
      <c r="G56" s="12"/>
      <c r="H56" s="13"/>
    </row>
    <row r="57" spans="1:8" ht="12.75">
      <c r="A57" s="11" t="s">
        <v>728</v>
      </c>
      <c r="B57" s="12"/>
      <c r="C57" s="12"/>
      <c r="D57" s="12"/>
      <c r="E57" s="12"/>
      <c r="F57" s="12"/>
      <c r="G57" s="12"/>
      <c r="H57" s="13"/>
    </row>
    <row r="58" spans="1:8" ht="12.75">
      <c r="A58" s="11" t="s">
        <v>729</v>
      </c>
      <c r="B58" s="12"/>
      <c r="C58" s="12"/>
      <c r="D58" s="12"/>
      <c r="E58" s="12"/>
      <c r="F58" s="12"/>
      <c r="G58" s="12"/>
      <c r="H58" s="13"/>
    </row>
    <row r="59" spans="1:8" ht="12.75">
      <c r="A59" s="11" t="s">
        <v>730</v>
      </c>
      <c r="B59" s="12"/>
      <c r="C59" s="12"/>
      <c r="D59" s="12"/>
      <c r="E59" s="12"/>
      <c r="F59" s="12"/>
      <c r="G59" s="12"/>
      <c r="H59" s="13"/>
    </row>
    <row r="60" spans="1:8" ht="12.75">
      <c r="A60" s="11" t="s">
        <v>731</v>
      </c>
      <c r="B60" s="12"/>
      <c r="C60" s="12"/>
      <c r="D60" s="12"/>
      <c r="E60" s="12"/>
      <c r="F60" s="12"/>
      <c r="G60" s="12"/>
      <c r="H60" s="13"/>
    </row>
    <row r="61" spans="1:8" ht="12.75">
      <c r="A61" s="11" t="s">
        <v>732</v>
      </c>
      <c r="B61" s="12"/>
      <c r="C61" s="12"/>
      <c r="D61" s="12"/>
      <c r="E61" s="12"/>
      <c r="F61" s="12"/>
      <c r="G61" s="12"/>
      <c r="H61" s="13"/>
    </row>
    <row r="62" spans="1:8" ht="12.75">
      <c r="A62" s="11" t="s">
        <v>733</v>
      </c>
      <c r="B62" s="12"/>
      <c r="C62" s="12"/>
      <c r="D62" s="12"/>
      <c r="E62" s="12"/>
      <c r="F62" s="12"/>
      <c r="G62" s="12"/>
      <c r="H62" s="13"/>
    </row>
    <row r="63" spans="1:8" ht="12.75">
      <c r="A63" s="11" t="s">
        <v>734</v>
      </c>
      <c r="B63" s="12"/>
      <c r="C63" s="12"/>
      <c r="D63" s="12"/>
      <c r="E63" s="12"/>
      <c r="F63" s="12"/>
      <c r="G63" s="12"/>
      <c r="H63" s="13"/>
    </row>
  </sheetData>
  <mergeCells count="19">
    <mergeCell ref="A1:H1"/>
    <mergeCell ref="D3:H3"/>
    <mergeCell ref="E4:F4"/>
    <mergeCell ref="G4:H4"/>
    <mergeCell ref="A63:H63"/>
    <mergeCell ref="A62:H62"/>
    <mergeCell ref="A61:H61"/>
    <mergeCell ref="A60:H60"/>
    <mergeCell ref="A59:H59"/>
    <mergeCell ref="A58:H58"/>
    <mergeCell ref="A57:H57"/>
    <mergeCell ref="A56:H56"/>
    <mergeCell ref="A51:H51"/>
    <mergeCell ref="A50:H50"/>
    <mergeCell ref="G2:H2"/>
    <mergeCell ref="A55:H55"/>
    <mergeCell ref="A54:H54"/>
    <mergeCell ref="A53:H53"/>
    <mergeCell ref="A52:H5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5" sqref="A15:H15"/>
    </sheetView>
  </sheetViews>
  <sheetFormatPr defaultColWidth="9.140625" defaultRowHeight="12.75"/>
  <cols>
    <col min="1" max="1" width="27.8515625" style="0" bestFit="1" customWidth="1"/>
    <col min="2" max="8" width="10.7109375" style="0" bestFit="1" customWidth="1"/>
  </cols>
  <sheetData>
    <row r="1" spans="1:8" ht="12.75">
      <c r="A1" s="1" t="s">
        <v>596</v>
      </c>
      <c r="B1" s="2"/>
      <c r="C1" s="2"/>
      <c r="D1" s="2"/>
      <c r="E1" s="2"/>
      <c r="F1" s="2"/>
      <c r="G1" s="2"/>
      <c r="H1" s="3"/>
    </row>
    <row r="2" spans="1:8" ht="12.75">
      <c r="A2" s="4"/>
      <c r="B2" s="4"/>
      <c r="C2" s="4"/>
      <c r="D2" s="4"/>
      <c r="E2" s="4"/>
      <c r="F2" s="17" t="s">
        <v>597</v>
      </c>
      <c r="G2" s="18"/>
      <c r="H2" s="19"/>
    </row>
    <row r="3" spans="1:8" ht="12.75">
      <c r="A3" s="4"/>
      <c r="B3" s="1">
        <v>2005</v>
      </c>
      <c r="C3" s="2"/>
      <c r="D3" s="2"/>
      <c r="E3" s="2"/>
      <c r="F3" s="3"/>
      <c r="G3" s="1">
        <v>2006</v>
      </c>
      <c r="H3" s="3"/>
    </row>
    <row r="4" spans="1:8" ht="12.75">
      <c r="A4" s="4" t="s">
        <v>598</v>
      </c>
      <c r="B4" s="5" t="s">
        <v>272</v>
      </c>
      <c r="C4" s="5" t="s">
        <v>599</v>
      </c>
      <c r="D4" s="5" t="s">
        <v>600</v>
      </c>
      <c r="E4" s="5" t="s">
        <v>601</v>
      </c>
      <c r="F4" s="5" t="s">
        <v>243</v>
      </c>
      <c r="G4" s="5" t="s">
        <v>250</v>
      </c>
      <c r="H4" s="5" t="s">
        <v>271</v>
      </c>
    </row>
    <row r="5" spans="1:8" ht="12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ht="12.75">
      <c r="A6" s="6" t="s">
        <v>602</v>
      </c>
      <c r="B6" s="7">
        <v>5</v>
      </c>
      <c r="C6" s="7">
        <v>5</v>
      </c>
      <c r="D6" s="7">
        <v>5</v>
      </c>
      <c r="E6" s="7">
        <v>5</v>
      </c>
      <c r="F6" s="7">
        <v>5</v>
      </c>
      <c r="G6" s="7">
        <v>5</v>
      </c>
      <c r="H6" s="7">
        <v>5</v>
      </c>
    </row>
    <row r="7" spans="1:8" ht="12.75">
      <c r="A7" s="6" t="s">
        <v>603</v>
      </c>
      <c r="B7" s="7">
        <v>6</v>
      </c>
      <c r="C7" s="7">
        <v>6</v>
      </c>
      <c r="D7" s="7">
        <v>6</v>
      </c>
      <c r="E7" s="7">
        <v>6</v>
      </c>
      <c r="F7" s="7">
        <v>6</v>
      </c>
      <c r="G7" s="7">
        <v>6</v>
      </c>
      <c r="H7" s="7">
        <v>6</v>
      </c>
    </row>
    <row r="8" spans="1:8" ht="12.75">
      <c r="A8" s="6" t="s">
        <v>604</v>
      </c>
      <c r="B8" s="7">
        <v>10.25</v>
      </c>
      <c r="C8" s="7">
        <v>10.25</v>
      </c>
      <c r="D8" s="7">
        <v>10.25</v>
      </c>
      <c r="E8" s="7">
        <v>10.25</v>
      </c>
      <c r="F8" s="7">
        <v>10.25</v>
      </c>
      <c r="G8" s="7">
        <v>10.25</v>
      </c>
      <c r="H8" s="7">
        <v>10.25</v>
      </c>
    </row>
    <row r="9" spans="1:8" ht="12.75">
      <c r="A9" s="6" t="s">
        <v>605</v>
      </c>
      <c r="B9" s="7" t="s">
        <v>606</v>
      </c>
      <c r="C9" s="7" t="s">
        <v>606</v>
      </c>
      <c r="D9" s="7" t="s">
        <v>606</v>
      </c>
      <c r="E9" s="7" t="s">
        <v>606</v>
      </c>
      <c r="F9" s="7" t="s">
        <v>606</v>
      </c>
      <c r="G9" s="7" t="s">
        <v>606</v>
      </c>
      <c r="H9" s="7" t="s">
        <v>606</v>
      </c>
    </row>
    <row r="10" spans="1:8" ht="12.75">
      <c r="A10" s="6" t="s">
        <v>607</v>
      </c>
      <c r="B10" s="7" t="s">
        <v>608</v>
      </c>
      <c r="C10" s="7" t="s">
        <v>608</v>
      </c>
      <c r="D10" s="7" t="s">
        <v>608</v>
      </c>
      <c r="E10" s="7" t="s">
        <v>608</v>
      </c>
      <c r="F10" s="7" t="s">
        <v>609</v>
      </c>
      <c r="G10" s="7" t="s">
        <v>609</v>
      </c>
      <c r="H10" s="7" t="s">
        <v>609</v>
      </c>
    </row>
    <row r="11" spans="1:8" ht="12.75">
      <c r="A11" s="6" t="s">
        <v>610</v>
      </c>
      <c r="B11" s="7"/>
      <c r="C11" s="7"/>
      <c r="D11" s="7"/>
      <c r="E11" s="7"/>
      <c r="F11" s="7"/>
      <c r="G11" s="7"/>
      <c r="H11" s="7"/>
    </row>
    <row r="12" spans="1:8" ht="12.75">
      <c r="A12" s="6" t="e">
        <f>-Borrowings</f>
        <v>#NAME?</v>
      </c>
      <c r="B12" s="7" t="s">
        <v>611</v>
      </c>
      <c r="C12" s="7" t="s">
        <v>612</v>
      </c>
      <c r="D12" s="7" t="s">
        <v>613</v>
      </c>
      <c r="E12" s="7" t="s">
        <v>614</v>
      </c>
      <c r="F12" s="7" t="s">
        <v>615</v>
      </c>
      <c r="G12" s="7" t="s">
        <v>616</v>
      </c>
      <c r="H12" s="7" t="s">
        <v>617</v>
      </c>
    </row>
    <row r="13" spans="1:8" ht="12.75">
      <c r="A13" s="6" t="e">
        <f>-Lendings</f>
        <v>#NAME?</v>
      </c>
      <c r="B13" s="7" t="s">
        <v>611</v>
      </c>
      <c r="C13" s="7" t="s">
        <v>612</v>
      </c>
      <c r="D13" s="7" t="s">
        <v>613</v>
      </c>
      <c r="E13" s="7" t="s">
        <v>614</v>
      </c>
      <c r="F13" s="7" t="s">
        <v>615</v>
      </c>
      <c r="G13" s="7" t="s">
        <v>616</v>
      </c>
      <c r="H13" s="7" t="s">
        <v>617</v>
      </c>
    </row>
    <row r="14" spans="1:8" ht="12.75">
      <c r="A14" s="6"/>
      <c r="B14" s="6"/>
      <c r="C14" s="6"/>
      <c r="D14" s="6"/>
      <c r="E14" s="6"/>
      <c r="F14" s="6"/>
      <c r="G14" s="6"/>
      <c r="H14" s="6"/>
    </row>
    <row r="15" spans="1:8" ht="12.75">
      <c r="A15" s="11" t="s">
        <v>618</v>
      </c>
      <c r="B15" s="12"/>
      <c r="C15" s="12"/>
      <c r="D15" s="12"/>
      <c r="E15" s="12"/>
      <c r="F15" s="12"/>
      <c r="G15" s="12"/>
      <c r="H15" s="13"/>
    </row>
    <row r="16" spans="1:8" ht="12.75">
      <c r="A16" s="11" t="s">
        <v>619</v>
      </c>
      <c r="B16" s="12"/>
      <c r="C16" s="12"/>
      <c r="D16" s="12"/>
      <c r="E16" s="12"/>
      <c r="F16" s="12"/>
      <c r="G16" s="12"/>
      <c r="H16" s="13"/>
    </row>
    <row r="17" spans="1:8" ht="12.75">
      <c r="A17" s="11" t="s">
        <v>620</v>
      </c>
      <c r="B17" s="12"/>
      <c r="C17" s="12"/>
      <c r="D17" s="12"/>
      <c r="E17" s="12"/>
      <c r="F17" s="12"/>
      <c r="G17" s="12"/>
      <c r="H17" s="13"/>
    </row>
    <row r="18" spans="1:8" ht="12.75">
      <c r="A18" s="11" t="s">
        <v>621</v>
      </c>
      <c r="B18" s="12"/>
      <c r="C18" s="12"/>
      <c r="D18" s="12"/>
      <c r="E18" s="12"/>
      <c r="F18" s="12"/>
      <c r="G18" s="12"/>
      <c r="H18" s="13"/>
    </row>
    <row r="19" spans="1:8" ht="12.75">
      <c r="A19" s="11" t="s">
        <v>622</v>
      </c>
      <c r="B19" s="12"/>
      <c r="C19" s="12"/>
      <c r="D19" s="12"/>
      <c r="E19" s="12"/>
      <c r="F19" s="12"/>
      <c r="G19" s="12"/>
      <c r="H19" s="13"/>
    </row>
  </sheetData>
  <mergeCells count="9">
    <mergeCell ref="A1:H1"/>
    <mergeCell ref="F2:H2"/>
    <mergeCell ref="A15:H15"/>
    <mergeCell ref="A16:H16"/>
    <mergeCell ref="A17:H17"/>
    <mergeCell ref="A18:H18"/>
    <mergeCell ref="A19:H19"/>
    <mergeCell ref="B3:F3"/>
    <mergeCell ref="G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J18" sqref="J18"/>
    </sheetView>
  </sheetViews>
  <sheetFormatPr defaultColWidth="9.140625" defaultRowHeight="12.75"/>
  <cols>
    <col min="1" max="1" width="5.00390625" style="0" bestFit="1" customWidth="1"/>
    <col min="3" max="3" width="30.8515625" style="0" bestFit="1" customWidth="1"/>
    <col min="8" max="8" width="9.8515625" style="0" hidden="1" customWidth="1"/>
    <col min="9" max="9" width="12.421875" style="0" hidden="1" customWidth="1"/>
  </cols>
  <sheetData>
    <row r="1" spans="1:11" ht="26.25" customHeight="1">
      <c r="A1" s="14" t="s">
        <v>537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25" t="s">
        <v>75</v>
      </c>
      <c r="K2" s="25"/>
    </row>
    <row r="3" spans="1:11" ht="12.75">
      <c r="A3" s="4"/>
      <c r="B3" s="4"/>
      <c r="C3" s="4"/>
      <c r="D3" s="26" t="s">
        <v>538</v>
      </c>
      <c r="E3" s="26"/>
      <c r="F3" s="26"/>
      <c r="G3" s="26" t="s">
        <v>539</v>
      </c>
      <c r="H3" s="26"/>
      <c r="I3" s="26"/>
      <c r="J3" s="26"/>
      <c r="K3" s="26"/>
    </row>
    <row r="4" spans="1:11" ht="12.75">
      <c r="A4" s="4"/>
      <c r="B4" s="4"/>
      <c r="C4" s="4"/>
      <c r="D4" s="26" t="s">
        <v>199</v>
      </c>
      <c r="E4" s="26"/>
      <c r="F4" s="4" t="s">
        <v>540</v>
      </c>
      <c r="G4" s="26" t="s">
        <v>199</v>
      </c>
      <c r="H4" s="26"/>
      <c r="I4" s="26"/>
      <c r="J4" s="26"/>
      <c r="K4" s="4" t="s">
        <v>540</v>
      </c>
    </row>
    <row r="5" spans="1:11" ht="12.75">
      <c r="A5" s="4"/>
      <c r="B5" s="4"/>
      <c r="C5" s="4"/>
      <c r="D5" s="26" t="s">
        <v>541</v>
      </c>
      <c r="E5" s="26"/>
      <c r="F5" s="4" t="s">
        <v>542</v>
      </c>
      <c r="G5" s="26" t="s">
        <v>541</v>
      </c>
      <c r="H5" s="26"/>
      <c r="I5" s="26"/>
      <c r="J5" s="26"/>
      <c r="K5" s="4" t="s">
        <v>543</v>
      </c>
    </row>
    <row r="6" spans="1:11" ht="12.75">
      <c r="A6" s="4"/>
      <c r="B6" s="4"/>
      <c r="C6" s="4"/>
      <c r="D6" s="5">
        <v>2005</v>
      </c>
      <c r="E6" s="5">
        <v>2006</v>
      </c>
      <c r="F6" s="5"/>
      <c r="G6" s="5">
        <v>2004</v>
      </c>
      <c r="H6" s="5"/>
      <c r="I6" s="5"/>
      <c r="J6" s="5">
        <v>2005</v>
      </c>
      <c r="K6" s="5"/>
    </row>
    <row r="7" spans="1:11" ht="12.75">
      <c r="A7" s="4" t="s">
        <v>4</v>
      </c>
      <c r="B7" s="4"/>
      <c r="C7" s="4"/>
      <c r="D7" s="5"/>
      <c r="E7" s="5"/>
      <c r="F7" s="5"/>
      <c r="G7" s="5"/>
      <c r="H7" s="5"/>
      <c r="I7" s="5"/>
      <c r="J7" s="5"/>
      <c r="K7" s="5"/>
    </row>
    <row r="8" spans="1:11" ht="12.75">
      <c r="A8" s="4"/>
      <c r="B8" s="4"/>
      <c r="C8" s="4"/>
      <c r="D8" s="5" t="s">
        <v>544</v>
      </c>
      <c r="E8" s="5" t="s">
        <v>250</v>
      </c>
      <c r="F8" s="5"/>
      <c r="G8" s="5" t="s">
        <v>545</v>
      </c>
      <c r="H8" s="5"/>
      <c r="I8" s="5"/>
      <c r="J8" s="5" t="s">
        <v>266</v>
      </c>
      <c r="K8" s="5"/>
    </row>
    <row r="9" spans="1:11" ht="12.7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2.75">
      <c r="A10" s="4">
        <v>1</v>
      </c>
      <c r="B10" s="4"/>
      <c r="C10" s="4"/>
      <c r="D10" s="5">
        <v>2</v>
      </c>
      <c r="E10" s="5">
        <v>3</v>
      </c>
      <c r="F10" s="5">
        <v>4</v>
      </c>
      <c r="G10" s="5">
        <v>5</v>
      </c>
      <c r="H10" s="27"/>
      <c r="I10" s="5"/>
      <c r="J10" s="5">
        <v>6</v>
      </c>
      <c r="K10" s="5">
        <v>7</v>
      </c>
    </row>
    <row r="11" spans="1:11" ht="12.75">
      <c r="A11" s="6">
        <v>1</v>
      </c>
      <c r="B11" s="6" t="s">
        <v>546</v>
      </c>
      <c r="C11" s="6"/>
      <c r="D11" s="7" t="s">
        <v>547</v>
      </c>
      <c r="E11" s="7" t="s">
        <v>548</v>
      </c>
      <c r="F11" s="7" t="s">
        <v>549</v>
      </c>
      <c r="G11" s="7" t="s">
        <v>550</v>
      </c>
      <c r="H11" s="7"/>
      <c r="I11" s="7"/>
      <c r="J11" s="7" t="s">
        <v>551</v>
      </c>
      <c r="K11" s="7" t="s">
        <v>552</v>
      </c>
    </row>
    <row r="12" spans="1:11" ht="12.75">
      <c r="A12" s="6"/>
      <c r="B12" s="6"/>
      <c r="C12" s="6"/>
      <c r="D12" s="7"/>
      <c r="E12" s="7"/>
      <c r="F12" s="20">
        <v>-23.3</v>
      </c>
      <c r="G12" s="20"/>
      <c r="H12" s="20"/>
      <c r="I12" s="20"/>
      <c r="J12" s="20"/>
      <c r="K12" s="20">
        <v>-23.8</v>
      </c>
    </row>
    <row r="13" spans="1:11" ht="12.75">
      <c r="A13" s="6"/>
      <c r="B13" s="6"/>
      <c r="C13" s="6"/>
      <c r="D13" s="7"/>
      <c r="E13" s="7"/>
      <c r="F13" s="7"/>
      <c r="G13" s="7"/>
      <c r="H13" s="7"/>
      <c r="I13" s="7"/>
      <c r="J13" s="7"/>
      <c r="K13" s="7"/>
    </row>
    <row r="14" spans="1:11" ht="12.75">
      <c r="A14" s="6"/>
      <c r="B14" s="6" t="s">
        <v>553</v>
      </c>
      <c r="C14" s="6" t="s">
        <v>554</v>
      </c>
      <c r="D14" s="8">
        <v>41121</v>
      </c>
      <c r="E14" s="8">
        <v>43099</v>
      </c>
      <c r="F14" s="8">
        <v>1979</v>
      </c>
      <c r="G14" s="8">
        <v>35961</v>
      </c>
      <c r="H14" s="7"/>
      <c r="I14" s="7"/>
      <c r="J14" s="8">
        <v>45059</v>
      </c>
      <c r="K14" s="8">
        <v>9098</v>
      </c>
    </row>
    <row r="15" spans="1:11" ht="12.75">
      <c r="A15" s="6"/>
      <c r="B15" s="6"/>
      <c r="C15" s="6"/>
      <c r="D15" s="7"/>
      <c r="E15" s="7"/>
      <c r="F15" s="7"/>
      <c r="G15" s="7"/>
      <c r="H15" s="7"/>
      <c r="I15" s="7"/>
      <c r="J15" s="7"/>
      <c r="K15" s="7"/>
    </row>
    <row r="16" spans="1:11" ht="12.75">
      <c r="A16" s="6"/>
      <c r="B16" s="6" t="s">
        <v>555</v>
      </c>
      <c r="C16" s="6" t="s">
        <v>556</v>
      </c>
      <c r="D16" s="7" t="s">
        <v>557</v>
      </c>
      <c r="E16" s="7" t="s">
        <v>558</v>
      </c>
      <c r="F16" s="7" t="s">
        <v>559</v>
      </c>
      <c r="G16" s="7" t="s">
        <v>560</v>
      </c>
      <c r="H16" s="7"/>
      <c r="I16" s="7"/>
      <c r="J16" s="7" t="s">
        <v>561</v>
      </c>
      <c r="K16" s="7" t="s">
        <v>562</v>
      </c>
    </row>
    <row r="17" spans="1:11" ht="12.75">
      <c r="A17" s="6"/>
      <c r="B17" s="6"/>
      <c r="C17" s="6"/>
      <c r="D17" s="7"/>
      <c r="E17" s="7"/>
      <c r="F17" s="20">
        <v>-24</v>
      </c>
      <c r="G17" s="20"/>
      <c r="H17" s="20"/>
      <c r="I17" s="20"/>
      <c r="J17" s="20"/>
      <c r="K17" s="20">
        <v>-23.7</v>
      </c>
    </row>
    <row r="18" spans="1:11" ht="12.75">
      <c r="A18" s="6"/>
      <c r="B18" s="6"/>
      <c r="C18" s="6"/>
      <c r="D18" s="7"/>
      <c r="E18" s="7"/>
      <c r="F18" s="7"/>
      <c r="G18" s="7"/>
      <c r="H18" s="7"/>
      <c r="I18" s="7"/>
      <c r="J18" s="7" t="s">
        <v>563</v>
      </c>
      <c r="K18" s="7" t="s">
        <v>564</v>
      </c>
    </row>
    <row r="19" spans="1:11" ht="12.75">
      <c r="A19" s="6"/>
      <c r="B19" s="6"/>
      <c r="C19" s="6"/>
      <c r="D19" s="7"/>
      <c r="E19" s="7"/>
      <c r="F19" s="7"/>
      <c r="G19" s="7"/>
      <c r="H19" s="7"/>
      <c r="I19" s="7"/>
      <c r="J19" s="7"/>
      <c r="K19" s="7"/>
    </row>
    <row r="20" spans="1:11" ht="12.75">
      <c r="A20" s="6">
        <v>2</v>
      </c>
      <c r="B20" s="6" t="s">
        <v>565</v>
      </c>
      <c r="C20" s="6"/>
      <c r="D20" s="8">
        <v>93664</v>
      </c>
      <c r="E20" s="7" t="s">
        <v>566</v>
      </c>
      <c r="F20" s="7" t="s">
        <v>567</v>
      </c>
      <c r="G20" s="8">
        <v>88985</v>
      </c>
      <c r="H20" s="7"/>
      <c r="I20" s="7"/>
      <c r="J20" s="7" t="s">
        <v>568</v>
      </c>
      <c r="K20" s="8">
        <v>1738</v>
      </c>
    </row>
    <row r="21" spans="1:11" ht="12.7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</row>
    <row r="22" spans="1:11" ht="12.75">
      <c r="A22" s="6"/>
      <c r="B22" s="6" t="s">
        <v>553</v>
      </c>
      <c r="C22" s="6" t="s">
        <v>569</v>
      </c>
      <c r="D22" s="8">
        <v>3891</v>
      </c>
      <c r="E22" s="8">
        <v>3900</v>
      </c>
      <c r="F22" s="7">
        <v>9</v>
      </c>
      <c r="G22" s="8">
        <v>3770</v>
      </c>
      <c r="H22" s="28"/>
      <c r="I22" s="7"/>
      <c r="J22" s="8">
        <v>3726</v>
      </c>
      <c r="K22" s="7" t="s">
        <v>570</v>
      </c>
    </row>
    <row r="23" spans="1:11" ht="12.75">
      <c r="A23" s="6"/>
      <c r="B23" s="6"/>
      <c r="C23" s="6"/>
      <c r="D23" s="7"/>
      <c r="E23" s="7"/>
      <c r="F23" s="7"/>
      <c r="G23" s="7"/>
      <c r="H23" s="28"/>
      <c r="I23" s="7"/>
      <c r="J23" s="7"/>
      <c r="K23" s="7"/>
    </row>
    <row r="24" spans="1:11" ht="12.75">
      <c r="A24" s="6"/>
      <c r="B24" s="6" t="s">
        <v>555</v>
      </c>
      <c r="C24" s="6" t="s">
        <v>571</v>
      </c>
      <c r="D24" s="8">
        <v>11902</v>
      </c>
      <c r="E24" s="8">
        <v>12218</v>
      </c>
      <c r="F24" s="7">
        <v>317</v>
      </c>
      <c r="G24" s="8">
        <v>8667</v>
      </c>
      <c r="H24" s="28"/>
      <c r="I24" s="7"/>
      <c r="J24" s="8">
        <v>12066</v>
      </c>
      <c r="K24" s="8">
        <v>3399</v>
      </c>
    </row>
    <row r="25" spans="1:11" ht="12.75">
      <c r="A25" s="6"/>
      <c r="B25" s="6"/>
      <c r="C25" s="6"/>
      <c r="D25" s="7"/>
      <c r="E25" s="7"/>
      <c r="F25" s="7"/>
      <c r="G25" s="7"/>
      <c r="H25" s="28"/>
      <c r="I25" s="7"/>
      <c r="J25" s="7"/>
      <c r="K25" s="7"/>
    </row>
    <row r="26" spans="1:11" ht="12.75">
      <c r="A26" s="6"/>
      <c r="B26" s="6"/>
      <c r="C26" s="6" t="s">
        <v>572</v>
      </c>
      <c r="D26" s="8">
        <v>1613</v>
      </c>
      <c r="E26" s="8">
        <v>1647</v>
      </c>
      <c r="F26" s="7">
        <v>34</v>
      </c>
      <c r="G26" s="8">
        <v>1272</v>
      </c>
      <c r="H26" s="28"/>
      <c r="I26" s="7"/>
      <c r="J26" s="8">
        <v>1719</v>
      </c>
      <c r="K26" s="7">
        <v>447</v>
      </c>
    </row>
    <row r="27" spans="1:11" ht="12.75">
      <c r="A27" s="6"/>
      <c r="B27" s="6"/>
      <c r="C27" s="6"/>
      <c r="D27" s="7"/>
      <c r="E27" s="7"/>
      <c r="F27" s="7"/>
      <c r="G27" s="7"/>
      <c r="H27" s="28"/>
      <c r="I27" s="7"/>
      <c r="J27" s="7"/>
      <c r="K27" s="7"/>
    </row>
    <row r="28" spans="1:11" ht="12.75">
      <c r="A28" s="6"/>
      <c r="B28" s="6"/>
      <c r="C28" s="6" t="s">
        <v>573</v>
      </c>
      <c r="D28" s="8">
        <v>10288</v>
      </c>
      <c r="E28" s="8">
        <v>10571</v>
      </c>
      <c r="F28" s="7">
        <v>283</v>
      </c>
      <c r="G28" s="8">
        <v>7395</v>
      </c>
      <c r="H28" s="28"/>
      <c r="I28" s="7"/>
      <c r="J28" s="8">
        <v>10347</v>
      </c>
      <c r="K28" s="8">
        <v>2952</v>
      </c>
    </row>
    <row r="29" spans="1:11" ht="12.7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</row>
    <row r="30" spans="1:11" ht="12.75">
      <c r="A30" s="6"/>
      <c r="B30" s="6" t="s">
        <v>574</v>
      </c>
      <c r="C30" s="6" t="s">
        <v>575</v>
      </c>
      <c r="D30" s="8">
        <v>77871</v>
      </c>
      <c r="E30" s="8">
        <v>62308</v>
      </c>
      <c r="F30" s="7" t="s">
        <v>576</v>
      </c>
      <c r="G30" s="8">
        <v>76548</v>
      </c>
      <c r="H30" s="7"/>
      <c r="I30" s="7"/>
      <c r="J30" s="8">
        <v>74931</v>
      </c>
      <c r="K30" s="7" t="s">
        <v>577</v>
      </c>
    </row>
    <row r="31" spans="1:11" ht="12.75">
      <c r="A31" s="6"/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1:11" ht="12.75">
      <c r="A32" s="6"/>
      <c r="B32" s="6"/>
      <c r="C32" s="6" t="s">
        <v>572</v>
      </c>
      <c r="D32" s="8">
        <v>45937</v>
      </c>
      <c r="E32" s="8">
        <v>33892</v>
      </c>
      <c r="F32" s="7" t="s">
        <v>578</v>
      </c>
      <c r="G32" s="8">
        <v>48646</v>
      </c>
      <c r="H32" s="7"/>
      <c r="I32" s="7"/>
      <c r="J32" s="8">
        <v>43023</v>
      </c>
      <c r="K32" s="7" t="s">
        <v>579</v>
      </c>
    </row>
    <row r="33" spans="1:11" ht="12.75">
      <c r="A33" s="6"/>
      <c r="B33" s="6"/>
      <c r="C33" s="6"/>
      <c r="D33" s="7"/>
      <c r="E33" s="7"/>
      <c r="F33" s="7"/>
      <c r="G33" s="7"/>
      <c r="H33" s="7"/>
      <c r="I33" s="7"/>
      <c r="J33" s="7"/>
      <c r="K33" s="7"/>
    </row>
    <row r="34" spans="1:11" ht="12.75">
      <c r="A34" s="6"/>
      <c r="B34" s="6"/>
      <c r="C34" s="6" t="s">
        <v>573</v>
      </c>
      <c r="D34" s="8">
        <v>31934</v>
      </c>
      <c r="E34" s="8">
        <v>28416</v>
      </c>
      <c r="F34" s="7" t="s">
        <v>580</v>
      </c>
      <c r="G34" s="8">
        <v>27903</v>
      </c>
      <c r="H34" s="7"/>
      <c r="I34" s="7"/>
      <c r="J34" s="8">
        <v>31908</v>
      </c>
      <c r="K34" s="8">
        <v>4005</v>
      </c>
    </row>
    <row r="35" spans="1:11" ht="12.75">
      <c r="A35" s="6"/>
      <c r="B35" s="6"/>
      <c r="C35" s="6"/>
      <c r="D35" s="7"/>
      <c r="E35" s="7"/>
      <c r="F35" s="7"/>
      <c r="G35" s="7"/>
      <c r="H35" s="7"/>
      <c r="I35" s="7"/>
      <c r="J35" s="7"/>
      <c r="K35" s="7"/>
    </row>
    <row r="36" spans="1:11" ht="12.75">
      <c r="A36" s="6">
        <v>3</v>
      </c>
      <c r="B36" s="6" t="s">
        <v>581</v>
      </c>
      <c r="C36" s="6"/>
      <c r="D36" s="7">
        <v>401</v>
      </c>
      <c r="E36" s="7" t="s">
        <v>582</v>
      </c>
      <c r="F36" s="7">
        <v>354</v>
      </c>
      <c r="G36" s="7">
        <v>305</v>
      </c>
      <c r="H36" s="28"/>
      <c r="I36" s="7"/>
      <c r="J36" s="7" t="s">
        <v>583</v>
      </c>
      <c r="K36" s="7">
        <v>65</v>
      </c>
    </row>
    <row r="37" spans="1:11" ht="12.75">
      <c r="A37" s="6"/>
      <c r="B37" s="6"/>
      <c r="C37" s="6"/>
      <c r="D37" s="7"/>
      <c r="E37" s="7"/>
      <c r="F37" s="7"/>
      <c r="G37" s="7"/>
      <c r="H37" s="7"/>
      <c r="I37" s="7"/>
      <c r="J37" s="7"/>
      <c r="K37" s="7"/>
    </row>
    <row r="38" spans="1:11" ht="12.75">
      <c r="A38" s="6">
        <v>4</v>
      </c>
      <c r="B38" s="6" t="s">
        <v>584</v>
      </c>
      <c r="C38" s="6"/>
      <c r="D38" s="7" t="s">
        <v>585</v>
      </c>
      <c r="E38" s="7" t="s">
        <v>586</v>
      </c>
      <c r="F38" s="7" t="s">
        <v>587</v>
      </c>
      <c r="G38" s="7" t="s">
        <v>588</v>
      </c>
      <c r="H38" s="7"/>
      <c r="I38" s="7"/>
      <c r="J38" s="7" t="s">
        <v>589</v>
      </c>
      <c r="K38" s="7" t="s">
        <v>590</v>
      </c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11" t="s">
        <v>591</v>
      </c>
      <c r="B40" s="12"/>
      <c r="C40" s="12"/>
      <c r="D40" s="12"/>
      <c r="E40" s="12"/>
      <c r="F40" s="12"/>
      <c r="G40" s="12"/>
      <c r="H40" s="12"/>
      <c r="I40" s="12"/>
      <c r="J40" s="12"/>
      <c r="K40" s="13"/>
    </row>
    <row r="41" spans="1:11" ht="12.75">
      <c r="A41" s="11" t="s">
        <v>592</v>
      </c>
      <c r="B41" s="12"/>
      <c r="C41" s="12"/>
      <c r="D41" s="12"/>
      <c r="E41" s="12"/>
      <c r="F41" s="12"/>
      <c r="G41" s="12"/>
      <c r="H41" s="12"/>
      <c r="I41" s="12"/>
      <c r="J41" s="12"/>
      <c r="K41" s="13"/>
    </row>
    <row r="42" spans="1:11" ht="12.75">
      <c r="A42" s="11" t="s">
        <v>593</v>
      </c>
      <c r="B42" s="12"/>
      <c r="C42" s="12"/>
      <c r="D42" s="12"/>
      <c r="E42" s="12"/>
      <c r="F42" s="12"/>
      <c r="G42" s="12"/>
      <c r="H42" s="12"/>
      <c r="I42" s="12"/>
      <c r="J42" s="12"/>
      <c r="K42" s="13"/>
    </row>
    <row r="43" spans="1:11" ht="12.75">
      <c r="A43" s="11" t="s">
        <v>594</v>
      </c>
      <c r="B43" s="12"/>
      <c r="C43" s="12"/>
      <c r="D43" s="12"/>
      <c r="E43" s="12"/>
      <c r="F43" s="12"/>
      <c r="G43" s="12"/>
      <c r="H43" s="12"/>
      <c r="I43" s="12"/>
      <c r="J43" s="12"/>
      <c r="K43" s="13"/>
    </row>
    <row r="44" spans="1:11" ht="12.75">
      <c r="A44" s="11" t="s">
        <v>595</v>
      </c>
      <c r="B44" s="12"/>
      <c r="C44" s="12"/>
      <c r="D44" s="12"/>
      <c r="E44" s="12"/>
      <c r="F44" s="12"/>
      <c r="G44" s="12"/>
      <c r="H44" s="12"/>
      <c r="I44" s="12"/>
      <c r="J44" s="12"/>
      <c r="K44" s="13"/>
    </row>
  </sheetData>
  <mergeCells count="13">
    <mergeCell ref="A44:K44"/>
    <mergeCell ref="A43:K43"/>
    <mergeCell ref="A42:K42"/>
    <mergeCell ref="A41:K41"/>
    <mergeCell ref="A40:K40"/>
    <mergeCell ref="A1:K1"/>
    <mergeCell ref="J2:K2"/>
    <mergeCell ref="G4:J4"/>
    <mergeCell ref="G5:J5"/>
    <mergeCell ref="G3:K3"/>
    <mergeCell ref="D3:F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L19" sqref="L19"/>
    </sheetView>
  </sheetViews>
  <sheetFormatPr defaultColWidth="9.140625" defaultRowHeight="12.75"/>
  <cols>
    <col min="1" max="1" width="10.00390625" style="0" bestFit="1" customWidth="1"/>
    <col min="2" max="2" width="2.28125" style="0" customWidth="1"/>
    <col min="3" max="3" width="6.57421875" style="0" bestFit="1" customWidth="1"/>
    <col min="4" max="4" width="8.00390625" style="0" bestFit="1" customWidth="1"/>
    <col min="5" max="5" width="7.421875" style="0" bestFit="1" customWidth="1"/>
    <col min="6" max="9" width="8.00390625" style="0" bestFit="1" customWidth="1"/>
    <col min="10" max="15" width="7.421875" style="0" bestFit="1" customWidth="1"/>
  </cols>
  <sheetData>
    <row r="1" spans="1:15" ht="12.75">
      <c r="A1" s="1" t="s">
        <v>513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514</v>
      </c>
      <c r="B2" s="4"/>
      <c r="C2" s="4"/>
      <c r="D2" s="4">
        <v>2005</v>
      </c>
      <c r="E2" s="1">
        <v>2006</v>
      </c>
      <c r="F2" s="2"/>
      <c r="G2" s="2"/>
      <c r="H2" s="2"/>
      <c r="I2" s="3"/>
      <c r="J2" s="4">
        <v>2005</v>
      </c>
      <c r="K2" s="1">
        <v>2006</v>
      </c>
      <c r="L2" s="2"/>
      <c r="M2" s="2"/>
      <c r="N2" s="2"/>
      <c r="O2" s="3"/>
    </row>
    <row r="3" spans="1:15" ht="12.75">
      <c r="A3" s="4" t="s">
        <v>515</v>
      </c>
      <c r="B3" s="4"/>
      <c r="C3" s="4"/>
      <c r="D3" s="4" t="s">
        <v>152</v>
      </c>
      <c r="E3" s="4" t="s">
        <v>153</v>
      </c>
      <c r="F3" s="4" t="s">
        <v>154</v>
      </c>
      <c r="G3" s="4" t="s">
        <v>155</v>
      </c>
      <c r="H3" s="4" t="s">
        <v>156</v>
      </c>
      <c r="I3" s="4" t="s">
        <v>152</v>
      </c>
      <c r="J3" s="4" t="s">
        <v>152</v>
      </c>
      <c r="K3" s="4" t="s">
        <v>153</v>
      </c>
      <c r="L3" s="4" t="s">
        <v>154</v>
      </c>
      <c r="M3" s="4" t="s">
        <v>155</v>
      </c>
      <c r="N3" s="4" t="s">
        <v>156</v>
      </c>
      <c r="O3" s="4" t="s">
        <v>152</v>
      </c>
    </row>
    <row r="4" spans="1:15" ht="12.75">
      <c r="A4" s="4">
        <v>1</v>
      </c>
      <c r="B4" s="4"/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</row>
    <row r="5" spans="1:15" ht="12.75">
      <c r="A5" s="6"/>
      <c r="B5" s="6"/>
      <c r="C5" s="6"/>
      <c r="D5" s="1" t="s">
        <v>516</v>
      </c>
      <c r="E5" s="2"/>
      <c r="F5" s="2"/>
      <c r="G5" s="2"/>
      <c r="H5" s="2"/>
      <c r="I5" s="3"/>
      <c r="J5" s="1" t="s">
        <v>517</v>
      </c>
      <c r="K5" s="2"/>
      <c r="L5" s="2"/>
      <c r="M5" s="3"/>
      <c r="N5" s="6"/>
      <c r="O5" s="6"/>
    </row>
    <row r="6" spans="1:15" ht="12.75">
      <c r="A6" s="6" t="s">
        <v>518</v>
      </c>
      <c r="B6" s="6"/>
      <c r="C6" s="6"/>
      <c r="D6" s="6">
        <v>43.78</v>
      </c>
      <c r="E6" s="6">
        <v>44.17</v>
      </c>
      <c r="F6" s="6">
        <v>44.31</v>
      </c>
      <c r="G6" s="6">
        <v>44.51</v>
      </c>
      <c r="H6" s="6">
        <v>44.36</v>
      </c>
      <c r="I6" s="6">
        <v>44.36</v>
      </c>
      <c r="J6" s="1" t="s">
        <v>519</v>
      </c>
      <c r="K6" s="2"/>
      <c r="L6" s="2"/>
      <c r="M6" s="3"/>
      <c r="N6" s="6"/>
      <c r="O6" s="6"/>
    </row>
    <row r="7" spans="1:15" ht="12.75">
      <c r="A7" s="6" t="s">
        <v>520</v>
      </c>
      <c r="B7" s="6"/>
      <c r="C7" s="6"/>
      <c r="D7" s="6">
        <v>56.93</v>
      </c>
      <c r="E7" s="6">
        <v>53.63</v>
      </c>
      <c r="F7" s="6">
        <v>53.73</v>
      </c>
      <c r="G7" s="6">
        <v>53.77</v>
      </c>
      <c r="H7" s="6">
        <v>53.7</v>
      </c>
      <c r="I7" s="6">
        <v>53.56</v>
      </c>
      <c r="J7" s="6"/>
      <c r="K7" s="6"/>
      <c r="L7" s="6"/>
      <c r="M7" s="6"/>
      <c r="N7" s="6"/>
      <c r="O7" s="6"/>
    </row>
    <row r="8" spans="1:15" ht="12.75">
      <c r="A8" s="6"/>
      <c r="B8" s="6"/>
      <c r="C8" s="6"/>
      <c r="D8" s="1" t="s">
        <v>521</v>
      </c>
      <c r="E8" s="2"/>
      <c r="F8" s="2"/>
      <c r="G8" s="2"/>
      <c r="H8" s="2"/>
      <c r="I8" s="3"/>
      <c r="J8" s="6"/>
      <c r="K8" s="6"/>
      <c r="L8" s="6"/>
      <c r="M8" s="6"/>
      <c r="N8" s="6"/>
      <c r="O8" s="6"/>
    </row>
    <row r="9" spans="1:15" ht="12.75">
      <c r="A9" s="6" t="s">
        <v>522</v>
      </c>
      <c r="B9" s="6" t="s">
        <v>523</v>
      </c>
      <c r="C9" s="6"/>
      <c r="D9" s="6">
        <v>43.775</v>
      </c>
      <c r="E9" s="6">
        <v>44.165</v>
      </c>
      <c r="F9" s="6">
        <v>44.31</v>
      </c>
      <c r="G9" s="6">
        <v>44.48</v>
      </c>
      <c r="H9" s="6">
        <v>44.36</v>
      </c>
      <c r="I9" s="6">
        <v>44.35</v>
      </c>
      <c r="J9" s="6">
        <v>2.2841</v>
      </c>
      <c r="K9" s="6">
        <v>2.264</v>
      </c>
      <c r="L9" s="6">
        <v>2.2568</v>
      </c>
      <c r="M9" s="6">
        <v>2.2467</v>
      </c>
      <c r="N9" s="6">
        <v>2.2543</v>
      </c>
      <c r="O9" s="6">
        <v>2.2543</v>
      </c>
    </row>
    <row r="10" spans="1:15" ht="12.75">
      <c r="A10" s="6" t="s">
        <v>524</v>
      </c>
      <c r="B10" s="6"/>
      <c r="C10" s="6" t="s">
        <v>525</v>
      </c>
      <c r="D10" s="6">
        <v>43.785</v>
      </c>
      <c r="E10" s="6">
        <v>44.175</v>
      </c>
      <c r="F10" s="6">
        <v>44.32</v>
      </c>
      <c r="G10" s="6">
        <v>44.49</v>
      </c>
      <c r="H10" s="6">
        <v>44.37</v>
      </c>
      <c r="I10" s="6">
        <v>44.36</v>
      </c>
      <c r="J10" s="6"/>
      <c r="K10" s="6"/>
      <c r="L10" s="6"/>
      <c r="M10" s="6"/>
      <c r="N10" s="6"/>
      <c r="O10" s="6"/>
    </row>
    <row r="11" spans="1:15" ht="12.75">
      <c r="A11" s="6" t="s">
        <v>526</v>
      </c>
      <c r="B11" s="6" t="s">
        <v>523</v>
      </c>
      <c r="C11" s="6"/>
      <c r="D11" s="6">
        <v>81.9025</v>
      </c>
      <c r="E11" s="6">
        <v>78.345</v>
      </c>
      <c r="F11" s="6">
        <v>78.2925</v>
      </c>
      <c r="G11" s="6">
        <v>78.36</v>
      </c>
      <c r="H11" s="6">
        <v>78.15</v>
      </c>
      <c r="I11" s="6">
        <v>77.8525</v>
      </c>
      <c r="J11" s="6">
        <v>1.2208</v>
      </c>
      <c r="K11" s="6">
        <v>1.2751</v>
      </c>
      <c r="L11" s="6">
        <v>1.277</v>
      </c>
      <c r="M11" s="6">
        <v>1.2754</v>
      </c>
      <c r="N11" s="6">
        <v>1.2792</v>
      </c>
      <c r="O11" s="6">
        <v>1.284</v>
      </c>
    </row>
    <row r="12" spans="1:15" ht="12.75">
      <c r="A12" s="6" t="s">
        <v>527</v>
      </c>
      <c r="B12" s="6"/>
      <c r="C12" s="6" t="s">
        <v>525</v>
      </c>
      <c r="D12" s="6">
        <v>81.9425</v>
      </c>
      <c r="E12" s="6">
        <v>78.385</v>
      </c>
      <c r="F12" s="6">
        <v>78.3225</v>
      </c>
      <c r="G12" s="6">
        <v>78.3925</v>
      </c>
      <c r="H12" s="6">
        <v>78.18</v>
      </c>
      <c r="I12" s="6">
        <v>77.8875</v>
      </c>
      <c r="J12" s="6"/>
      <c r="K12" s="6"/>
      <c r="L12" s="6"/>
      <c r="M12" s="6"/>
      <c r="N12" s="6"/>
      <c r="O12" s="6"/>
    </row>
    <row r="13" spans="1:15" ht="12.75">
      <c r="A13" s="6" t="s">
        <v>520</v>
      </c>
      <c r="B13" s="6" t="s">
        <v>523</v>
      </c>
      <c r="C13" s="6"/>
      <c r="D13" s="6">
        <v>56.9375</v>
      </c>
      <c r="E13" s="6">
        <v>53.59</v>
      </c>
      <c r="F13" s="6">
        <v>53.7075</v>
      </c>
      <c r="G13" s="6">
        <v>53.745</v>
      </c>
      <c r="H13" s="6">
        <v>53.675</v>
      </c>
      <c r="I13" s="6">
        <v>53.5625</v>
      </c>
      <c r="J13" s="6">
        <v>1.7565</v>
      </c>
      <c r="K13" s="6">
        <v>1.8646</v>
      </c>
      <c r="L13" s="6">
        <v>1.8612</v>
      </c>
      <c r="M13" s="6">
        <v>1.8598</v>
      </c>
      <c r="N13" s="6">
        <v>1.8622</v>
      </c>
      <c r="O13" s="6">
        <v>1.8671</v>
      </c>
    </row>
    <row r="14" spans="1:15" ht="12.75">
      <c r="A14" s="6"/>
      <c r="B14" s="6"/>
      <c r="C14" s="6" t="s">
        <v>525</v>
      </c>
      <c r="D14" s="6">
        <v>56.965</v>
      </c>
      <c r="E14" s="6">
        <v>53.62</v>
      </c>
      <c r="F14" s="6">
        <v>53.7325</v>
      </c>
      <c r="G14" s="6">
        <v>53.78</v>
      </c>
      <c r="H14" s="6">
        <v>53.705</v>
      </c>
      <c r="I14" s="6">
        <v>53.5875</v>
      </c>
      <c r="J14" s="6"/>
      <c r="K14" s="6"/>
      <c r="L14" s="6"/>
      <c r="M14" s="6"/>
      <c r="N14" s="6"/>
      <c r="O14" s="6"/>
    </row>
    <row r="15" spans="1:15" ht="12.75">
      <c r="A15" s="6" t="s">
        <v>528</v>
      </c>
      <c r="B15" s="6" t="s">
        <v>523</v>
      </c>
      <c r="C15" s="6"/>
      <c r="D15" s="6">
        <v>42.65</v>
      </c>
      <c r="E15" s="6">
        <v>38.59</v>
      </c>
      <c r="F15" s="6">
        <v>38.545</v>
      </c>
      <c r="G15" s="6">
        <v>38.465</v>
      </c>
      <c r="H15" s="6">
        <v>38.5275</v>
      </c>
      <c r="I15" s="6">
        <v>38.355</v>
      </c>
      <c r="J15" s="6">
        <v>234.48</v>
      </c>
      <c r="K15" s="6">
        <v>258.95</v>
      </c>
      <c r="L15" s="6">
        <v>259.51</v>
      </c>
      <c r="M15" s="6">
        <v>259.9</v>
      </c>
      <c r="N15" s="6">
        <v>259.6</v>
      </c>
      <c r="O15" s="6">
        <v>260.58</v>
      </c>
    </row>
    <row r="16" spans="1:15" ht="12.75">
      <c r="A16" s="6"/>
      <c r="B16" s="6"/>
      <c r="C16" s="6" t="s">
        <v>525</v>
      </c>
      <c r="D16" s="6">
        <v>42.6725</v>
      </c>
      <c r="E16" s="6">
        <v>38.615</v>
      </c>
      <c r="F16" s="6">
        <v>38.5725</v>
      </c>
      <c r="G16" s="6">
        <v>38.4825</v>
      </c>
      <c r="H16" s="6">
        <v>38.545</v>
      </c>
      <c r="I16" s="6">
        <v>38.38</v>
      </c>
      <c r="J16" s="6"/>
      <c r="K16" s="6"/>
      <c r="L16" s="6"/>
      <c r="M16" s="6"/>
      <c r="N16" s="6"/>
      <c r="O16" s="6"/>
    </row>
    <row r="17" spans="1:15" ht="12.75">
      <c r="A17" s="22" t="s">
        <v>529</v>
      </c>
      <c r="B17" s="23"/>
      <c r="C17" s="23"/>
      <c r="D17" s="23"/>
      <c r="E17" s="23"/>
      <c r="F17" s="23"/>
      <c r="G17" s="23"/>
      <c r="H17" s="23"/>
      <c r="I17" s="24"/>
      <c r="J17" s="6"/>
      <c r="K17" s="6"/>
      <c r="L17" s="6"/>
      <c r="M17" s="6"/>
      <c r="N17" s="6"/>
      <c r="O17" s="6"/>
    </row>
    <row r="18" spans="1:15" ht="12.75">
      <c r="A18" s="6" t="s">
        <v>530</v>
      </c>
      <c r="B18" s="6"/>
      <c r="C18" s="6"/>
      <c r="D18" s="6">
        <v>2.89</v>
      </c>
      <c r="E18" s="6">
        <v>3.5</v>
      </c>
      <c r="F18" s="6">
        <v>3.01</v>
      </c>
      <c r="G18" s="6">
        <v>3.32</v>
      </c>
      <c r="H18" s="6">
        <v>3.76</v>
      </c>
      <c r="I18" s="6">
        <v>3.73</v>
      </c>
      <c r="J18" s="6"/>
      <c r="K18" s="6"/>
      <c r="L18" s="6"/>
      <c r="M18" s="6"/>
      <c r="N18" s="6"/>
      <c r="O18" s="6"/>
    </row>
    <row r="19" spans="1:15" ht="12.75">
      <c r="A19" s="6" t="s">
        <v>531</v>
      </c>
      <c r="B19" s="6"/>
      <c r="C19" s="6"/>
      <c r="D19" s="6">
        <v>2.65</v>
      </c>
      <c r="E19" s="6">
        <v>2.62</v>
      </c>
      <c r="F19" s="6">
        <v>2.44</v>
      </c>
      <c r="G19" s="6">
        <v>2.66</v>
      </c>
      <c r="H19" s="6">
        <v>3.07</v>
      </c>
      <c r="I19" s="6">
        <v>2.98</v>
      </c>
      <c r="J19" s="6"/>
      <c r="K19" s="6"/>
      <c r="L19" s="6"/>
      <c r="M19" s="6"/>
      <c r="N19" s="6"/>
      <c r="O19" s="6"/>
    </row>
    <row r="20" spans="1:15" ht="12.75">
      <c r="A20" s="6" t="s">
        <v>532</v>
      </c>
      <c r="B20" s="6"/>
      <c r="C20" s="6"/>
      <c r="D20" s="6">
        <v>2.29</v>
      </c>
      <c r="E20" s="6">
        <v>1.85</v>
      </c>
      <c r="F20" s="6">
        <v>1.72</v>
      </c>
      <c r="G20" s="6">
        <v>1.96</v>
      </c>
      <c r="H20" s="6">
        <v>2.28</v>
      </c>
      <c r="I20" s="6">
        <v>2.13</v>
      </c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11" t="s">
        <v>533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1:15" ht="12.75">
      <c r="A23" s="11" t="s">
        <v>534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1:15" ht="12.75">
      <c r="A24" s="11" t="s">
        <v>535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1:15" ht="12.75">
      <c r="A25" s="11" t="s">
        <v>536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</sheetData>
  <mergeCells count="12">
    <mergeCell ref="A17:I17"/>
    <mergeCell ref="D8:I8"/>
    <mergeCell ref="D5:I5"/>
    <mergeCell ref="A25:O25"/>
    <mergeCell ref="A24:O24"/>
    <mergeCell ref="A23:O23"/>
    <mergeCell ref="A22:O22"/>
    <mergeCell ref="J5:M5"/>
    <mergeCell ref="J6:M6"/>
    <mergeCell ref="A1:O1"/>
    <mergeCell ref="E2:I2"/>
    <mergeCell ref="K2:O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showGridLines="0" workbookViewId="0" topLeftCell="A1">
      <selection activeCell="I14" sqref="I14"/>
    </sheetView>
  </sheetViews>
  <sheetFormatPr defaultColWidth="9.140625" defaultRowHeight="12.75"/>
  <cols>
    <col min="1" max="1" width="4.57421875" style="0" customWidth="1"/>
    <col min="2" max="2" width="39.28125" style="0" bestFit="1" customWidth="1"/>
    <col min="3" max="3" width="10.28125" style="0" bestFit="1" customWidth="1"/>
    <col min="5" max="5" width="8.00390625" style="0" bestFit="1" customWidth="1"/>
    <col min="6" max="6" width="4.57421875" style="0" bestFit="1" customWidth="1"/>
    <col min="7" max="7" width="9.28125" style="0" bestFit="1" customWidth="1"/>
    <col min="8" max="8" width="5.7109375" style="0" bestFit="1" customWidth="1"/>
    <col min="9" max="9" width="8.140625" style="0" bestFit="1" customWidth="1"/>
    <col min="10" max="10" width="5.57421875" style="0" bestFit="1" customWidth="1"/>
    <col min="11" max="11" width="9.28125" style="0" bestFit="1" customWidth="1"/>
    <col min="12" max="12" width="5.7109375" style="0" bestFit="1" customWidth="1"/>
    <col min="13" max="13" width="10.140625" style="0" bestFit="1" customWidth="1"/>
    <col min="14" max="14" width="5.57421875" style="0" bestFit="1" customWidth="1"/>
  </cols>
  <sheetData>
    <row r="1" spans="1:14" ht="12.75">
      <c r="A1" s="1" t="s">
        <v>419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7" t="s">
        <v>75</v>
      </c>
      <c r="N2" s="19"/>
    </row>
    <row r="3" spans="1:14" ht="12.75">
      <c r="A3" s="4"/>
      <c r="B3" s="4"/>
      <c r="C3" s="1" t="s">
        <v>357</v>
      </c>
      <c r="D3" s="3"/>
      <c r="E3" s="1" t="s">
        <v>358</v>
      </c>
      <c r="F3" s="2"/>
      <c r="G3" s="2"/>
      <c r="H3" s="2"/>
      <c r="I3" s="2"/>
      <c r="J3" s="2"/>
      <c r="K3" s="2"/>
      <c r="L3" s="2"/>
      <c r="M3" s="2"/>
      <c r="N3" s="3"/>
    </row>
    <row r="4" spans="1:14" ht="12.75">
      <c r="A4" s="4"/>
      <c r="B4" s="4"/>
      <c r="C4" s="4"/>
      <c r="D4" s="4"/>
      <c r="E4" s="4"/>
      <c r="F4" s="4"/>
      <c r="G4" s="1" t="s">
        <v>359</v>
      </c>
      <c r="H4" s="2"/>
      <c r="I4" s="2"/>
      <c r="J4" s="3"/>
      <c r="K4" s="1" t="s">
        <v>360</v>
      </c>
      <c r="L4" s="2"/>
      <c r="M4" s="2"/>
      <c r="N4" s="3"/>
    </row>
    <row r="5" spans="1:14" ht="12.75">
      <c r="A5" s="4"/>
      <c r="B5" s="4"/>
      <c r="C5" s="4">
        <v>2005</v>
      </c>
      <c r="D5" s="4">
        <v>2006</v>
      </c>
      <c r="E5" s="1" t="s">
        <v>234</v>
      </c>
      <c r="F5" s="3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1" t="s">
        <v>57</v>
      </c>
      <c r="H6" s="3"/>
      <c r="I6" s="1" t="s">
        <v>56</v>
      </c>
      <c r="J6" s="3"/>
      <c r="K6" s="1">
        <v>2004</v>
      </c>
      <c r="L6" s="3"/>
      <c r="M6" s="1">
        <v>2005</v>
      </c>
      <c r="N6" s="3"/>
    </row>
    <row r="7" spans="1:14" ht="12.75">
      <c r="A7" s="4" t="s">
        <v>4</v>
      </c>
      <c r="B7" s="4"/>
      <c r="C7" s="5" t="s">
        <v>420</v>
      </c>
      <c r="D7" s="5" t="s">
        <v>421</v>
      </c>
      <c r="E7" s="5" t="s">
        <v>5</v>
      </c>
      <c r="F7" s="5" t="s">
        <v>363</v>
      </c>
      <c r="G7" s="5" t="s">
        <v>5</v>
      </c>
      <c r="H7" s="5" t="s">
        <v>363</v>
      </c>
      <c r="I7" s="5" t="s">
        <v>5</v>
      </c>
      <c r="J7" s="5" t="s">
        <v>363</v>
      </c>
      <c r="K7" s="5" t="s">
        <v>5</v>
      </c>
      <c r="L7" s="5" t="s">
        <v>363</v>
      </c>
      <c r="M7" s="5" t="s">
        <v>5</v>
      </c>
      <c r="N7" s="5" t="s">
        <v>363</v>
      </c>
    </row>
    <row r="8" spans="1:14" ht="12.75">
      <c r="A8" s="4">
        <v>1</v>
      </c>
      <c r="B8" s="4"/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</row>
    <row r="9" spans="1:14" ht="12.75">
      <c r="A9" s="6"/>
      <c r="B9" s="6"/>
      <c r="C9" s="7" t="s">
        <v>422</v>
      </c>
      <c r="D9" s="7" t="s">
        <v>423</v>
      </c>
      <c r="E9" s="8">
        <v>5136</v>
      </c>
      <c r="F9" s="7">
        <v>0.2</v>
      </c>
      <c r="G9" s="7" t="s">
        <v>424</v>
      </c>
      <c r="H9" s="7">
        <v>9</v>
      </c>
      <c r="I9" s="7" t="s">
        <v>425</v>
      </c>
      <c r="J9" s="7">
        <v>12.4</v>
      </c>
      <c r="K9" s="7" t="s">
        <v>426</v>
      </c>
      <c r="L9" s="7">
        <v>13.6</v>
      </c>
      <c r="M9" s="7" t="s">
        <v>427</v>
      </c>
      <c r="N9" s="7">
        <v>15.9</v>
      </c>
    </row>
    <row r="10" spans="1:14" ht="12.75">
      <c r="A10" s="6" t="s">
        <v>428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6"/>
      <c r="B11" s="6"/>
      <c r="C11" s="7" t="s">
        <v>429</v>
      </c>
      <c r="D11" s="7"/>
      <c r="E11" s="7"/>
      <c r="F11" s="7"/>
      <c r="G11" s="7" t="s">
        <v>430</v>
      </c>
      <c r="H11" s="20">
        <v>-8.8</v>
      </c>
      <c r="I11" s="7"/>
      <c r="J11" s="7"/>
      <c r="K11" s="7" t="s">
        <v>431</v>
      </c>
      <c r="L11" s="20">
        <v>-13.5</v>
      </c>
      <c r="M11" s="7"/>
      <c r="N11" s="7"/>
    </row>
    <row r="12" spans="1:14" ht="12.75">
      <c r="A12" s="6" t="s">
        <v>432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6" t="s">
        <v>174</v>
      </c>
      <c r="B13" s="6" t="s">
        <v>433</v>
      </c>
      <c r="C13" s="7" t="s">
        <v>434</v>
      </c>
      <c r="D13" s="7" t="s">
        <v>435</v>
      </c>
      <c r="E13" s="8">
        <v>3081</v>
      </c>
      <c r="F13" s="7">
        <v>0.8</v>
      </c>
      <c r="G13" s="8">
        <v>30024</v>
      </c>
      <c r="H13" s="7">
        <v>9.5</v>
      </c>
      <c r="I13" s="8">
        <v>42087</v>
      </c>
      <c r="J13" s="7">
        <v>11.8</v>
      </c>
      <c r="K13" s="8">
        <v>39146</v>
      </c>
      <c r="L13" s="7">
        <v>12.8</v>
      </c>
      <c r="M13" s="8">
        <v>52861</v>
      </c>
      <c r="N13" s="7">
        <v>15.3</v>
      </c>
    </row>
    <row r="14" spans="1:14" ht="12.75">
      <c r="A14" s="6" t="s">
        <v>182</v>
      </c>
      <c r="B14" s="6" t="s">
        <v>436</v>
      </c>
      <c r="C14" s="7" t="s">
        <v>437</v>
      </c>
      <c r="D14" s="7" t="s">
        <v>438</v>
      </c>
      <c r="E14" s="8">
        <v>2193</v>
      </c>
      <c r="F14" s="7">
        <v>0.7</v>
      </c>
      <c r="G14" s="8">
        <v>6018</v>
      </c>
      <c r="H14" s="7">
        <v>2.3</v>
      </c>
      <c r="I14" s="8">
        <v>55254</v>
      </c>
      <c r="J14" s="7">
        <v>19.5</v>
      </c>
      <c r="K14" s="8">
        <v>42122</v>
      </c>
      <c r="L14" s="7">
        <v>18.9</v>
      </c>
      <c r="M14" s="8">
        <v>74627</v>
      </c>
      <c r="N14" s="7">
        <v>28.2</v>
      </c>
    </row>
    <row r="15" spans="1:14" ht="12.75">
      <c r="A15" s="6" t="s">
        <v>186</v>
      </c>
      <c r="B15" s="6" t="s">
        <v>439</v>
      </c>
      <c r="C15" s="7" t="s">
        <v>440</v>
      </c>
      <c r="D15" s="7" t="s">
        <v>441</v>
      </c>
      <c r="E15" s="7" t="s">
        <v>442</v>
      </c>
      <c r="F15" s="7" t="s">
        <v>14</v>
      </c>
      <c r="G15" s="7" t="s">
        <v>443</v>
      </c>
      <c r="H15" s="7">
        <v>10.2</v>
      </c>
      <c r="I15" s="7" t="s">
        <v>444</v>
      </c>
      <c r="J15" s="7">
        <v>11.5</v>
      </c>
      <c r="K15" s="7" t="s">
        <v>445</v>
      </c>
      <c r="L15" s="7">
        <v>12.9</v>
      </c>
      <c r="M15" s="7" t="s">
        <v>446</v>
      </c>
      <c r="N15" s="7">
        <v>14</v>
      </c>
    </row>
    <row r="16" spans="1:14" ht="12.75">
      <c r="A16" s="6"/>
      <c r="B16" s="6"/>
      <c r="C16" s="7" t="s">
        <v>447</v>
      </c>
      <c r="D16" s="7"/>
      <c r="E16" s="7"/>
      <c r="F16" s="7"/>
      <c r="G16" s="7" t="s">
        <v>448</v>
      </c>
      <c r="H16" s="20">
        <v>-9.9</v>
      </c>
      <c r="I16" s="7"/>
      <c r="J16" s="7"/>
      <c r="K16" s="7" t="s">
        <v>449</v>
      </c>
      <c r="L16" s="20">
        <v>-12.7</v>
      </c>
      <c r="M16" s="7"/>
      <c r="N16" s="7"/>
    </row>
    <row r="17" spans="1:14" ht="12.75">
      <c r="A17" s="6" t="s">
        <v>188</v>
      </c>
      <c r="B17" s="6" t="s">
        <v>450</v>
      </c>
      <c r="C17" s="8">
        <v>6478</v>
      </c>
      <c r="D17" s="8">
        <v>4652</v>
      </c>
      <c r="E17" s="7">
        <v>160</v>
      </c>
      <c r="F17" s="7">
        <v>3.6</v>
      </c>
      <c r="G17" s="7" t="s">
        <v>451</v>
      </c>
      <c r="H17" s="7" t="s">
        <v>452</v>
      </c>
      <c r="I17" s="7" t="s">
        <v>453</v>
      </c>
      <c r="J17" s="7" t="s">
        <v>454</v>
      </c>
      <c r="K17" s="8">
        <v>1232</v>
      </c>
      <c r="L17" s="7">
        <v>37.1</v>
      </c>
      <c r="M17" s="7">
        <v>104</v>
      </c>
      <c r="N17" s="7">
        <v>2.3</v>
      </c>
    </row>
    <row r="18" spans="1:14" ht="12.75">
      <c r="A18" s="6" t="s">
        <v>390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6" t="s">
        <v>174</v>
      </c>
      <c r="B19" s="6" t="s">
        <v>455</v>
      </c>
      <c r="C19" s="7" t="s">
        <v>456</v>
      </c>
      <c r="D19" s="7" t="s">
        <v>457</v>
      </c>
      <c r="E19" s="8">
        <v>26375</v>
      </c>
      <c r="F19" s="7">
        <v>3.5</v>
      </c>
      <c r="G19" s="8">
        <v>16007</v>
      </c>
      <c r="H19" s="7">
        <v>2.2</v>
      </c>
      <c r="I19" s="8">
        <v>22333</v>
      </c>
      <c r="J19" s="7">
        <v>2.9</v>
      </c>
      <c r="K19" s="8">
        <v>28677</v>
      </c>
      <c r="L19" s="7">
        <v>3.9</v>
      </c>
      <c r="M19" s="8">
        <v>21327</v>
      </c>
      <c r="N19" s="7">
        <v>2.8</v>
      </c>
    </row>
    <row r="20" spans="1:14" ht="12.75">
      <c r="A20" s="6"/>
      <c r="B20" s="6"/>
      <c r="C20" s="7" t="s">
        <v>458</v>
      </c>
      <c r="D20" s="7"/>
      <c r="E20" s="7"/>
      <c r="F20" s="7"/>
      <c r="G20" s="21">
        <v>-3815</v>
      </c>
      <c r="H20" s="20">
        <v>-0.5</v>
      </c>
      <c r="I20" s="7"/>
      <c r="J20" s="7"/>
      <c r="K20" s="21">
        <v>-16484</v>
      </c>
      <c r="L20" s="20">
        <v>-2.3</v>
      </c>
      <c r="M20" s="7"/>
      <c r="N20" s="7"/>
    </row>
    <row r="21" spans="1:14" ht="12.75">
      <c r="A21" s="6"/>
      <c r="B21" s="6" t="s">
        <v>459</v>
      </c>
      <c r="C21" s="7" t="s">
        <v>392</v>
      </c>
      <c r="D21" s="8">
        <v>18941</v>
      </c>
      <c r="E21" s="8">
        <v>33012</v>
      </c>
      <c r="F21" s="7"/>
      <c r="G21" s="7" t="s">
        <v>460</v>
      </c>
      <c r="H21" s="7"/>
      <c r="I21" s="8">
        <v>36915</v>
      </c>
      <c r="J21" s="7"/>
      <c r="K21" s="7" t="s">
        <v>461</v>
      </c>
      <c r="L21" s="7"/>
      <c r="M21" s="8">
        <v>21206</v>
      </c>
      <c r="N21" s="7"/>
    </row>
    <row r="22" spans="1:14" ht="12.75">
      <c r="A22" s="6"/>
      <c r="B22" s="6" t="s">
        <v>462</v>
      </c>
      <c r="C22" s="7" t="s">
        <v>463</v>
      </c>
      <c r="D22" s="7" t="s">
        <v>464</v>
      </c>
      <c r="E22" s="7" t="s">
        <v>465</v>
      </c>
      <c r="F22" s="7" t="s">
        <v>466</v>
      </c>
      <c r="G22" s="8">
        <v>63180</v>
      </c>
      <c r="H22" s="7">
        <v>9.1</v>
      </c>
      <c r="I22" s="7" t="s">
        <v>467</v>
      </c>
      <c r="J22" s="7" t="s">
        <v>468</v>
      </c>
      <c r="K22" s="8">
        <v>79103</v>
      </c>
      <c r="L22" s="7">
        <v>11.6</v>
      </c>
      <c r="M22" s="7">
        <v>121</v>
      </c>
      <c r="N22" s="7" t="s">
        <v>14</v>
      </c>
    </row>
    <row r="23" spans="1:14" ht="12.75">
      <c r="A23" s="6" t="s">
        <v>182</v>
      </c>
      <c r="B23" s="6" t="s">
        <v>469</v>
      </c>
      <c r="C23" s="7" t="s">
        <v>470</v>
      </c>
      <c r="D23" s="7" t="s">
        <v>471</v>
      </c>
      <c r="E23" s="8">
        <v>20664</v>
      </c>
      <c r="F23" s="7">
        <v>1.4</v>
      </c>
      <c r="G23" s="7" t="s">
        <v>472</v>
      </c>
      <c r="H23" s="7">
        <v>19.6</v>
      </c>
      <c r="I23" s="7" t="s">
        <v>473</v>
      </c>
      <c r="J23" s="7">
        <v>20.4</v>
      </c>
      <c r="K23" s="7" t="s">
        <v>474</v>
      </c>
      <c r="L23" s="7">
        <v>25.5</v>
      </c>
      <c r="M23" s="7" t="s">
        <v>475</v>
      </c>
      <c r="N23" s="7">
        <v>26.9</v>
      </c>
    </row>
    <row r="24" spans="1:14" ht="12.75">
      <c r="A24" s="6"/>
      <c r="B24" s="6"/>
      <c r="C24" s="7" t="s">
        <v>476</v>
      </c>
      <c r="D24" s="7"/>
      <c r="E24" s="7"/>
      <c r="F24" s="7"/>
      <c r="G24" s="7" t="s">
        <v>477</v>
      </c>
      <c r="H24" s="20">
        <v>-16.3</v>
      </c>
      <c r="I24" s="7"/>
      <c r="J24" s="7"/>
      <c r="K24" s="7" t="s">
        <v>478</v>
      </c>
      <c r="L24" s="20">
        <v>-22.1</v>
      </c>
      <c r="M24" s="7"/>
      <c r="N24" s="7"/>
    </row>
    <row r="25" spans="1:14" ht="12.75">
      <c r="A25" s="6"/>
      <c r="B25" s="6" t="s">
        <v>459</v>
      </c>
      <c r="C25" s="8">
        <v>1390</v>
      </c>
      <c r="D25" s="8">
        <v>1387</v>
      </c>
      <c r="E25" s="7" t="s">
        <v>479</v>
      </c>
      <c r="F25" s="7" t="s">
        <v>480</v>
      </c>
      <c r="G25" s="7" t="s">
        <v>481</v>
      </c>
      <c r="H25" s="7" t="s">
        <v>482</v>
      </c>
      <c r="I25" s="7" t="s">
        <v>483</v>
      </c>
      <c r="J25" s="7" t="s">
        <v>484</v>
      </c>
      <c r="K25" s="7" t="s">
        <v>485</v>
      </c>
      <c r="L25" s="7" t="s">
        <v>486</v>
      </c>
      <c r="M25" s="7" t="s">
        <v>487</v>
      </c>
      <c r="N25" s="7" t="s">
        <v>488</v>
      </c>
    </row>
    <row r="26" spans="1:14" ht="12.75">
      <c r="A26" s="6"/>
      <c r="B26" s="6" t="s">
        <v>462</v>
      </c>
      <c r="C26" s="7" t="s">
        <v>489</v>
      </c>
      <c r="D26" s="7" t="s">
        <v>490</v>
      </c>
      <c r="E26" s="8">
        <v>20799</v>
      </c>
      <c r="F26" s="7">
        <v>1.4</v>
      </c>
      <c r="G26" s="7" t="s">
        <v>491</v>
      </c>
      <c r="H26" s="7">
        <v>19.6</v>
      </c>
      <c r="I26" s="7" t="s">
        <v>492</v>
      </c>
      <c r="J26" s="7">
        <v>20.4</v>
      </c>
      <c r="K26" s="7" t="s">
        <v>493</v>
      </c>
      <c r="L26" s="7">
        <v>25.6</v>
      </c>
      <c r="M26" s="7" t="s">
        <v>494</v>
      </c>
      <c r="N26" s="7">
        <v>27</v>
      </c>
    </row>
    <row r="27" spans="1:14" ht="12.75">
      <c r="A27" s="6" t="s">
        <v>186</v>
      </c>
      <c r="B27" s="6" t="s">
        <v>495</v>
      </c>
      <c r="C27" s="7" t="s">
        <v>496</v>
      </c>
      <c r="D27" s="7" t="s">
        <v>497</v>
      </c>
      <c r="E27" s="7" t="s">
        <v>498</v>
      </c>
      <c r="F27" s="7" t="s">
        <v>499</v>
      </c>
      <c r="G27" s="8">
        <v>72219</v>
      </c>
      <c r="H27" s="7">
        <v>13.7</v>
      </c>
      <c r="I27" s="8">
        <v>6084</v>
      </c>
      <c r="J27" s="7">
        <v>0.9</v>
      </c>
      <c r="K27" s="8">
        <v>95498</v>
      </c>
      <c r="L27" s="7">
        <v>19</v>
      </c>
      <c r="M27" s="8">
        <v>56534</v>
      </c>
      <c r="N27" s="7">
        <v>9.4</v>
      </c>
    </row>
    <row r="28" spans="1:14" ht="12.75">
      <c r="A28" s="6" t="s">
        <v>188</v>
      </c>
      <c r="B28" s="6" t="s">
        <v>500</v>
      </c>
      <c r="C28" s="8">
        <v>7448</v>
      </c>
      <c r="D28" s="8">
        <v>8618</v>
      </c>
      <c r="E28" s="7" t="s">
        <v>14</v>
      </c>
      <c r="F28" s="7" t="s">
        <v>14</v>
      </c>
      <c r="G28" s="7">
        <v>135</v>
      </c>
      <c r="H28" s="7">
        <v>1.9</v>
      </c>
      <c r="I28" s="8">
        <v>1170</v>
      </c>
      <c r="J28" s="7">
        <v>15.7</v>
      </c>
      <c r="K28" s="7">
        <v>159</v>
      </c>
      <c r="L28" s="7">
        <v>2.2</v>
      </c>
      <c r="M28" s="8">
        <v>1187</v>
      </c>
      <c r="N28" s="7">
        <v>16</v>
      </c>
    </row>
    <row r="29" spans="1:14" ht="12.75">
      <c r="A29" s="6" t="s">
        <v>412</v>
      </c>
      <c r="B29" s="6" t="s">
        <v>501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6"/>
      <c r="B30" s="6" t="s">
        <v>502</v>
      </c>
      <c r="C30" s="7" t="s">
        <v>503</v>
      </c>
      <c r="D30" s="7" t="s">
        <v>504</v>
      </c>
      <c r="E30" s="8">
        <v>13562</v>
      </c>
      <c r="F30" s="7">
        <v>3.1</v>
      </c>
      <c r="G30" s="7" t="s">
        <v>505</v>
      </c>
      <c r="H30" s="7">
        <v>37.2</v>
      </c>
      <c r="I30" s="8">
        <v>10360</v>
      </c>
      <c r="J30" s="7">
        <v>2.3</v>
      </c>
      <c r="K30" s="7" t="s">
        <v>506</v>
      </c>
      <c r="L30" s="7">
        <v>38.1</v>
      </c>
      <c r="M30" s="8">
        <v>57462</v>
      </c>
      <c r="N30" s="7">
        <v>14.6</v>
      </c>
    </row>
    <row r="31" spans="1:14" ht="12.75">
      <c r="A31" s="6"/>
      <c r="B31" s="6" t="s">
        <v>507</v>
      </c>
      <c r="C31" s="7" t="s">
        <v>414</v>
      </c>
      <c r="D31" s="7" t="s">
        <v>508</v>
      </c>
      <c r="E31" s="8">
        <v>2649</v>
      </c>
      <c r="F31" s="7">
        <v>2.1</v>
      </c>
      <c r="G31" s="8">
        <v>15473</v>
      </c>
      <c r="H31" s="7">
        <v>14.4</v>
      </c>
      <c r="I31" s="8">
        <v>7402</v>
      </c>
      <c r="J31" s="7">
        <v>6.2</v>
      </c>
      <c r="K31" s="7" t="s">
        <v>509</v>
      </c>
      <c r="L31" s="7" t="s">
        <v>510</v>
      </c>
      <c r="M31" s="8">
        <v>4120</v>
      </c>
      <c r="N31" s="7">
        <v>3.3</v>
      </c>
    </row>
    <row r="32" spans="1:14" ht="12.75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11" t="s">
        <v>511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1:14" ht="12.75">
      <c r="A34" s="11" t="s">
        <v>512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</sheetData>
  <mergeCells count="13">
    <mergeCell ref="A1:N1"/>
    <mergeCell ref="C3:D3"/>
    <mergeCell ref="E3:N3"/>
    <mergeCell ref="E5:F5"/>
    <mergeCell ref="G4:J4"/>
    <mergeCell ref="K4:N4"/>
    <mergeCell ref="A33:N33"/>
    <mergeCell ref="A34:N34"/>
    <mergeCell ref="M2:N2"/>
    <mergeCell ref="G6:H6"/>
    <mergeCell ref="I6:J6"/>
    <mergeCell ref="K6:L6"/>
    <mergeCell ref="M6:N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showGridLines="0" workbookViewId="0" topLeftCell="A1">
      <selection activeCell="K10" sqref="K10"/>
    </sheetView>
  </sheetViews>
  <sheetFormatPr defaultColWidth="9.140625" defaultRowHeight="12.75"/>
  <cols>
    <col min="1" max="1" width="5.28125" style="0" customWidth="1"/>
    <col min="2" max="2" width="32.7109375" style="0" bestFit="1" customWidth="1"/>
    <col min="3" max="3" width="8.140625" style="0" bestFit="1" customWidth="1"/>
    <col min="4" max="4" width="8.421875" style="0" bestFit="1" customWidth="1"/>
    <col min="5" max="5" width="8.00390625" style="0" bestFit="1" customWidth="1"/>
    <col min="6" max="6" width="5.57421875" style="0" bestFit="1" customWidth="1"/>
    <col min="7" max="7" width="8.00390625" style="0" bestFit="1" customWidth="1"/>
    <col min="8" max="8" width="5.00390625" style="0" bestFit="1" customWidth="1"/>
    <col min="9" max="9" width="8.00390625" style="0" bestFit="1" customWidth="1"/>
    <col min="10" max="10" width="5.57421875" style="0" bestFit="1" customWidth="1"/>
    <col min="11" max="11" width="8.00390625" style="0" bestFit="1" customWidth="1"/>
    <col min="12" max="12" width="5.00390625" style="0" bestFit="1" customWidth="1"/>
    <col min="13" max="13" width="8.00390625" style="0" bestFit="1" customWidth="1"/>
    <col min="14" max="14" width="5.57421875" style="0" bestFit="1" customWidth="1"/>
  </cols>
  <sheetData>
    <row r="1" spans="1:14" ht="12.75">
      <c r="A1" s="1" t="s">
        <v>356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7" t="s">
        <v>75</v>
      </c>
      <c r="M2" s="18"/>
      <c r="N2" s="19"/>
    </row>
    <row r="3" spans="1:14" ht="12.75">
      <c r="A3" s="4"/>
      <c r="B3" s="4"/>
      <c r="C3" s="1" t="s">
        <v>357</v>
      </c>
      <c r="D3" s="3"/>
      <c r="E3" s="1" t="s">
        <v>358</v>
      </c>
      <c r="F3" s="2"/>
      <c r="G3" s="2"/>
      <c r="H3" s="2"/>
      <c r="I3" s="2"/>
      <c r="J3" s="2"/>
      <c r="K3" s="2"/>
      <c r="L3" s="2"/>
      <c r="M3" s="2"/>
      <c r="N3" s="3"/>
    </row>
    <row r="4" spans="1:14" ht="12.75">
      <c r="A4" s="4"/>
      <c r="B4" s="4"/>
      <c r="C4" s="4"/>
      <c r="D4" s="4"/>
      <c r="E4" s="4"/>
      <c r="F4" s="4"/>
      <c r="G4" s="1" t="s">
        <v>359</v>
      </c>
      <c r="H4" s="2"/>
      <c r="I4" s="2"/>
      <c r="J4" s="3"/>
      <c r="K4" s="1" t="s">
        <v>360</v>
      </c>
      <c r="L4" s="2"/>
      <c r="M4" s="2"/>
      <c r="N4" s="3"/>
    </row>
    <row r="5" spans="1:14" ht="12.75">
      <c r="A5" s="4"/>
      <c r="B5" s="4"/>
      <c r="C5" s="4">
        <v>2005</v>
      </c>
      <c r="D5" s="4">
        <v>2006</v>
      </c>
      <c r="E5" s="1" t="s">
        <v>87</v>
      </c>
      <c r="F5" s="3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1" t="s">
        <v>57</v>
      </c>
      <c r="H6" s="3"/>
      <c r="I6" s="1" t="s">
        <v>56</v>
      </c>
      <c r="J6" s="3"/>
      <c r="K6" s="1">
        <v>2005</v>
      </c>
      <c r="L6" s="3"/>
      <c r="M6" s="1">
        <v>2006</v>
      </c>
      <c r="N6" s="3"/>
    </row>
    <row r="7" spans="1:14" ht="12.75">
      <c r="A7" s="4" t="s">
        <v>4</v>
      </c>
      <c r="B7" s="4"/>
      <c r="C7" s="5" t="s">
        <v>361</v>
      </c>
      <c r="D7" s="5" t="s">
        <v>362</v>
      </c>
      <c r="E7" s="5" t="s">
        <v>5</v>
      </c>
      <c r="F7" s="5" t="s">
        <v>363</v>
      </c>
      <c r="G7" s="5" t="s">
        <v>5</v>
      </c>
      <c r="H7" s="5" t="s">
        <v>363</v>
      </c>
      <c r="I7" s="5" t="s">
        <v>5</v>
      </c>
      <c r="J7" s="5" t="s">
        <v>363</v>
      </c>
      <c r="K7" s="5" t="s">
        <v>5</v>
      </c>
      <c r="L7" s="5" t="s">
        <v>363</v>
      </c>
      <c r="M7" s="5" t="s">
        <v>5</v>
      </c>
      <c r="N7" s="5" t="s">
        <v>363</v>
      </c>
    </row>
    <row r="8" spans="1:14" ht="12.75">
      <c r="A8" s="4">
        <v>1</v>
      </c>
      <c r="B8" s="4"/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</row>
    <row r="9" spans="1:14" ht="12.7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>
      <c r="A10" s="6" t="s">
        <v>364</v>
      </c>
      <c r="B10" s="6"/>
      <c r="C10" s="7" t="s">
        <v>365</v>
      </c>
      <c r="D10" s="7" t="s">
        <v>366</v>
      </c>
      <c r="E10" s="7" t="s">
        <v>367</v>
      </c>
      <c r="F10" s="7" t="s">
        <v>368</v>
      </c>
      <c r="G10" s="8">
        <v>29219</v>
      </c>
      <c r="H10" s="7">
        <v>6.7</v>
      </c>
      <c r="I10" s="8">
        <v>45827</v>
      </c>
      <c r="J10" s="7">
        <v>9.4</v>
      </c>
      <c r="K10" s="8">
        <v>61628</v>
      </c>
      <c r="L10" s="7">
        <v>15.3</v>
      </c>
      <c r="M10" s="8">
        <v>69232</v>
      </c>
      <c r="N10" s="7">
        <v>14.9</v>
      </c>
    </row>
    <row r="11" spans="1:14" ht="12.75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6" t="s">
        <v>369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6" t="s">
        <v>174</v>
      </c>
      <c r="B17" s="6" t="s">
        <v>370</v>
      </c>
      <c r="C17" s="7" t="s">
        <v>371</v>
      </c>
      <c r="D17" s="7" t="s">
        <v>372</v>
      </c>
      <c r="E17" s="7" t="s">
        <v>373</v>
      </c>
      <c r="F17" s="7" t="s">
        <v>190</v>
      </c>
      <c r="G17" s="8">
        <v>30966</v>
      </c>
      <c r="H17" s="7">
        <v>9.5</v>
      </c>
      <c r="I17" s="8">
        <v>48528</v>
      </c>
      <c r="J17" s="7">
        <v>13.2</v>
      </c>
      <c r="K17" s="8">
        <v>41612</v>
      </c>
      <c r="L17" s="7">
        <v>13.2</v>
      </c>
      <c r="M17" s="8">
        <v>59195</v>
      </c>
      <c r="N17" s="7">
        <v>16.5</v>
      </c>
    </row>
    <row r="18" spans="1:14" ht="12.7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6" t="s">
        <v>182</v>
      </c>
      <c r="B19" s="6" t="s">
        <v>374</v>
      </c>
      <c r="C19" s="7" t="s">
        <v>375</v>
      </c>
      <c r="D19" s="7" t="s">
        <v>376</v>
      </c>
      <c r="E19" s="7" t="s">
        <v>377</v>
      </c>
      <c r="F19" s="7" t="s">
        <v>378</v>
      </c>
      <c r="G19" s="7" t="s">
        <v>379</v>
      </c>
      <c r="H19" s="7" t="s">
        <v>380</v>
      </c>
      <c r="I19" s="7" t="s">
        <v>381</v>
      </c>
      <c r="J19" s="7" t="s">
        <v>382</v>
      </c>
      <c r="K19" s="8">
        <v>17970</v>
      </c>
      <c r="L19" s="7">
        <v>21.3</v>
      </c>
      <c r="M19" s="8">
        <v>10900</v>
      </c>
      <c r="N19" s="7">
        <v>10.7</v>
      </c>
    </row>
    <row r="20" spans="1:14" ht="12.75">
      <c r="A20" s="6" t="s">
        <v>186</v>
      </c>
      <c r="B20" s="6" t="s">
        <v>383</v>
      </c>
      <c r="C20" s="8">
        <v>6478</v>
      </c>
      <c r="D20" s="8">
        <v>4647</v>
      </c>
      <c r="E20" s="7" t="s">
        <v>384</v>
      </c>
      <c r="F20" s="7" t="s">
        <v>385</v>
      </c>
      <c r="G20" s="7">
        <v>391</v>
      </c>
      <c r="H20" s="7">
        <v>7.6</v>
      </c>
      <c r="I20" s="7" t="s">
        <v>386</v>
      </c>
      <c r="J20" s="7" t="s">
        <v>387</v>
      </c>
      <c r="K20" s="8">
        <v>2046</v>
      </c>
      <c r="L20" s="7">
        <v>59.1</v>
      </c>
      <c r="M20" s="7" t="s">
        <v>388</v>
      </c>
      <c r="N20" s="7" t="s">
        <v>389</v>
      </c>
    </row>
    <row r="21" spans="1:14" ht="12.75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6" t="s">
        <v>390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6" t="s">
        <v>174</v>
      </c>
      <c r="B25" s="6" t="s">
        <v>391</v>
      </c>
      <c r="C25" s="7" t="s">
        <v>392</v>
      </c>
      <c r="D25" s="8">
        <v>27323</v>
      </c>
      <c r="E25" s="7" t="s">
        <v>393</v>
      </c>
      <c r="F25" s="7"/>
      <c r="G25" s="7" t="s">
        <v>394</v>
      </c>
      <c r="H25" s="7"/>
      <c r="I25" s="8">
        <v>45297</v>
      </c>
      <c r="J25" s="7"/>
      <c r="K25" s="7" t="s">
        <v>395</v>
      </c>
      <c r="L25" s="7"/>
      <c r="M25" s="8">
        <v>13136</v>
      </c>
      <c r="N25" s="7"/>
    </row>
    <row r="26" spans="1:14" ht="12.75">
      <c r="A26" s="6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6"/>
      <c r="B27" s="6" t="s">
        <v>396</v>
      </c>
      <c r="C27" s="7" t="s">
        <v>397</v>
      </c>
      <c r="D27" s="8">
        <v>27364</v>
      </c>
      <c r="E27" s="7" t="s">
        <v>393</v>
      </c>
      <c r="F27" s="7"/>
      <c r="G27" s="7" t="s">
        <v>398</v>
      </c>
      <c r="H27" s="7"/>
      <c r="I27" s="8">
        <v>50622</v>
      </c>
      <c r="J27" s="7"/>
      <c r="K27" s="7" t="s">
        <v>399</v>
      </c>
      <c r="L27" s="7"/>
      <c r="M27" s="8">
        <v>16341</v>
      </c>
      <c r="N27" s="7"/>
    </row>
    <row r="28" spans="1:14" ht="12.75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6" t="s">
        <v>182</v>
      </c>
      <c r="B29" s="6" t="s">
        <v>400</v>
      </c>
      <c r="C29" s="8">
        <v>6647</v>
      </c>
      <c r="D29" s="8">
        <v>8423</v>
      </c>
      <c r="E29" s="7" t="s">
        <v>401</v>
      </c>
      <c r="F29" s="7" t="s">
        <v>402</v>
      </c>
      <c r="G29" s="7">
        <v>643</v>
      </c>
      <c r="H29" s="7">
        <v>8.6</v>
      </c>
      <c r="I29" s="8">
        <v>1776</v>
      </c>
      <c r="J29" s="7">
        <v>26.7</v>
      </c>
      <c r="K29" s="8">
        <v>2502</v>
      </c>
      <c r="L29" s="7">
        <v>44.5</v>
      </c>
      <c r="M29" s="7">
        <v>300</v>
      </c>
      <c r="N29" s="7">
        <v>3.7</v>
      </c>
    </row>
    <row r="30" spans="1:14" ht="12.75">
      <c r="A30" s="6"/>
      <c r="B30" s="6" t="s">
        <v>403</v>
      </c>
      <c r="C30" s="8">
        <v>5258</v>
      </c>
      <c r="D30" s="8">
        <v>6084</v>
      </c>
      <c r="E30" s="7" t="s">
        <v>404</v>
      </c>
      <c r="F30" s="7" t="s">
        <v>405</v>
      </c>
      <c r="G30" s="7">
        <v>815</v>
      </c>
      <c r="H30" s="7">
        <v>15</v>
      </c>
      <c r="I30" s="7">
        <v>826</v>
      </c>
      <c r="J30" s="7">
        <v>15.7</v>
      </c>
      <c r="K30" s="8">
        <v>2677</v>
      </c>
      <c r="L30" s="7">
        <v>75.3</v>
      </c>
      <c r="M30" s="7" t="s">
        <v>406</v>
      </c>
      <c r="N30" s="7" t="s">
        <v>407</v>
      </c>
    </row>
    <row r="31" spans="1:14" ht="12.7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6" t="s">
        <v>186</v>
      </c>
      <c r="B32" s="6" t="s">
        <v>408</v>
      </c>
      <c r="C32" s="7" t="s">
        <v>409</v>
      </c>
      <c r="D32" s="7" t="s">
        <v>410</v>
      </c>
      <c r="E32" s="8">
        <v>1060</v>
      </c>
      <c r="F32" s="7">
        <v>0.2</v>
      </c>
      <c r="G32" s="8">
        <v>75931</v>
      </c>
      <c r="H32" s="7">
        <v>15.7</v>
      </c>
      <c r="I32" s="8">
        <v>2043</v>
      </c>
      <c r="J32" s="7">
        <v>0.3</v>
      </c>
      <c r="K32" s="8">
        <v>87448</v>
      </c>
      <c r="L32" s="7">
        <v>18.5</v>
      </c>
      <c r="M32" s="8">
        <v>54490</v>
      </c>
      <c r="N32" s="7">
        <v>9.7</v>
      </c>
    </row>
    <row r="33" spans="1:14" ht="12.75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6" t="s">
        <v>188</v>
      </c>
      <c r="B34" s="6" t="s">
        <v>411</v>
      </c>
      <c r="C34" s="8">
        <v>7448</v>
      </c>
      <c r="D34" s="8">
        <v>8618</v>
      </c>
      <c r="E34" s="7" t="s">
        <v>14</v>
      </c>
      <c r="F34" s="7" t="s">
        <v>14</v>
      </c>
      <c r="G34" s="7">
        <v>140</v>
      </c>
      <c r="H34" s="7">
        <v>1.9</v>
      </c>
      <c r="I34" s="8">
        <v>1170</v>
      </c>
      <c r="J34" s="7">
        <v>15.7</v>
      </c>
      <c r="K34" s="7">
        <v>155</v>
      </c>
      <c r="L34" s="7">
        <v>2.1</v>
      </c>
      <c r="M34" s="8">
        <v>1182</v>
      </c>
      <c r="N34" s="7">
        <v>15.9</v>
      </c>
    </row>
    <row r="35" spans="1:14" ht="12.75">
      <c r="A35" s="6" t="s">
        <v>412</v>
      </c>
      <c r="B35" s="6" t="s">
        <v>413</v>
      </c>
      <c r="C35" s="7" t="s">
        <v>414</v>
      </c>
      <c r="D35" s="7" t="s">
        <v>415</v>
      </c>
      <c r="E35" s="7">
        <v>75</v>
      </c>
      <c r="F35" s="7">
        <v>0.1</v>
      </c>
      <c r="G35" s="8">
        <v>16775</v>
      </c>
      <c r="H35" s="7">
        <v>15.6</v>
      </c>
      <c r="I35" s="8">
        <v>4459</v>
      </c>
      <c r="J35" s="7">
        <v>3.7</v>
      </c>
      <c r="K35" s="7" t="s">
        <v>416</v>
      </c>
      <c r="L35" s="7" t="s">
        <v>417</v>
      </c>
      <c r="M35" s="7" t="s">
        <v>418</v>
      </c>
      <c r="N35" s="7" t="s">
        <v>190</v>
      </c>
    </row>
  </sheetData>
  <mergeCells count="11">
    <mergeCell ref="A1:N1"/>
    <mergeCell ref="C3:D3"/>
    <mergeCell ref="E3:N3"/>
    <mergeCell ref="L2:N2"/>
    <mergeCell ref="M6:N6"/>
    <mergeCell ref="G4:J4"/>
    <mergeCell ref="K4:N4"/>
    <mergeCell ref="E5:F5"/>
    <mergeCell ref="G6:H6"/>
    <mergeCell ref="I6:J6"/>
    <mergeCell ref="K6:L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showGridLines="0" workbookViewId="0" topLeftCell="A1">
      <selection activeCell="G8" sqref="G8"/>
    </sheetView>
  </sheetViews>
  <sheetFormatPr defaultColWidth="9.140625" defaultRowHeight="12.75"/>
  <cols>
    <col min="1" max="1" width="5.140625" style="0" bestFit="1" customWidth="1"/>
    <col min="2" max="2" width="8.140625" style="0" bestFit="1" customWidth="1"/>
    <col min="3" max="3" width="2.00390625" style="0" bestFit="1" customWidth="1"/>
    <col min="4" max="4" width="7.57421875" style="0" bestFit="1" customWidth="1"/>
    <col min="5" max="5" width="8.140625" style="0" bestFit="1" customWidth="1"/>
    <col min="6" max="6" width="8.00390625" style="0" bestFit="1" customWidth="1"/>
    <col min="7" max="7" width="8.140625" style="0" bestFit="1" customWidth="1"/>
    <col min="8" max="8" width="8.00390625" style="0" bestFit="1" customWidth="1"/>
    <col min="9" max="9" width="7.7109375" style="0" bestFit="1" customWidth="1"/>
    <col min="10" max="10" width="8.140625" style="0" bestFit="1" customWidth="1"/>
    <col min="11" max="11" width="8.00390625" style="0" bestFit="1" customWidth="1"/>
    <col min="12" max="12" width="8.140625" style="0" bestFit="1" customWidth="1"/>
    <col min="13" max="13" width="8.00390625" style="0" bestFit="1" customWidth="1"/>
    <col min="14" max="14" width="7.7109375" style="0" bestFit="1" customWidth="1"/>
    <col min="15" max="15" width="15.28125" style="0" bestFit="1" customWidth="1"/>
    <col min="16" max="16" width="11.8515625" style="0" bestFit="1" customWidth="1"/>
  </cols>
  <sheetData>
    <row r="1" spans="1:16" ht="12.75">
      <c r="A1" s="1" t="s">
        <v>329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7" t="s">
        <v>75</v>
      </c>
      <c r="O2" s="18"/>
      <c r="P2" s="19"/>
    </row>
    <row r="3" spans="1:16" ht="12.75">
      <c r="A3" s="4"/>
      <c r="B3" s="4"/>
      <c r="C3" s="4"/>
      <c r="D3" s="4" t="s">
        <v>330</v>
      </c>
      <c r="E3" s="1" t="s">
        <v>331</v>
      </c>
      <c r="F3" s="2"/>
      <c r="G3" s="2"/>
      <c r="H3" s="2"/>
      <c r="I3" s="3"/>
      <c r="J3" s="1" t="s">
        <v>332</v>
      </c>
      <c r="K3" s="2"/>
      <c r="L3" s="2"/>
      <c r="M3" s="2"/>
      <c r="N3" s="3"/>
      <c r="O3" s="4" t="s">
        <v>333</v>
      </c>
      <c r="P3" s="4" t="s">
        <v>199</v>
      </c>
    </row>
    <row r="4" spans="1:16" ht="12.75">
      <c r="A4" s="4" t="s">
        <v>334</v>
      </c>
      <c r="B4" s="4"/>
      <c r="C4" s="4"/>
      <c r="D4" s="4" t="s">
        <v>335</v>
      </c>
      <c r="E4" s="1" t="s">
        <v>292</v>
      </c>
      <c r="F4" s="3"/>
      <c r="G4" s="1" t="s">
        <v>293</v>
      </c>
      <c r="H4" s="3"/>
      <c r="I4" s="4" t="s">
        <v>336</v>
      </c>
      <c r="J4" s="1" t="s">
        <v>292</v>
      </c>
      <c r="K4" s="3"/>
      <c r="L4" s="1" t="s">
        <v>293</v>
      </c>
      <c r="M4" s="3"/>
      <c r="N4" s="4" t="s">
        <v>336</v>
      </c>
      <c r="O4" s="4" t="s">
        <v>337</v>
      </c>
      <c r="P4" s="4" t="s">
        <v>338</v>
      </c>
    </row>
    <row r="5" spans="1:16" ht="12.75">
      <c r="A5" s="4" t="s">
        <v>235</v>
      </c>
      <c r="B5" s="4"/>
      <c r="C5" s="4"/>
      <c r="D5" s="4" t="s">
        <v>339</v>
      </c>
      <c r="E5" s="4" t="s">
        <v>303</v>
      </c>
      <c r="F5" s="4" t="s">
        <v>5</v>
      </c>
      <c r="G5" s="4" t="s">
        <v>303</v>
      </c>
      <c r="H5" s="4" t="s">
        <v>5</v>
      </c>
      <c r="I5" s="4" t="s">
        <v>340</v>
      </c>
      <c r="J5" s="4" t="s">
        <v>303</v>
      </c>
      <c r="K5" s="4" t="s">
        <v>5</v>
      </c>
      <c r="L5" s="4" t="s">
        <v>303</v>
      </c>
      <c r="M5" s="4" t="s">
        <v>5</v>
      </c>
      <c r="N5" s="4" t="s">
        <v>340</v>
      </c>
      <c r="O5" s="4" t="s">
        <v>341</v>
      </c>
      <c r="P5" s="4"/>
    </row>
    <row r="6" spans="1:16" ht="12.75">
      <c r="A6" s="4">
        <v>1</v>
      </c>
      <c r="B6" s="4"/>
      <c r="C6" s="4"/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</row>
    <row r="7" spans="1:16" ht="12.75">
      <c r="A7" s="6" t="s">
        <v>120</v>
      </c>
      <c r="B7" s="6" t="s">
        <v>342</v>
      </c>
      <c r="C7" s="6"/>
      <c r="D7" s="6">
        <v>1</v>
      </c>
      <c r="E7" s="6">
        <v>32</v>
      </c>
      <c r="F7" s="9">
        <v>16625</v>
      </c>
      <c r="G7" s="6">
        <v>32</v>
      </c>
      <c r="H7" s="9">
        <v>16625</v>
      </c>
      <c r="I7" s="6">
        <v>6.25</v>
      </c>
      <c r="J7" s="6">
        <v>2</v>
      </c>
      <c r="K7" s="6">
        <v>45</v>
      </c>
      <c r="L7" s="6">
        <v>2</v>
      </c>
      <c r="M7" s="6">
        <v>45</v>
      </c>
      <c r="N7" s="6">
        <v>5.25</v>
      </c>
      <c r="O7" s="9">
        <v>16580</v>
      </c>
      <c r="P7" s="6"/>
    </row>
    <row r="8" spans="1:16" ht="12.75">
      <c r="A8" s="6"/>
      <c r="B8" s="6"/>
      <c r="C8" s="6" t="s">
        <v>65</v>
      </c>
      <c r="D8" s="6">
        <v>1</v>
      </c>
      <c r="E8" s="6">
        <v>17</v>
      </c>
      <c r="F8" s="9">
        <v>6530</v>
      </c>
      <c r="G8" s="6">
        <v>17</v>
      </c>
      <c r="H8" s="9">
        <v>6530</v>
      </c>
      <c r="I8" s="6">
        <v>6.25</v>
      </c>
      <c r="J8" s="6">
        <v>4</v>
      </c>
      <c r="K8" s="6">
        <v>810</v>
      </c>
      <c r="L8" s="6">
        <v>4</v>
      </c>
      <c r="M8" s="6">
        <v>810</v>
      </c>
      <c r="N8" s="6">
        <v>5.25</v>
      </c>
      <c r="O8" s="9">
        <v>5720</v>
      </c>
      <c r="P8" s="6" t="s">
        <v>343</v>
      </c>
    </row>
    <row r="9" spans="1:16" ht="12.75">
      <c r="A9" s="6" t="s">
        <v>120</v>
      </c>
      <c r="B9" s="6" t="s">
        <v>344</v>
      </c>
      <c r="C9" s="6"/>
      <c r="D9" s="6">
        <v>1</v>
      </c>
      <c r="E9" s="6">
        <v>21</v>
      </c>
      <c r="F9" s="9">
        <v>10235</v>
      </c>
      <c r="G9" s="6">
        <v>21</v>
      </c>
      <c r="H9" s="9">
        <v>10235</v>
      </c>
      <c r="I9" s="6">
        <v>6.25</v>
      </c>
      <c r="J9" s="6">
        <v>2</v>
      </c>
      <c r="K9" s="6">
        <v>30</v>
      </c>
      <c r="L9" s="6">
        <v>2</v>
      </c>
      <c r="M9" s="6">
        <v>30</v>
      </c>
      <c r="N9" s="6">
        <v>5.25</v>
      </c>
      <c r="O9" s="9">
        <v>10205</v>
      </c>
      <c r="P9" s="6"/>
    </row>
    <row r="10" spans="1:16" ht="12.75">
      <c r="A10" s="6"/>
      <c r="B10" s="6"/>
      <c r="C10" s="6" t="s">
        <v>65</v>
      </c>
      <c r="D10" s="6">
        <v>1</v>
      </c>
      <c r="E10" s="6">
        <v>18</v>
      </c>
      <c r="F10" s="9">
        <v>5560</v>
      </c>
      <c r="G10" s="6">
        <v>18</v>
      </c>
      <c r="H10" s="9">
        <v>5560</v>
      </c>
      <c r="I10" s="6">
        <v>6.25</v>
      </c>
      <c r="J10" s="6">
        <v>3</v>
      </c>
      <c r="K10" s="6">
        <v>345</v>
      </c>
      <c r="L10" s="6">
        <v>3</v>
      </c>
      <c r="M10" s="6">
        <v>345</v>
      </c>
      <c r="N10" s="6">
        <v>5.25</v>
      </c>
      <c r="O10" s="9">
        <v>5215</v>
      </c>
      <c r="P10" s="6" t="s">
        <v>345</v>
      </c>
    </row>
    <row r="11" spans="1:16" ht="12.75">
      <c r="A11" s="6" t="s">
        <v>120</v>
      </c>
      <c r="B11" s="6" t="s">
        <v>346</v>
      </c>
      <c r="C11" s="6"/>
      <c r="D11" s="6">
        <v>1</v>
      </c>
      <c r="E11" s="6">
        <v>19</v>
      </c>
      <c r="F11" s="9">
        <v>8395</v>
      </c>
      <c r="G11" s="6">
        <v>19</v>
      </c>
      <c r="H11" s="9">
        <v>8395</v>
      </c>
      <c r="I11" s="6">
        <v>6.25</v>
      </c>
      <c r="J11" s="6">
        <v>1</v>
      </c>
      <c r="K11" s="6">
        <v>15</v>
      </c>
      <c r="L11" s="6">
        <v>1</v>
      </c>
      <c r="M11" s="6">
        <v>15</v>
      </c>
      <c r="N11" s="6">
        <v>5.25</v>
      </c>
      <c r="O11" s="9">
        <v>8380</v>
      </c>
      <c r="P11" s="6"/>
    </row>
    <row r="12" spans="1:16" ht="12.75">
      <c r="A12" s="6"/>
      <c r="B12" s="6"/>
      <c r="C12" s="6" t="s">
        <v>65</v>
      </c>
      <c r="D12" s="6">
        <v>1</v>
      </c>
      <c r="E12" s="6">
        <v>17</v>
      </c>
      <c r="F12" s="9">
        <v>4810</v>
      </c>
      <c r="G12" s="6">
        <v>17</v>
      </c>
      <c r="H12" s="9">
        <v>4810</v>
      </c>
      <c r="I12" s="6">
        <v>6.25</v>
      </c>
      <c r="J12" s="6">
        <v>2</v>
      </c>
      <c r="K12" s="6">
        <v>255</v>
      </c>
      <c r="L12" s="6">
        <v>2</v>
      </c>
      <c r="M12" s="6">
        <v>255</v>
      </c>
      <c r="N12" s="6">
        <v>5.25</v>
      </c>
      <c r="O12" s="9">
        <v>4555</v>
      </c>
      <c r="P12" s="6" t="s">
        <v>347</v>
      </c>
    </row>
    <row r="13" spans="1:16" ht="12.75">
      <c r="A13" s="6" t="s">
        <v>120</v>
      </c>
      <c r="B13" s="6" t="s">
        <v>348</v>
      </c>
      <c r="C13" s="6"/>
      <c r="D13" s="6">
        <v>1</v>
      </c>
      <c r="E13" s="6">
        <v>22</v>
      </c>
      <c r="F13" s="9">
        <v>9985</v>
      </c>
      <c r="G13" s="6">
        <v>22</v>
      </c>
      <c r="H13" s="9">
        <v>9985</v>
      </c>
      <c r="I13" s="6">
        <v>6.25</v>
      </c>
      <c r="J13" s="6">
        <v>1</v>
      </c>
      <c r="K13" s="6">
        <v>10</v>
      </c>
      <c r="L13" s="6">
        <v>1</v>
      </c>
      <c r="M13" s="6">
        <v>10</v>
      </c>
      <c r="N13" s="6">
        <v>5.25</v>
      </c>
      <c r="O13" s="9">
        <v>9975</v>
      </c>
      <c r="P13" s="6"/>
    </row>
    <row r="14" spans="1:16" ht="12.75">
      <c r="A14" s="6"/>
      <c r="B14" s="6"/>
      <c r="C14" s="6" t="s">
        <v>65</v>
      </c>
      <c r="D14" s="6">
        <v>1</v>
      </c>
      <c r="E14" s="6">
        <v>18</v>
      </c>
      <c r="F14" s="9">
        <v>4440</v>
      </c>
      <c r="G14" s="6">
        <v>18</v>
      </c>
      <c r="H14" s="9">
        <v>4440</v>
      </c>
      <c r="I14" s="6">
        <v>6.25</v>
      </c>
      <c r="J14" s="6">
        <v>1</v>
      </c>
      <c r="K14" s="6">
        <v>210</v>
      </c>
      <c r="L14" s="6">
        <v>1</v>
      </c>
      <c r="M14" s="6">
        <v>210</v>
      </c>
      <c r="N14" s="6">
        <v>5.25</v>
      </c>
      <c r="O14" s="9">
        <v>4230</v>
      </c>
      <c r="P14" s="6" t="s">
        <v>349</v>
      </c>
    </row>
    <row r="15" spans="1:16" ht="12.75">
      <c r="A15" s="6" t="s">
        <v>120</v>
      </c>
      <c r="B15" s="6" t="s">
        <v>350</v>
      </c>
      <c r="C15" s="6"/>
      <c r="D15" s="6">
        <v>3</v>
      </c>
      <c r="E15" s="6">
        <v>26</v>
      </c>
      <c r="F15" s="9">
        <v>12440</v>
      </c>
      <c r="G15" s="6">
        <v>26</v>
      </c>
      <c r="H15" s="9">
        <v>12440</v>
      </c>
      <c r="I15" s="6">
        <v>6.25</v>
      </c>
      <c r="J15" s="6">
        <v>2</v>
      </c>
      <c r="K15" s="6">
        <v>20</v>
      </c>
      <c r="L15" s="6">
        <v>2</v>
      </c>
      <c r="M15" s="6">
        <v>20</v>
      </c>
      <c r="N15" s="6">
        <v>5.25</v>
      </c>
      <c r="O15" s="9">
        <v>12420</v>
      </c>
      <c r="P15" s="6"/>
    </row>
    <row r="16" spans="1:16" ht="12.75">
      <c r="A16" s="6"/>
      <c r="B16" s="6"/>
      <c r="C16" s="6" t="s">
        <v>65</v>
      </c>
      <c r="D16" s="6">
        <v>3</v>
      </c>
      <c r="E16" s="6">
        <v>11</v>
      </c>
      <c r="F16" s="9">
        <v>1805</v>
      </c>
      <c r="G16" s="6">
        <v>11</v>
      </c>
      <c r="H16" s="9">
        <v>1805</v>
      </c>
      <c r="I16" s="6">
        <v>6.25</v>
      </c>
      <c r="J16" s="6">
        <v>6</v>
      </c>
      <c r="K16" s="6">
        <v>455</v>
      </c>
      <c r="L16" s="6">
        <v>6</v>
      </c>
      <c r="M16" s="6">
        <v>455</v>
      </c>
      <c r="N16" s="6">
        <v>5.25</v>
      </c>
      <c r="O16" s="9">
        <v>1350</v>
      </c>
      <c r="P16" s="6" t="s">
        <v>351</v>
      </c>
    </row>
    <row r="17" spans="1:16" ht="12.75">
      <c r="A17" s="11" t="s">
        <v>352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  <row r="18" spans="1:16" ht="12.75">
      <c r="A18" s="11" t="s">
        <v>353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</row>
    <row r="19" spans="1:16" ht="12.75">
      <c r="A19" s="11" t="s">
        <v>354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</row>
    <row r="20" spans="1:16" ht="12.75">
      <c r="A20" s="11" t="s">
        <v>355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</row>
  </sheetData>
  <mergeCells count="12">
    <mergeCell ref="A20:P20"/>
    <mergeCell ref="A19:P19"/>
    <mergeCell ref="A18:P18"/>
    <mergeCell ref="A17:P17"/>
    <mergeCell ref="A1:P1"/>
    <mergeCell ref="N2:P2"/>
    <mergeCell ref="E4:F4"/>
    <mergeCell ref="G4:H4"/>
    <mergeCell ref="E3:I3"/>
    <mergeCell ref="J3:N3"/>
    <mergeCell ref="J4:K4"/>
    <mergeCell ref="L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2006-01-27T06:25:04Z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