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70" activeTab="0"/>
  </bookViews>
  <sheets>
    <sheet name="Welcome" sheetId="1" r:id="rId1"/>
    <sheet name="Instructions" sheetId="2" r:id="rId2"/>
    <sheet name="Technical_Instruction" sheetId="3" r:id="rId3"/>
    <sheet name="Part-I_and_II" sheetId="4" r:id="rId4"/>
    <sheet name="Part-III" sheetId="5" r:id="rId5"/>
    <sheet name="Declaration" sheetId="6" r:id="rId6"/>
    <sheet name="List" sheetId="7" state="hidden" r:id="rId7"/>
    <sheet name="List1" sheetId="8" r:id="rId8"/>
  </sheets>
  <externalReferences>
    <externalReference r:id="rId11"/>
    <externalReference r:id="rId12"/>
    <externalReference r:id="rId13"/>
  </externalReferences>
  <definedNames>
    <definedName name="_xlfn.IFERROR" hidden="1">#NAME?</definedName>
    <definedName name="_xlfn.NUMBERVALUE" hidden="1">#NAME?</definedName>
    <definedName name="Assets" localSheetId="2">'[1]Annexure'!$H$3:$H$11</definedName>
    <definedName name="Assets">'[2]Annexure'!$H$3:$H$11</definedName>
    <definedName name="Country" localSheetId="5">'[2]Annexure'!$E$3:$E$261</definedName>
    <definedName name="Country" localSheetId="2">'[1]Annexure'!$E$3:$E$261</definedName>
    <definedName name="Country">'List'!$B$1:$B$244</definedName>
    <definedName name="COUNTRY_NAME">'[3]Sheet1'!$A$1:$A$234</definedName>
    <definedName name="Currency" localSheetId="2">'[1]Annexure'!$B$3:$B$213</definedName>
    <definedName name="Currency">'[2]Annexure'!$B$3:$B$213</definedName>
    <definedName name="Day" localSheetId="2">'[1]Annexure'!$K$2:$K$33</definedName>
    <definedName name="Day">'[2]Annexure'!$K$2:$K$33</definedName>
    <definedName name="exclusive_right">'List'!$O$13:$O$19</definedName>
    <definedName name="export_restriction_clause">'List'!$O$1:$O$9</definedName>
    <definedName name="Identification">'List'!$N$27:$N$31</definedName>
    <definedName name="Liabilities" localSheetId="2">'[1]Annexure'!$H$15:$H$18</definedName>
    <definedName name="Liabilities">'[2]Annexure'!$H$15:$H$18</definedName>
    <definedName name="listRange" localSheetId="2">'[1]Sec_II'!$B$8:$B$1007,'[1]Sec_II'!$F$8:$F$1007,'[1]Sec_II'!$K$8:$L$1007,'[1]Sec_II'!$P$8:$R$1007</definedName>
    <definedName name="listRange">'[2]Sec_II'!$B$8:$B$1007,'[2]Sec_II'!$F$8:$F$1007,'[2]Sec_II'!$K$8:$L$1007,'[2]Sec_II'!$P$8:$R$1007</definedName>
    <definedName name="Lump_Sum_Technical_Fees">'List'!$D$19:$D$23</definedName>
    <definedName name="Month" localSheetId="2">'[1]Annexure'!$I$2:$I$14</definedName>
    <definedName name="Month">'[2]Annexure'!$I$2:$I$14</definedName>
    <definedName name="NIC">'List'!$L$1:$L$90</definedName>
    <definedName name="NIC_Code">'List'!$K$1:$K$90</definedName>
    <definedName name="Org_Type">'List'!$A$1:$A$7</definedName>
    <definedName name="Organisation_type">'[3]Sheet3'!$A$1:$A$6</definedName>
    <definedName name="Other_Restrictions">'List'!$F$19:$F$24</definedName>
    <definedName name="Remittances_Type">'List'!$N$19:$N$23</definedName>
    <definedName name="Royalty_Payable">'List'!$F$12:$F$16</definedName>
    <definedName name="Type_of_Agreement">'List'!$F$1:$F$7</definedName>
    <definedName name="Type_of_Asset">'List'!$D$12:$D$16</definedName>
    <definedName name="Year" localSheetId="2">'[1]Annexure'!$J$2:$J$4</definedName>
    <definedName name="Year">'[2]Annexure'!$J$2:$J$4</definedName>
    <definedName name="yesno">'List'!$E$1:$E$3</definedName>
  </definedNames>
  <calcPr fullCalcOnLoad="1"/>
</workbook>
</file>

<file path=xl/comments6.xml><?xml version="1.0" encoding="utf-8"?>
<comments xmlns="http://schemas.openxmlformats.org/spreadsheetml/2006/main">
  <authors>
    <author>Mani</author>
  </authors>
  <commentList>
    <comment ref="C30" authorId="0">
      <text>
        <r>
          <rPr>
            <b/>
            <sz val="9"/>
            <rFont val="Tahoma"/>
            <family val="2"/>
          </rPr>
          <t>FCS:</t>
        </r>
        <r>
          <rPr>
            <sz val="9"/>
            <rFont val="Tahoma"/>
            <family val="2"/>
          </rPr>
          <t xml:space="preserve">
The date format should be DD/MM/YYYY.</t>
        </r>
      </text>
    </comment>
  </commentList>
</comments>
</file>

<file path=xl/sharedStrings.xml><?xml version="1.0" encoding="utf-8"?>
<sst xmlns="http://schemas.openxmlformats.org/spreadsheetml/2006/main" count="2621" uniqueCount="818">
  <si>
    <t>Reserve Bank of India</t>
  </si>
  <si>
    <t>Department of Statistics and Information Management</t>
  </si>
  <si>
    <t>(International  Investment Position Division)</t>
  </si>
  <si>
    <t>Survey of Foreign Collaboration in Indian Industry</t>
  </si>
  <si>
    <t>Survey Year:</t>
  </si>
  <si>
    <t>Reference Period:</t>
  </si>
  <si>
    <t>Read the Instruction carfully before filling the form</t>
  </si>
  <si>
    <t>RESERVE BANK OF INDIA</t>
  </si>
  <si>
    <r>
      <t>The completed survey schedule should be e-mailed to</t>
    </r>
    <r>
      <rPr>
        <b/>
        <sz val="11"/>
        <color indexed="12"/>
        <rFont val="Book Antiqua"/>
        <family val="1"/>
      </rPr>
      <t xml:space="preserve"> </t>
    </r>
    <r>
      <rPr>
        <b/>
        <i/>
        <u val="single"/>
        <sz val="11"/>
        <color indexed="12"/>
        <rFont val="Book Antiqua"/>
        <family val="1"/>
      </rPr>
      <t>fcs@rbi.org.in</t>
    </r>
    <r>
      <rPr>
        <b/>
        <sz val="11"/>
        <color indexed="8"/>
        <rFont val="Book Antiqua"/>
        <family val="1"/>
      </rPr>
      <t xml:space="preserve"> by </t>
    </r>
    <r>
      <rPr>
        <b/>
        <sz val="11"/>
        <color indexed="10"/>
        <rFont val="Book Antiqua"/>
        <family val="1"/>
      </rPr>
      <t xml:space="preserve">July 15, </t>
    </r>
  </si>
  <si>
    <t>For any query / clarification, kindly contact our helpdesk at:</t>
  </si>
  <si>
    <t>Tel:  (022) – 2657 8339</t>
  </si>
  <si>
    <r>
      <t xml:space="preserve">e-mail: </t>
    </r>
    <r>
      <rPr>
        <b/>
        <i/>
        <u val="single"/>
        <sz val="11"/>
        <color indexed="12"/>
        <rFont val="Book Antiqua"/>
        <family val="1"/>
      </rPr>
      <t>fcsquery@rbi.org.in</t>
    </r>
  </si>
  <si>
    <t>Postal Address:</t>
  </si>
  <si>
    <t>The Director</t>
  </si>
  <si>
    <t>International  Investment Position Division</t>
  </si>
  <si>
    <t>C-9, 5th floor, Bandra-Kurla Complex, Bandra (E)</t>
  </si>
  <si>
    <t>Mumbai - 400 051.</t>
  </si>
  <si>
    <t>Definition</t>
  </si>
  <si>
    <t>Foreign Subsidiary:</t>
  </si>
  <si>
    <r>
      <t xml:space="preserve">An Indian company is called as a </t>
    </r>
    <r>
      <rPr>
        <b/>
        <sz val="11"/>
        <color indexed="8"/>
        <rFont val="Book Antiqua"/>
        <family val="1"/>
      </rPr>
      <t>Foreign Subsidiary</t>
    </r>
    <r>
      <rPr>
        <sz val="11"/>
        <color indexed="8"/>
        <rFont val="Book Antiqua"/>
        <family val="1"/>
      </rPr>
      <t xml:space="preserve"> if a non-resident investor owns more than 50% of the voting power/equity capital OR Where a non-resident investor and its subsidiary(s) combined own more than 50% of the voting power/equity capital of an Indian enterprise.</t>
    </r>
  </si>
  <si>
    <t>Foreign Associate</t>
  </si>
  <si>
    <r>
      <t xml:space="preserve">An Indian company is called as </t>
    </r>
    <r>
      <rPr>
        <b/>
        <sz val="11"/>
        <color indexed="8"/>
        <rFont val="Book Antiqua"/>
        <family val="1"/>
      </rPr>
      <t>Foreign Associate</t>
    </r>
    <r>
      <rPr>
        <sz val="11"/>
        <color indexed="8"/>
        <rFont val="Book Antiqua"/>
        <family val="1"/>
      </rPr>
      <t xml:space="preserve"> if non-resident investor owns at least 10% and no more than 50% of the voting power/equity capital OR Where non-resident investor and its subsidiary(s) combined own at least 10% but no more than 50% of the voting power/equity capital of an Indian enterprise.</t>
    </r>
  </si>
  <si>
    <t>Pure Technical Collaboration</t>
  </si>
  <si>
    <t>An Indian company is said have PureTechnical Collaboration if the company has only foreign technical collaboration and have not received any foreign direct investment.</t>
  </si>
  <si>
    <t>General Instructions:</t>
  </si>
  <si>
    <t>1]</t>
  </si>
  <si>
    <t>This Worksheet consists of two more sheets where information is to be reported</t>
  </si>
  <si>
    <t>2]</t>
  </si>
  <si>
    <r>
      <t xml:space="preserve">The figures to be given should correspond to the fiscal year, </t>
    </r>
    <r>
      <rPr>
        <i/>
        <sz val="10"/>
        <rFont val="Arial"/>
        <family val="2"/>
      </rPr>
      <t>viz.</t>
    </r>
    <r>
      <rPr>
        <sz val="11"/>
        <color theme="1"/>
        <rFont val="Calibri"/>
        <family val="2"/>
      </rPr>
      <t>, from April 1 to March 31.</t>
    </r>
  </si>
  <si>
    <t>3]</t>
  </si>
  <si>
    <t>For items where accurate figures cannot be furnished, reasonable estimates may be provided.</t>
  </si>
  <si>
    <t>4]</t>
  </si>
  <si>
    <t>Please use separate sheet if additional space is required for furnishing information on any item(s).</t>
  </si>
  <si>
    <t>5]</t>
  </si>
  <si>
    <t>Please write "N.A." against items where are not applicable.</t>
  </si>
  <si>
    <t>6]</t>
  </si>
  <si>
    <t>Please write "D.N.A." against items where details are not available</t>
  </si>
  <si>
    <t>7]</t>
  </si>
  <si>
    <t>Registered office of a company should send a consolidated return for all its offices in India.</t>
  </si>
  <si>
    <t>Specific Instructions for Filling-in the Survey Schedule:</t>
  </si>
  <si>
    <t>Note  1   :</t>
  </si>
  <si>
    <r>
      <t xml:space="preserve">The information should relate to foreign currency loans directly obtained from private/official agencies abroad which involves repayment in foreign currency. </t>
    </r>
    <r>
      <rPr>
        <sz val="10"/>
        <rFont val="Arial"/>
        <family val="2"/>
      </rPr>
      <t>All foreign currency loans obtained from financial institutions in India should be excluded.</t>
    </r>
  </si>
  <si>
    <t>Note  2   :</t>
  </si>
  <si>
    <t>Please indicate payments made for imports during the year.</t>
  </si>
  <si>
    <t>Note  3   :</t>
  </si>
  <si>
    <t>Please indicate the export receipts realised during the year.</t>
  </si>
  <si>
    <t>Note  4   :</t>
  </si>
  <si>
    <t>Gross profits = Profits after depreciation but before providing for tax and interest.</t>
  </si>
  <si>
    <t>Note  5   :</t>
  </si>
  <si>
    <t>Net profits = Gross profits - (Tax + Interest)</t>
  </si>
  <si>
    <t>Note  6   :</t>
  </si>
  <si>
    <t>Total capital employed = Total assets (net of depriciation) - Accumulated losses</t>
  </si>
  <si>
    <t>Note  7   :</t>
  </si>
  <si>
    <t>Net worth = Paid up capital + Free reserves &amp; surplus</t>
  </si>
  <si>
    <t>Note  8   :</t>
  </si>
  <si>
    <t>Examples of export Restrictive Clauses :</t>
  </si>
  <si>
    <t>(i)</t>
  </si>
  <si>
    <t>Total ban on exports.</t>
  </si>
  <si>
    <t>(ii)</t>
  </si>
  <si>
    <t>Prohibition of exports to collaborator's country.</t>
  </si>
  <si>
    <t>(iii)</t>
  </si>
  <si>
    <t>Prohibition of exports to countries in which the collaborator operates through branches/subsidiaries or is having similar collaboration agreement.</t>
  </si>
  <si>
    <t>(iv)</t>
  </si>
  <si>
    <t>Permission of collaborator for exports.</t>
  </si>
  <si>
    <t>(v)</t>
  </si>
  <si>
    <t>Exports only through collaborator/his agents/distribtors.</t>
  </si>
  <si>
    <t>(vi)</t>
  </si>
  <si>
    <t>Prohibition on the use of trademarks for exports.</t>
  </si>
  <si>
    <t>(vii)</t>
  </si>
  <si>
    <t>Restriction on exports prices.</t>
  </si>
  <si>
    <r>
      <rPr>
        <i/>
        <sz val="11"/>
        <color indexed="8"/>
        <rFont val="Calibri"/>
        <family val="2"/>
      </rPr>
      <t>(International  Investment Position Division)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Survey of </t>
    </r>
    <r>
      <rPr>
        <b/>
        <sz val="11"/>
        <color indexed="8"/>
        <rFont val="Calibri"/>
        <family val="2"/>
      </rPr>
      <t>Foreign Collaboration in Indian Industry</t>
    </r>
  </si>
  <si>
    <t>Revised Technical Instructions:</t>
  </si>
  <si>
    <t>Please read the guidelines/definitions carefully before filling-in the return.</t>
  </si>
  <si>
    <r>
      <rPr>
        <b/>
        <sz val="11"/>
        <color indexed="8"/>
        <rFont val="Times New Roman"/>
        <family val="1"/>
      </rPr>
      <t>[Tips while filing the form:</t>
    </r>
    <r>
      <rPr>
        <sz val="11"/>
        <color indexed="8"/>
        <rFont val="Times New Roman"/>
        <family val="1"/>
      </rPr>
      <t xml:space="preserve"> Use </t>
    </r>
    <r>
      <rPr>
        <i/>
        <sz val="11"/>
        <color indexed="8"/>
        <rFont val="Times New Roman"/>
        <family val="1"/>
      </rPr>
      <t>[Tab]</t>
    </r>
    <r>
      <rPr>
        <sz val="11"/>
        <color indexed="8"/>
        <rFont val="Times New Roman"/>
        <family val="1"/>
      </rPr>
      <t xml:space="preserve"> or </t>
    </r>
    <r>
      <rPr>
        <i/>
        <sz val="11"/>
        <color indexed="8"/>
        <rFont val="Times New Roman"/>
        <family val="1"/>
      </rPr>
      <t>[Enter]</t>
    </r>
    <r>
      <rPr>
        <sz val="11"/>
        <color indexed="8"/>
        <rFont val="Times New Roman"/>
        <family val="1"/>
      </rPr>
      <t xml:space="preserve"> to navigate through the fields while filing the form.]</t>
    </r>
  </si>
  <si>
    <r>
      <t xml:space="preserve">1. The company </t>
    </r>
    <r>
      <rPr>
        <b/>
        <sz val="11"/>
        <color indexed="12"/>
        <rFont val="Calibri"/>
        <family val="2"/>
      </rPr>
      <t>must use the latest survey schedule</t>
    </r>
    <r>
      <rPr>
        <sz val="11"/>
        <color theme="1"/>
        <rFont val="Calibri"/>
        <family val="2"/>
      </rPr>
      <t xml:space="preserve"> which is in </t>
    </r>
    <r>
      <rPr>
        <b/>
        <sz val="11"/>
        <color indexed="8"/>
        <rFont val="Calibri"/>
        <family val="2"/>
      </rPr>
      <t>.xls format</t>
    </r>
    <r>
      <rPr>
        <sz val="11"/>
        <color theme="1"/>
        <rFont val="Calibri"/>
        <family val="2"/>
      </rPr>
      <t xml:space="preserve"> without any macros. </t>
    </r>
  </si>
  <si>
    <r>
      <t xml:space="preserve">2. The company is required to save the survey schedule in Excel 97-2003 workbook i.e. in </t>
    </r>
    <r>
      <rPr>
        <b/>
        <sz val="11"/>
        <color indexed="8"/>
        <rFont val="Calibri"/>
        <family val="2"/>
      </rPr>
      <t>.xls format only</t>
    </r>
    <r>
      <rPr>
        <sz val="11"/>
        <color theme="1"/>
        <rFont val="Calibri"/>
        <family val="2"/>
      </rPr>
      <t>.</t>
    </r>
  </si>
  <si>
    <t xml:space="preserve">3. In order to save the survey schedule in .xls format, follow the below-mentioned steps: </t>
  </si>
  <si>
    <r>
      <t xml:space="preserve">a.      Go to </t>
    </r>
    <r>
      <rPr>
        <b/>
        <sz val="11"/>
        <color indexed="8"/>
        <rFont val="Calibri"/>
        <family val="2"/>
      </rPr>
      <t xml:space="preserve">Office Button / File </t>
    </r>
    <r>
      <rPr>
        <b/>
        <sz val="11"/>
        <color indexed="8"/>
        <rFont val="Calibri"/>
        <family val="2"/>
      </rPr>
      <t>→</t>
    </r>
    <r>
      <rPr>
        <b/>
        <sz val="11"/>
        <color indexed="8"/>
        <rFont val="Calibri"/>
        <family val="2"/>
      </rPr>
      <t xml:space="preserve"> Save As → Save As type</t>
    </r>
    <r>
      <rPr>
        <sz val="11"/>
        <color theme="1"/>
        <rFont val="Calibri"/>
        <family val="2"/>
      </rPr>
      <t xml:space="preserve">
b.      Select </t>
    </r>
    <r>
      <rPr>
        <b/>
        <sz val="11"/>
        <color indexed="8"/>
        <rFont val="Calibri"/>
        <family val="2"/>
      </rPr>
      <t>“Excel 97-2003 Workbook” and Save</t>
    </r>
    <r>
      <rPr>
        <sz val="11"/>
        <color theme="1"/>
        <rFont val="Calibri"/>
        <family val="2"/>
      </rPr>
      <t xml:space="preserve"> the survey schedule </t>
    </r>
    <r>
      <rPr>
        <b/>
        <sz val="11"/>
        <color indexed="8"/>
        <rFont val="Calibri"/>
        <family val="2"/>
      </rPr>
      <t>in .xls format.</t>
    </r>
  </si>
  <si>
    <t>4.      The company must use the .xls format of the survey schedule provided by RBI and requested not to incorporate any macro in the survey schedule while submitting the same.</t>
  </si>
  <si>
    <t xml:space="preserve">5.      Please note that survey schedule submitted in any other format (other than .xls format) will be auto rejected by the system. </t>
  </si>
  <si>
    <r>
      <t xml:space="preserve">6. Filled-in the Excel based </t>
    </r>
    <r>
      <rPr>
        <b/>
        <sz val="11"/>
        <color indexed="8"/>
        <rFont val="Calibri"/>
        <family val="2"/>
      </rPr>
      <t>FCS schedule</t>
    </r>
    <r>
      <rPr>
        <sz val="11"/>
        <color theme="1"/>
        <rFont val="Calibri"/>
        <family val="2"/>
      </rPr>
      <t xml:space="preserve"> should be sent by email at </t>
    </r>
    <r>
      <rPr>
        <i/>
        <sz val="11"/>
        <color indexed="12"/>
        <rFont val="Calibri"/>
        <family val="2"/>
      </rPr>
      <t>fcs@rbi.org.in</t>
    </r>
    <r>
      <rPr>
        <sz val="11"/>
        <color theme="1"/>
        <rFont val="Calibri"/>
        <family val="2"/>
      </rPr>
      <t xml:space="preserve"> by </t>
    </r>
    <r>
      <rPr>
        <b/>
        <sz val="11"/>
        <color indexed="10"/>
        <rFont val="Calibri"/>
        <family val="2"/>
      </rPr>
      <t>July 15, 2023</t>
    </r>
    <r>
      <rPr>
        <sz val="11"/>
        <color theme="1"/>
        <rFont val="Calibri"/>
        <family val="2"/>
      </rPr>
      <t xml:space="preserve">. Any other attachment should not be forwarded along with the </t>
    </r>
    <r>
      <rPr>
        <b/>
        <sz val="11"/>
        <color indexed="8"/>
        <rFont val="Calibri"/>
        <family val="2"/>
      </rPr>
      <t>FCS survey</t>
    </r>
    <r>
      <rPr>
        <sz val="11"/>
        <color theme="1"/>
        <rFont val="Calibri"/>
        <family val="2"/>
      </rPr>
      <t xml:space="preserve"> schedule.</t>
    </r>
  </si>
  <si>
    <r>
      <t xml:space="preserve">7. After sending the filled Excel based </t>
    </r>
    <r>
      <rPr>
        <b/>
        <sz val="11"/>
        <color indexed="8"/>
        <rFont val="Calibri"/>
        <family val="2"/>
      </rPr>
      <t>FCS survey</t>
    </r>
    <r>
      <rPr>
        <sz val="11"/>
        <color theme="1"/>
        <rFont val="Calibri"/>
        <family val="2"/>
      </rPr>
      <t xml:space="preserve"> schedule to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12"/>
        <rFont val="Calibri"/>
        <family val="2"/>
      </rPr>
      <t>fcs@rbi.org.in</t>
    </r>
    <r>
      <rPr>
        <sz val="11"/>
        <color theme="1"/>
        <rFont val="Calibri"/>
        <family val="2"/>
      </rPr>
      <t>, you will receive an acknowledgement. Ensure that you have received a successful processing acknowledgement. If some error is mentioned in the acknowledgement rather than successful processing statement, then you are required to resubmit the form by rectifying the mentioned error.</t>
    </r>
  </si>
  <si>
    <r>
      <t xml:space="preserve">Click on below button to </t>
    </r>
    <r>
      <rPr>
        <b/>
        <i/>
        <sz val="12"/>
        <color indexed="12"/>
        <rFont val="Times New Roman"/>
        <family val="1"/>
      </rPr>
      <t>'Start filling the form'</t>
    </r>
  </si>
  <si>
    <r>
      <t xml:space="preserve">(International  Investment Position Division)
</t>
    </r>
    <r>
      <rPr>
        <b/>
        <sz val="12"/>
        <color indexed="8"/>
        <rFont val="Book Antiqua"/>
        <family val="1"/>
      </rPr>
      <t>Survey of Foreign Collaboration in Indian Industry</t>
    </r>
  </si>
  <si>
    <t>(To be filled in by Indian companies which has foreign capital participation or has entered into a collaboration agreement with a foreign concern)</t>
  </si>
  <si>
    <t>PART-I
Company Profile</t>
  </si>
  <si>
    <t>Block-1: Company Profiile</t>
  </si>
  <si>
    <t>1.</t>
  </si>
  <si>
    <t>Company Name &amp; Address</t>
  </si>
  <si>
    <t>Name of the Company</t>
  </si>
  <si>
    <r>
      <t>CIN No.</t>
    </r>
    <r>
      <rPr>
        <i/>
        <sz val="10"/>
        <color indexed="12"/>
        <rFont val="Calibri"/>
        <family val="2"/>
      </rPr>
      <t>(Given by Ministry of Corporate Affiars)</t>
    </r>
  </si>
  <si>
    <t>Registered Address</t>
  </si>
  <si>
    <t>City</t>
  </si>
  <si>
    <t>State</t>
  </si>
  <si>
    <t>Pin</t>
  </si>
  <si>
    <t>2.</t>
  </si>
  <si>
    <t>Contact Details</t>
  </si>
  <si>
    <t>(i)    Name</t>
  </si>
  <si>
    <t xml:space="preserve">(ii)  Designation </t>
  </si>
  <si>
    <t>(iii) Tel. No.</t>
  </si>
  <si>
    <t>(iv)  Fax. No.</t>
  </si>
  <si>
    <t>(v)   Email</t>
  </si>
  <si>
    <t>3.</t>
  </si>
  <si>
    <r>
      <t xml:space="preserve">Type of Organisation </t>
    </r>
    <r>
      <rPr>
        <i/>
        <sz val="10"/>
        <color indexed="12"/>
        <rFont val="Calibri"/>
        <family val="2"/>
      </rPr>
      <t>(Select from List)</t>
    </r>
  </si>
  <si>
    <t>Select: Organisation Type</t>
  </si>
  <si>
    <t>4.</t>
  </si>
  <si>
    <r>
      <t>Identification of Reporting Company</t>
    </r>
    <r>
      <rPr>
        <sz val="11"/>
        <color theme="1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(In terms of Inward FDI)</t>
    </r>
  </si>
  <si>
    <t>Select</t>
  </si>
  <si>
    <t>(see Instructions)</t>
  </si>
  <si>
    <t>5.</t>
  </si>
  <si>
    <r>
      <t xml:space="preserve">Economic Activity </t>
    </r>
    <r>
      <rPr>
        <i/>
        <sz val="10"/>
        <color indexed="12"/>
        <rFont val="Calibri"/>
        <family val="2"/>
      </rPr>
      <t>(Select from List)</t>
    </r>
  </si>
  <si>
    <t>Select: National Industrial Classification Code (2-digit)</t>
  </si>
  <si>
    <t>PART-II
Financial Particulars</t>
  </si>
  <si>
    <t>Block-2: Information on Financial Particulars</t>
  </si>
  <si>
    <t>(Amount in Rupees Lakhs)</t>
  </si>
  <si>
    <t>Particulars</t>
  </si>
  <si>
    <r>
      <t xml:space="preserve">1.Total equity capital </t>
    </r>
    <r>
      <rPr>
        <b/>
        <i/>
        <sz val="11"/>
        <color indexed="8"/>
        <rFont val="Calibri"/>
        <family val="2"/>
      </rPr>
      <t>(paid-up)</t>
    </r>
  </si>
  <si>
    <r>
      <t xml:space="preserve">2. Foreign participation in equity capital </t>
    </r>
    <r>
      <rPr>
        <i/>
        <sz val="10"/>
        <color indexed="12"/>
        <rFont val="Calibri"/>
        <family val="2"/>
      </rPr>
      <t>(2(a) + 2(b))</t>
    </r>
  </si>
  <si>
    <r>
      <t xml:space="preserve">(2a) Foreign equity </t>
    </r>
    <r>
      <rPr>
        <i/>
        <sz val="11"/>
        <color indexed="8"/>
        <rFont val="Calibri"/>
        <family val="2"/>
      </rPr>
      <t>(10% and above equity holding)</t>
    </r>
    <r>
      <rPr>
        <sz val="11"/>
        <color theme="1"/>
        <rFont val="Calibri"/>
        <family val="2"/>
      </rPr>
      <t xml:space="preserve"> investment at face value</t>
    </r>
  </si>
  <si>
    <r>
      <t xml:space="preserve">(2b) Foreign equity </t>
    </r>
    <r>
      <rPr>
        <i/>
        <sz val="11"/>
        <color indexed="8"/>
        <rFont val="Calibri"/>
        <family val="2"/>
      </rPr>
      <t>(below 10% equity holding)</t>
    </r>
    <r>
      <rPr>
        <sz val="11"/>
        <color theme="1"/>
        <rFont val="Calibri"/>
        <family val="2"/>
      </rPr>
      <t xml:space="preserve"> investment at face value</t>
    </r>
  </si>
  <si>
    <t>Block-3: Amount of Equity shares issued to foreign collaborator during the reference period</t>
  </si>
  <si>
    <t>Name of foreign collaborator</t>
  </si>
  <si>
    <t>Name of the Country</t>
  </si>
  <si>
    <t>(Name of foreign collaborator)</t>
  </si>
  <si>
    <t>Select: Country</t>
  </si>
  <si>
    <t>Block-4: Loans/Grants obtained from Foreign Collaborators during the reference period</t>
  </si>
  <si>
    <r>
      <t xml:space="preserve">Block-5: Interest on and Repayments of Foreign Currency Loans </t>
    </r>
    <r>
      <rPr>
        <i/>
        <sz val="10"/>
        <color indexed="12"/>
        <rFont val="Calibri"/>
        <family val="2"/>
      </rPr>
      <t>(see note 1)</t>
    </r>
  </si>
  <si>
    <t>1.Interest on foreign currency loans remitted during the year</t>
  </si>
  <si>
    <t>2. Fresh loans availed during the year</t>
  </si>
  <si>
    <t>3. Loans repaid during the year</t>
  </si>
  <si>
    <t>4. Foreign currency loans outstanding(end-March)</t>
  </si>
  <si>
    <t>Block-6: Remittances to foreign collaborator(s) (country-wise)</t>
  </si>
  <si>
    <t>6(a) Know-how Fee (for consultancy /Technology transfer)</t>
  </si>
  <si>
    <t>Total</t>
  </si>
  <si>
    <t>6(b) Royalty</t>
  </si>
  <si>
    <t>6(c) Payments made for use of Brand-name and Trade-mark</t>
  </si>
  <si>
    <t>6(d ) Dividend</t>
  </si>
  <si>
    <r>
      <t xml:space="preserve">6(e) Others </t>
    </r>
    <r>
      <rPr>
        <i/>
        <sz val="10"/>
        <color indexed="12"/>
        <rFont val="Calibri"/>
        <family val="2"/>
      </rPr>
      <t>(Please specify)</t>
    </r>
  </si>
  <si>
    <r>
      <t xml:space="preserve">Block-7: Import and Export during the period </t>
    </r>
    <r>
      <rPr>
        <i/>
        <sz val="10"/>
        <color indexed="12"/>
        <rFont val="Calibri"/>
        <family val="2"/>
      </rPr>
      <t>(see Note 2 and Note 3)</t>
    </r>
  </si>
  <si>
    <t>Imports</t>
  </si>
  <si>
    <r>
      <t xml:space="preserve">7.1 Total  value of imports (on c.i.f basis) </t>
    </r>
    <r>
      <rPr>
        <i/>
        <sz val="10"/>
        <color indexed="12"/>
        <rFont val="Calibri"/>
        <family val="2"/>
      </rPr>
      <t>(see Note 2)</t>
    </r>
  </si>
  <si>
    <t>Of which:</t>
  </si>
  <si>
    <t>7.1.1 Imports from foreign parent/associate/collaborator</t>
  </si>
  <si>
    <t>7.1.2 Imports under collaboration arrangement</t>
  </si>
  <si>
    <t>Exports</t>
  </si>
  <si>
    <r>
      <t xml:space="preserve">7.2 Total Value of export (on f.o.b basis) </t>
    </r>
    <r>
      <rPr>
        <i/>
        <sz val="10"/>
        <color indexed="12"/>
        <rFont val="Calibri"/>
        <family val="2"/>
      </rPr>
      <t>(see Note 3)</t>
    </r>
  </si>
  <si>
    <r>
      <t xml:space="preserve">7.2.1 Export of goods, </t>
    </r>
    <r>
      <rPr>
        <i/>
        <sz val="11"/>
        <color indexed="8"/>
        <rFont val="Calibri"/>
        <family val="2"/>
      </rPr>
      <t>Of which:</t>
    </r>
  </si>
  <si>
    <t>7.2.1.1 Export of goods produced under foreign collaboration agreements</t>
  </si>
  <si>
    <t>7.2.1.2 Exports to/on behalf of/through foreign collaborator/associate</t>
  </si>
  <si>
    <r>
      <t xml:space="preserve">7.2.2 Export of services and other foreign exchange earnings , </t>
    </r>
    <r>
      <rPr>
        <i/>
        <sz val="11"/>
        <rFont val="Calibri"/>
        <family val="2"/>
      </rPr>
      <t>Of which:</t>
    </r>
  </si>
  <si>
    <t>7.2.2.1 Exports to foreign collaborator/associate</t>
  </si>
  <si>
    <r>
      <t xml:space="preserve">Block-8: </t>
    </r>
    <r>
      <rPr>
        <b/>
        <i/>
        <sz val="11"/>
        <color indexed="60"/>
        <rFont val="Calibri"/>
        <family val="2"/>
      </rPr>
      <t>Information on financial particulars</t>
    </r>
    <r>
      <rPr>
        <b/>
        <sz val="11"/>
        <color indexed="8"/>
        <rFont val="Calibri"/>
        <family val="2"/>
      </rPr>
      <t xml:space="preserve"> during the period </t>
    </r>
  </si>
  <si>
    <t>Items</t>
  </si>
  <si>
    <t>8.1 Total Sales</t>
  </si>
  <si>
    <r>
      <t xml:space="preserve">8.2 Gross profits </t>
    </r>
    <r>
      <rPr>
        <i/>
        <sz val="10"/>
        <color indexed="12"/>
        <rFont val="Calibri"/>
        <family val="2"/>
      </rPr>
      <t>(see Note 4)</t>
    </r>
  </si>
  <si>
    <r>
      <t xml:space="preserve">8.3 Net profits </t>
    </r>
    <r>
      <rPr>
        <i/>
        <sz val="10"/>
        <color indexed="12"/>
        <rFont val="Calibri"/>
        <family val="2"/>
      </rPr>
      <t>(see Note 5)</t>
    </r>
  </si>
  <si>
    <t xml:space="preserve">8.4 Total Distributed profits (equity &amp; preference dividend) </t>
  </si>
  <si>
    <r>
      <t>8.5 Total capital employed</t>
    </r>
    <r>
      <rPr>
        <sz val="11"/>
        <color indexed="12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(see Note 6)</t>
    </r>
  </si>
  <si>
    <r>
      <t xml:space="preserve">8.6 Net worth </t>
    </r>
    <r>
      <rPr>
        <i/>
        <sz val="10"/>
        <color indexed="12"/>
        <rFont val="Calibri"/>
        <family val="2"/>
      </rPr>
      <t>(see Note 7)</t>
    </r>
  </si>
  <si>
    <r>
      <t xml:space="preserve">Block-9: </t>
    </r>
    <r>
      <rPr>
        <b/>
        <i/>
        <sz val="11"/>
        <color indexed="60"/>
        <rFont val="Calibri"/>
        <family val="2"/>
      </rPr>
      <t>Distribution of Expenditure</t>
    </r>
    <r>
      <rPr>
        <b/>
        <sz val="11"/>
        <color indexed="8"/>
        <rFont val="Calibri"/>
        <family val="2"/>
      </rPr>
      <t xml:space="preserve"> during the period</t>
    </r>
  </si>
  <si>
    <t>9.1 Cost of raw material used (for manufacturing companies)</t>
  </si>
  <si>
    <t>9.2 Compensation to employees</t>
  </si>
  <si>
    <t xml:space="preserve">9.3 Research &amp; Development (R&amp;D) Expenditure </t>
  </si>
  <si>
    <r>
      <t xml:space="preserve">Block-10: </t>
    </r>
    <r>
      <rPr>
        <b/>
        <i/>
        <sz val="11"/>
        <color indexed="60"/>
        <rFont val="Calibri"/>
        <family val="2"/>
      </rPr>
      <t>Distribution of Share in R&amp;D Expenditure</t>
    </r>
    <r>
      <rPr>
        <b/>
        <sz val="11"/>
        <color indexed="8"/>
        <rFont val="Calibri"/>
        <family val="2"/>
      </rPr>
      <t xml:space="preserve"> during the period</t>
    </r>
  </si>
  <si>
    <r>
      <t>10.1 R &amp; D due to foreign collaborations</t>
    </r>
    <r>
      <rPr>
        <b/>
        <sz val="11"/>
        <color indexed="12"/>
        <rFont val="Calibri"/>
        <family val="2"/>
      </rPr>
      <t xml:space="preserve"> </t>
    </r>
    <r>
      <rPr>
        <i/>
        <sz val="11"/>
        <color indexed="12"/>
        <rFont val="Calibri"/>
        <family val="2"/>
      </rPr>
      <t>(%)</t>
    </r>
  </si>
  <si>
    <t xml:space="preserve">10.2 Adaptation/upgradation/ absorption of product/ process  technology </t>
  </si>
  <si>
    <r>
      <t xml:space="preserve">received under collaboration </t>
    </r>
    <r>
      <rPr>
        <i/>
        <sz val="11"/>
        <color indexed="12"/>
        <rFont val="Calibri"/>
        <family val="2"/>
      </rPr>
      <t>(%)</t>
    </r>
  </si>
  <si>
    <r>
      <t xml:space="preserve">10.3 Development of new product (process)/ modification </t>
    </r>
    <r>
      <rPr>
        <i/>
        <sz val="11"/>
        <color indexed="12"/>
        <rFont val="Calibri"/>
        <family val="2"/>
      </rPr>
      <t>(%)</t>
    </r>
  </si>
  <si>
    <r>
      <t xml:space="preserve">10.4 Outsourced Research </t>
    </r>
    <r>
      <rPr>
        <i/>
        <sz val="11"/>
        <color indexed="12"/>
        <rFont val="Calibri"/>
        <family val="2"/>
      </rPr>
      <t>(%)</t>
    </r>
  </si>
  <si>
    <t>(Please provide details of Foreign Collaboration Agreement(s) in Part-III Sheet)</t>
  </si>
  <si>
    <t>Part-III</t>
  </si>
  <si>
    <t xml:space="preserve">Block-11: Details of Foreign Collaboration Agreement(s) in force during the </t>
  </si>
  <si>
    <t>and</t>
  </si>
  <si>
    <t xml:space="preserve">(April - March)  </t>
  </si>
  <si>
    <t>11(a) Whether your Company has foreign technical collaboration agreements during the reference period</t>
  </si>
  <si>
    <t>11(b) Total Number of foreign technical collaboration agreements during the reference period</t>
  </si>
  <si>
    <t>Agreement-1</t>
  </si>
  <si>
    <t>1. Name of the Foreign Collaborator</t>
  </si>
  <si>
    <r>
      <t xml:space="preserve">2. Country of the Foreign Collaborator </t>
    </r>
    <r>
      <rPr>
        <i/>
        <sz val="10"/>
        <color indexed="12"/>
        <rFont val="Calibri"/>
        <family val="2"/>
      </rPr>
      <t>(select option)</t>
    </r>
  </si>
  <si>
    <r>
      <t xml:space="preserve">3. Is Foreign Collaborator related to foreign parent of the company? </t>
    </r>
    <r>
      <rPr>
        <i/>
        <sz val="10"/>
        <color indexed="12"/>
        <rFont val="Calibri"/>
        <family val="2"/>
      </rPr>
      <t>(for technical collaboration)</t>
    </r>
  </si>
  <si>
    <r>
      <t xml:space="preserve">4. Type of Collaboration Agreement </t>
    </r>
    <r>
      <rPr>
        <i/>
        <sz val="10"/>
        <color indexed="12"/>
        <rFont val="Calibri"/>
        <family val="2"/>
      </rPr>
      <t>(select option)</t>
    </r>
  </si>
  <si>
    <t>Select: Type of Agreement</t>
  </si>
  <si>
    <r>
      <t xml:space="preserve">5. Month of first approval of collaboration agreement </t>
    </r>
    <r>
      <rPr>
        <i/>
        <sz val="10"/>
        <color indexed="12"/>
        <rFont val="Calibri"/>
        <family val="2"/>
      </rPr>
      <t>(mm/yyyy)</t>
    </r>
  </si>
  <si>
    <r>
      <t xml:space="preserve">6. Total Period of agreement </t>
    </r>
    <r>
      <rPr>
        <i/>
        <sz val="10"/>
        <color indexed="12"/>
        <rFont val="Calibri"/>
        <family val="2"/>
      </rPr>
      <t>(in case of technical collaboration)</t>
    </r>
  </si>
  <si>
    <t>Years:</t>
  </si>
  <si>
    <t>No. of Years</t>
  </si>
  <si>
    <t>Months:</t>
  </si>
  <si>
    <t>Months</t>
  </si>
  <si>
    <r>
      <t xml:space="preserve">7. Type of assets transferred </t>
    </r>
    <r>
      <rPr>
        <i/>
        <sz val="10"/>
        <color indexed="12"/>
        <rFont val="Calibri"/>
        <family val="2"/>
      </rPr>
      <t>(select option)</t>
    </r>
  </si>
  <si>
    <t>Select: Type of Asset</t>
  </si>
  <si>
    <r>
      <t xml:space="preserve">8a) Rate of royalty, if any </t>
    </r>
    <r>
      <rPr>
        <i/>
        <sz val="10"/>
        <color indexed="12"/>
        <rFont val="Calibri"/>
        <family val="2"/>
      </rPr>
      <t>(in %)</t>
    </r>
  </si>
  <si>
    <r>
      <t xml:space="preserve">8b) How is the Royalty payable? </t>
    </r>
    <r>
      <rPr>
        <i/>
        <sz val="10"/>
        <color indexed="12"/>
        <rFont val="Calibri"/>
        <family val="2"/>
      </rPr>
      <t>(select option)</t>
    </r>
  </si>
  <si>
    <t>Select: Royalty Payable</t>
  </si>
  <si>
    <r>
      <t xml:space="preserve">9a) Amount of Lump sum/technical fees, if any, </t>
    </r>
    <r>
      <rPr>
        <i/>
        <sz val="10"/>
        <color indexed="12"/>
        <rFont val="Calibri"/>
        <family val="2"/>
      </rPr>
      <t>(Rs lakhs)</t>
    </r>
  </si>
  <si>
    <r>
      <t xml:space="preserve">9b) How is Lump-sum/ Technical fees payable? </t>
    </r>
    <r>
      <rPr>
        <i/>
        <sz val="10"/>
        <color indexed="12"/>
        <rFont val="Calibri"/>
        <family val="2"/>
      </rPr>
      <t>(select option)</t>
    </r>
  </si>
  <si>
    <t>Select: Lump Sum/ Technical Fees</t>
  </si>
  <si>
    <t>10a) Does the agreement provide for exclusive right to the Indian company in respect of know-how/patents/trademarks?</t>
  </si>
  <si>
    <r>
      <t xml:space="preserve">10b) </t>
    </r>
    <r>
      <rPr>
        <i/>
        <sz val="11"/>
        <color indexed="8"/>
        <rFont val="Calibri"/>
        <family val="2"/>
      </rPr>
      <t>If Yes, please Specify.</t>
    </r>
  </si>
  <si>
    <r>
      <t xml:space="preserve">11a) Whether there are any export restrictive clauses in the agreement </t>
    </r>
    <r>
      <rPr>
        <i/>
        <sz val="10"/>
        <color indexed="12"/>
        <rFont val="Calibri"/>
        <family val="2"/>
      </rPr>
      <t>(see Note 8)</t>
    </r>
    <r>
      <rPr>
        <sz val="11"/>
        <color theme="1"/>
        <rFont val="Calibri"/>
        <family val="2"/>
      </rPr>
      <t>?</t>
    </r>
  </si>
  <si>
    <r>
      <t>11b)</t>
    </r>
    <r>
      <rPr>
        <i/>
        <sz val="11"/>
        <color indexed="8"/>
        <rFont val="Calibri"/>
        <family val="2"/>
      </rPr>
      <t xml:space="preserve"> If Yes, please Specify.</t>
    </r>
  </si>
  <si>
    <t>12. Other restrictions imposed by Foreign Collaborator</t>
  </si>
  <si>
    <t>Select: Other Restrictions</t>
  </si>
  <si>
    <t xml:space="preserve">13. Whether the use of technology imported through the agreement is allowed after the expiry of agreement? </t>
  </si>
  <si>
    <t>Agreement-2</t>
  </si>
  <si>
    <t>Agreement-3</t>
  </si>
  <si>
    <t>Agreement-4</t>
  </si>
  <si>
    <t>Agreement-5</t>
  </si>
  <si>
    <t>Agreement-6</t>
  </si>
  <si>
    <t>Agreement-7</t>
  </si>
  <si>
    <t>Agreement-8</t>
  </si>
  <si>
    <t>Agreement-9</t>
  </si>
  <si>
    <t>Agreement-10</t>
  </si>
  <si>
    <t>Agreement-11</t>
  </si>
  <si>
    <t>Agreement-12</t>
  </si>
  <si>
    <t>Agreement-13</t>
  </si>
  <si>
    <t>Agreement-14</t>
  </si>
  <si>
    <t>Agreement-15</t>
  </si>
  <si>
    <t>Agreement-16</t>
  </si>
  <si>
    <t>Agreement-17</t>
  </si>
  <si>
    <t>Agreement-18</t>
  </si>
  <si>
    <t>Agreement-19</t>
  </si>
  <si>
    <t>Agreement-20</t>
  </si>
  <si>
    <t>Agreement-21</t>
  </si>
  <si>
    <t>Agreement-22</t>
  </si>
  <si>
    <t>Agreement-23</t>
  </si>
  <si>
    <t>Agreement-24</t>
  </si>
  <si>
    <t>Agreement-25</t>
  </si>
  <si>
    <t>Agreement-26</t>
  </si>
  <si>
    <t>Agreement-27</t>
  </si>
  <si>
    <t>Agreement-28</t>
  </si>
  <si>
    <t>Agreement-29</t>
  </si>
  <si>
    <t>Agreement-30</t>
  </si>
  <si>
    <t>Agreement-31</t>
  </si>
  <si>
    <t>Agreement-32</t>
  </si>
  <si>
    <t>Agreement-33</t>
  </si>
  <si>
    <t>Agreement-34</t>
  </si>
  <si>
    <t>Agreement-35</t>
  </si>
  <si>
    <t>Agreement-36</t>
  </si>
  <si>
    <t>Agreement-37</t>
  </si>
  <si>
    <t>Agreement-38</t>
  </si>
  <si>
    <t>Agreement-39</t>
  </si>
  <si>
    <t>Agreement-40</t>
  </si>
  <si>
    <t>Declaration</t>
  </si>
  <si>
    <t>Section Number</t>
  </si>
  <si>
    <t>Validation points for confirmation</t>
  </si>
  <si>
    <t>Select (Yes/No/NA)</t>
  </si>
  <si>
    <t>Part - I</t>
  </si>
  <si>
    <t>Block-1.1</t>
  </si>
  <si>
    <t>Company name, CIN Number, email id, etc are entered correctly and in correct format</t>
  </si>
  <si>
    <t>Block-1.2</t>
  </si>
  <si>
    <t>Contact details are entered correctly</t>
  </si>
  <si>
    <t>Part - II</t>
  </si>
  <si>
    <t>Block-2</t>
  </si>
  <si>
    <t>Foreign participation in equity capital can not be more than total equity capital</t>
  </si>
  <si>
    <t>Block-2 (1)</t>
  </si>
  <si>
    <t>If 'Total equity capital (paid-up)' is provided then 'Foreign participation in equity capital' can not be zero</t>
  </si>
  <si>
    <t>Block-3</t>
  </si>
  <si>
    <t>Sum of values in Block-3 can not be more than 'Foreign participation in equity capital' of Block 2</t>
  </si>
  <si>
    <t>Block-7 (7.1.1)</t>
  </si>
  <si>
    <t>Imports from parent associate/collaborator can not be more than total  value of imports</t>
  </si>
  <si>
    <t>Block-7 (7.1.2)</t>
  </si>
  <si>
    <t>Imports under collaboration arrangement can not be more than total value of imports</t>
  </si>
  <si>
    <t>Block-7 (7.2.1.1)</t>
  </si>
  <si>
    <t>Exports of good produced under foreign collaboration agreements' can not be more than 'Export of good'.</t>
  </si>
  <si>
    <t>Block-7 (7.2.1.2)</t>
  </si>
  <si>
    <t>Exports to/ on behalf of/ through foreign collaborator/associate' can not be more than 'Export of good'.</t>
  </si>
  <si>
    <t>Block-7 (7.2.2.1)</t>
  </si>
  <si>
    <t>Export to foreign collaborator/associate' can not be more than 'Export of services and other foreign exchange Earnings'.</t>
  </si>
  <si>
    <t>Part - III</t>
  </si>
  <si>
    <t>All</t>
  </si>
  <si>
    <t>All mandatory values must be provided.</t>
  </si>
  <si>
    <t>Agreement.8a</t>
  </si>
  <si>
    <t>Rate of Royality percentage can be 0 to 100.</t>
  </si>
  <si>
    <t xml:space="preserve">          I hereby declare that the information given in this return is complete and correct to the best of my</t>
  </si>
  <si>
    <t>knowledge and belief.</t>
  </si>
  <si>
    <t>i. Name in Full</t>
  </si>
  <si>
    <t>ii. Designation</t>
  </si>
  <si>
    <t>iii. Email ID:</t>
  </si>
  <si>
    <t>iV. Date:</t>
  </si>
  <si>
    <r>
      <t xml:space="preserve">Survey form is complete. Now you can submit the form by email to the email id </t>
    </r>
    <r>
      <rPr>
        <b/>
        <u val="single"/>
        <sz val="12"/>
        <color indexed="12"/>
        <rFont val="Calibri"/>
        <family val="2"/>
      </rPr>
      <t>fcs@rbi.org.in</t>
    </r>
  </si>
  <si>
    <t>Select: Nature of Business</t>
  </si>
  <si>
    <t>NIC Code</t>
  </si>
  <si>
    <t>Exports Restrictive Clauses</t>
  </si>
  <si>
    <t xml:space="preserve">Public Sector Undertaking </t>
  </si>
  <si>
    <t>Afghanistan, Islamic State of</t>
  </si>
  <si>
    <t>Agriculture, plantation, forestry &amp; logging, fishing</t>
  </si>
  <si>
    <t>Yes</t>
  </si>
  <si>
    <t>Technical</t>
  </si>
  <si>
    <t>A. Agriculture, plantation, forestry &amp; logging, fishing</t>
  </si>
  <si>
    <t>A. Agriculture, forestry and fishing</t>
  </si>
  <si>
    <t>01</t>
  </si>
  <si>
    <t>Crop and animal production, hunting and related service activities</t>
  </si>
  <si>
    <t>TOTAL BAN ON EXPORTS</t>
  </si>
  <si>
    <t>Joint Stock company (Public/Private Limited)</t>
  </si>
  <si>
    <t>Albania</t>
  </si>
  <si>
    <t xml:space="preserve">Mining &amp; Quarrying </t>
  </si>
  <si>
    <t>No</t>
  </si>
  <si>
    <t>Financial</t>
  </si>
  <si>
    <t xml:space="preserve">B. Mining &amp; Quarrying </t>
  </si>
  <si>
    <t>B. Mining and quarrying</t>
  </si>
  <si>
    <t>02</t>
  </si>
  <si>
    <t>Forestry and logging</t>
  </si>
  <si>
    <t>PROHIBITION OF EXPORTS TO COLLABORATOR'S COUNTRY</t>
  </si>
  <si>
    <t>Partnership concern</t>
  </si>
  <si>
    <t>Algeria</t>
  </si>
  <si>
    <t>Manufacturing</t>
  </si>
  <si>
    <t>Technical-cum-Financial</t>
  </si>
  <si>
    <t>C. Manufacturing</t>
  </si>
  <si>
    <t>03</t>
  </si>
  <si>
    <t>Fishing and aquaculture</t>
  </si>
  <si>
    <t>PROHIBITION OF EXPORTS TO COUNTRIES IN WHICH THE COLLABORATOR OPERATES THROUGH BRANCHES/SUBSIDIARIES OR IS HAVING SIMILAR COLLABORATION AGREEMENT</t>
  </si>
  <si>
    <t>Proprietary concern</t>
  </si>
  <si>
    <t>American Samoa</t>
  </si>
  <si>
    <t>Electricity, gas &amp; water supply</t>
  </si>
  <si>
    <t>Overseas marketing through Collaborator</t>
  </si>
  <si>
    <t>Food, beverages an tobacco</t>
  </si>
  <si>
    <t>Food, beverages an tobacco products</t>
  </si>
  <si>
    <t>05</t>
  </si>
  <si>
    <t>Mining of coal and lignite</t>
  </si>
  <si>
    <t>EXPORTS ONLY THROUGH COLLABORATOR/HIS AGENTS/DISTRIBTORS</t>
  </si>
  <si>
    <t>Others</t>
  </si>
  <si>
    <t>Andorra</t>
  </si>
  <si>
    <t>Construction</t>
  </si>
  <si>
    <t>Buy Back by Collaborator</t>
  </si>
  <si>
    <t>Textiles and clothing</t>
  </si>
  <si>
    <t>Textiles and clothing products</t>
  </si>
  <si>
    <t>06</t>
  </si>
  <si>
    <t>Extraction of crude petroleum and natural gas</t>
  </si>
  <si>
    <t>PROHIBITION ON THE USE OF TRADEMARKS FOR EXPORTS</t>
  </si>
  <si>
    <t>Angola</t>
  </si>
  <si>
    <t>Trade, hotel, transport &amp; communications</t>
  </si>
  <si>
    <t>Other</t>
  </si>
  <si>
    <t>Leather</t>
  </si>
  <si>
    <t>Leather &amp; related products</t>
  </si>
  <si>
    <t>07</t>
  </si>
  <si>
    <t>Mining of metal ores</t>
  </si>
  <si>
    <t>RESTRICTION ON EXPORTS PRICES</t>
  </si>
  <si>
    <t>Anguilla</t>
  </si>
  <si>
    <t>Financial, real estate &amp; business services</t>
  </si>
  <si>
    <t>Wood  and paper</t>
  </si>
  <si>
    <t>Wood &amp; wood product; expect furniture</t>
  </si>
  <si>
    <t>08</t>
  </si>
  <si>
    <t>Other mining and quarrying</t>
  </si>
  <si>
    <t>Antigua and Barbuda</t>
  </si>
  <si>
    <t>Community services, social &amp; personal services and others.</t>
  </si>
  <si>
    <t>Publishing &amp; printing</t>
  </si>
  <si>
    <t>Paper &amp; paper product</t>
  </si>
  <si>
    <t>09</t>
  </si>
  <si>
    <t>Mining support service activities</t>
  </si>
  <si>
    <t>Argentina</t>
  </si>
  <si>
    <t>Petroleum products</t>
  </si>
  <si>
    <t>Printing and reproduction of recorded media</t>
  </si>
  <si>
    <t>10</t>
  </si>
  <si>
    <t>Manufacture of food products</t>
  </si>
  <si>
    <t>Armenia</t>
  </si>
  <si>
    <t>Chemicals &amp; chemical products</t>
  </si>
  <si>
    <t>Coke and refined petroleum products</t>
  </si>
  <si>
    <t>11</t>
  </si>
  <si>
    <t>Manufacture of beverages</t>
  </si>
  <si>
    <t>Aruba</t>
  </si>
  <si>
    <t>Rubber &amp; plastic products</t>
  </si>
  <si>
    <t>Chemicals and chemical products</t>
  </si>
  <si>
    <t>12</t>
  </si>
  <si>
    <t>Manufacture of tobacco products</t>
  </si>
  <si>
    <t>Australia</t>
  </si>
  <si>
    <t>Know-how</t>
  </si>
  <si>
    <t>On output</t>
  </si>
  <si>
    <t>Non-metallic mineral products</t>
  </si>
  <si>
    <t>Pharmaceuticals, medicinal chemical and botanical products</t>
  </si>
  <si>
    <t>13</t>
  </si>
  <si>
    <t>Manufacture of textiles</t>
  </si>
  <si>
    <t>Austria</t>
  </si>
  <si>
    <t>Patent</t>
  </si>
  <si>
    <t>On Sales</t>
  </si>
  <si>
    <t>Basic metals</t>
  </si>
  <si>
    <t>Rubber and plastics products</t>
  </si>
  <si>
    <t>14</t>
  </si>
  <si>
    <t>Manufacture of wearing apparel</t>
  </si>
  <si>
    <t>KNOW-HOW</t>
  </si>
  <si>
    <t>Azerbaijan</t>
  </si>
  <si>
    <t>Trademark/ Brand Name</t>
  </si>
  <si>
    <t>On Exports</t>
  </si>
  <si>
    <t>Metal Manufactures</t>
  </si>
  <si>
    <t>15</t>
  </si>
  <si>
    <t>Manufacture of leather and related products</t>
  </si>
  <si>
    <t>PATENT</t>
  </si>
  <si>
    <t>Bahamas, The</t>
  </si>
  <si>
    <t>On both Internal Sales &amp; Exports</t>
  </si>
  <si>
    <t>Machinery products</t>
  </si>
  <si>
    <t>16</t>
  </si>
  <si>
    <t>Manufacture of wood and products of wood and cork, except furniture</t>
  </si>
  <si>
    <t>TRADEMARK</t>
  </si>
  <si>
    <t xml:space="preserve">Bahrain </t>
  </si>
  <si>
    <t>Electrical Machinery</t>
  </si>
  <si>
    <t>Fabricated metal products; except machinery and equipment</t>
  </si>
  <si>
    <t>17</t>
  </si>
  <si>
    <t>Manufacture of paper and paper products</t>
  </si>
  <si>
    <t>TECHNOLOGY TRANSFER</t>
  </si>
  <si>
    <t>Bangladesh</t>
  </si>
  <si>
    <t>Medical, precision and optical instruments</t>
  </si>
  <si>
    <t>Computer, electronic and optical products</t>
  </si>
  <si>
    <t>18</t>
  </si>
  <si>
    <t>Select: Remittances Type</t>
  </si>
  <si>
    <t>OTHERS</t>
  </si>
  <si>
    <t>Barbados</t>
  </si>
  <si>
    <t>Transport equipments</t>
  </si>
  <si>
    <t>Electrical equipment</t>
  </si>
  <si>
    <t>19</t>
  </si>
  <si>
    <t>Manufacture of coke and refined petroleum products</t>
  </si>
  <si>
    <t>Know-how Fee (for consultancy /Technology transfer)</t>
  </si>
  <si>
    <t>Belarus</t>
  </si>
  <si>
    <t>At the time of Signing</t>
  </si>
  <si>
    <t>On sources of raw material/plant/machinery</t>
  </si>
  <si>
    <t>Other manufacturing</t>
  </si>
  <si>
    <t>Machinery and equipment n.e.c.</t>
  </si>
  <si>
    <t>20</t>
  </si>
  <si>
    <t>Manufacture of chemicals and chemical products</t>
  </si>
  <si>
    <t>Royalty</t>
  </si>
  <si>
    <t>Belgium</t>
  </si>
  <si>
    <t>Upon transfer of technology</t>
  </si>
  <si>
    <t>On production capacity</t>
  </si>
  <si>
    <t>D. Electricity, gas and water supply</t>
  </si>
  <si>
    <t>Motor vehicles, trailers and semi-trailers</t>
  </si>
  <si>
    <t>21</t>
  </si>
  <si>
    <t>Manufacture of pharmaceuticals, medicinal chemical and botanical products</t>
  </si>
  <si>
    <t>Payments made for use of Brand-name and Trade-mark</t>
  </si>
  <si>
    <t>Belize</t>
  </si>
  <si>
    <t>Subject to performance</t>
  </si>
  <si>
    <t>On product specifications</t>
  </si>
  <si>
    <t>E. Construction</t>
  </si>
  <si>
    <t>Other transport equipment</t>
  </si>
  <si>
    <t>22</t>
  </si>
  <si>
    <t>Manufacture of rubber and plastics products</t>
  </si>
  <si>
    <t>Dividend</t>
  </si>
  <si>
    <t>Benin</t>
  </si>
  <si>
    <t>On distribution channels</t>
  </si>
  <si>
    <t>F. Services</t>
  </si>
  <si>
    <t>Furniture</t>
  </si>
  <si>
    <t>23</t>
  </si>
  <si>
    <t>Manufacture of other non-metallic mineral products</t>
  </si>
  <si>
    <t>Bermuda</t>
  </si>
  <si>
    <t>Any other restriction</t>
  </si>
  <si>
    <t>Wholesale and retail trade</t>
  </si>
  <si>
    <t>Repair and installation of machinery and equipment</t>
  </si>
  <si>
    <t>24</t>
  </si>
  <si>
    <t>Manufacture of basic metals</t>
  </si>
  <si>
    <t>Bhutan</t>
  </si>
  <si>
    <t>Hotel &amp; restaurant</t>
  </si>
  <si>
    <t>25</t>
  </si>
  <si>
    <t>Manufacture of fabricated metal products, except machinery and equipment</t>
  </si>
  <si>
    <t>Bolivia</t>
  </si>
  <si>
    <t>Transport, storage and communication</t>
  </si>
  <si>
    <t>D. Electricity, gas, steam and air conditioning supply</t>
  </si>
  <si>
    <t>26</t>
  </si>
  <si>
    <t>Manufacture of computer, electronic and optical products</t>
  </si>
  <si>
    <t>Bonaire Sint Eustatius and Saba</t>
  </si>
  <si>
    <t>Financial intermediation</t>
  </si>
  <si>
    <t>E. Water supply; sewerage, waste management and remediation activities</t>
  </si>
  <si>
    <t>27</t>
  </si>
  <si>
    <t>Manufacture of electrical equipment</t>
  </si>
  <si>
    <t xml:space="preserve">Bosnia and Herzegovina </t>
  </si>
  <si>
    <t>Computer &amp; related activities</t>
  </si>
  <si>
    <t>F. Construction</t>
  </si>
  <si>
    <t>28</t>
  </si>
  <si>
    <t>Manufacture of machinery and equipment n.e.c.</t>
  </si>
  <si>
    <t>Foreign Subsidiary</t>
  </si>
  <si>
    <t>Botswana</t>
  </si>
  <si>
    <t>Real Estate, Rental &amp; Business Services</t>
  </si>
  <si>
    <t>G. Services</t>
  </si>
  <si>
    <t>29</t>
  </si>
  <si>
    <t>Manufacture of motor vehicles, trailers and semi-trailers</t>
  </si>
  <si>
    <t>Brazil</t>
  </si>
  <si>
    <t>Education</t>
  </si>
  <si>
    <t>Wholesale and retail trade; repair of motor vehicles and motorcycles</t>
  </si>
  <si>
    <t>30</t>
  </si>
  <si>
    <t>Manufacture of other transport equipment</t>
  </si>
  <si>
    <t>British Indian Ocean Territory</t>
  </si>
  <si>
    <t>Health &amp; Social</t>
  </si>
  <si>
    <t>Transportation and storage</t>
  </si>
  <si>
    <t>31</t>
  </si>
  <si>
    <t>Manufacture of furniture</t>
  </si>
  <si>
    <t>Brunei Darussalam</t>
  </si>
  <si>
    <t>Accommodation and Food service activities</t>
  </si>
  <si>
    <t>32</t>
  </si>
  <si>
    <t>Bulgaria</t>
  </si>
  <si>
    <t>Information and communication</t>
  </si>
  <si>
    <t>33</t>
  </si>
  <si>
    <t>Burkina Faso</t>
  </si>
  <si>
    <t>Financial and insurance activities</t>
  </si>
  <si>
    <t>35</t>
  </si>
  <si>
    <t>Electricity, gas, steam and air conditioning supply</t>
  </si>
  <si>
    <t>Burundi</t>
  </si>
  <si>
    <t>Real estate activities</t>
  </si>
  <si>
    <t>36</t>
  </si>
  <si>
    <t>Water collection, treatment and supply</t>
  </si>
  <si>
    <t>Cambodia</t>
  </si>
  <si>
    <t>Professional, scientific and technical activities</t>
  </si>
  <si>
    <t>37</t>
  </si>
  <si>
    <t>Sewerage</t>
  </si>
  <si>
    <t>Cameroon</t>
  </si>
  <si>
    <t>Administrative and support service activities</t>
  </si>
  <si>
    <t>38</t>
  </si>
  <si>
    <t>Waste collection, treatment and disposal activities; materials recovery</t>
  </si>
  <si>
    <t>Cabo Verde</t>
  </si>
  <si>
    <t>Public administration and defence; compulsory social security</t>
  </si>
  <si>
    <t>39</t>
  </si>
  <si>
    <t>Remediation activities and other waste management services</t>
  </si>
  <si>
    <t>Canada</t>
  </si>
  <si>
    <t>41</t>
  </si>
  <si>
    <t>Construction of buildings</t>
  </si>
  <si>
    <t>Cayman Islands</t>
  </si>
  <si>
    <t>Human health and social work activities</t>
  </si>
  <si>
    <t>42</t>
  </si>
  <si>
    <t>Civil engineering</t>
  </si>
  <si>
    <t>Central African Republic</t>
  </si>
  <si>
    <t>Arts, entertainment and recreation</t>
  </si>
  <si>
    <t>43</t>
  </si>
  <si>
    <t>Specialized construction activities</t>
  </si>
  <si>
    <t>Chad</t>
  </si>
  <si>
    <t>Other service activities</t>
  </si>
  <si>
    <t>45</t>
  </si>
  <si>
    <t>Wholesale and retail trade and repair of motor vehicles and motorcycles</t>
  </si>
  <si>
    <t>Chile</t>
  </si>
  <si>
    <t>Activities of households as employers; undifferentiated goods- and services producing activities of households for own use</t>
  </si>
  <si>
    <t>46</t>
  </si>
  <si>
    <t>Wholesale trade, except of motor vehicles and motorcycles</t>
  </si>
  <si>
    <t>China, P.R.: Hong Kong</t>
  </si>
  <si>
    <t>Activities of extraterritorial organizations and bodies</t>
  </si>
  <si>
    <t>47</t>
  </si>
  <si>
    <t>Retail trade, except of motor vehicles and motorcycles</t>
  </si>
  <si>
    <t>China, P.R.: Macao</t>
  </si>
  <si>
    <t>49</t>
  </si>
  <si>
    <t>Land transport and transport via pipelines</t>
  </si>
  <si>
    <t>China, P.R.: Mainland</t>
  </si>
  <si>
    <t>50</t>
  </si>
  <si>
    <t>Water transport</t>
  </si>
  <si>
    <t>Christmas Island</t>
  </si>
  <si>
    <t>51</t>
  </si>
  <si>
    <t>Air transport</t>
  </si>
  <si>
    <t>Cocos (Keeling) Islands</t>
  </si>
  <si>
    <t>52</t>
  </si>
  <si>
    <t>Warehousing and support activities for transportation</t>
  </si>
  <si>
    <t>Colombia</t>
  </si>
  <si>
    <t>53</t>
  </si>
  <si>
    <t>Postal and courier activities</t>
  </si>
  <si>
    <t>Comoros</t>
  </si>
  <si>
    <t>55</t>
  </si>
  <si>
    <t>Accommodation</t>
  </si>
  <si>
    <t>Congo, Dem. Rep. of</t>
  </si>
  <si>
    <t>56</t>
  </si>
  <si>
    <t>Food and beverage service activities</t>
  </si>
  <si>
    <t>Congo, Rep. of</t>
  </si>
  <si>
    <t>58</t>
  </si>
  <si>
    <t>Publishing activities</t>
  </si>
  <si>
    <t>Cook Islands</t>
  </si>
  <si>
    <t>59</t>
  </si>
  <si>
    <t>Motion picture, video and television programme production, sound recording and music publishing activities</t>
  </si>
  <si>
    <t>Costa Rica</t>
  </si>
  <si>
    <t>60</t>
  </si>
  <si>
    <t>Broadcasting and programming activities</t>
  </si>
  <si>
    <t>Côte d'Ivoire</t>
  </si>
  <si>
    <t>61</t>
  </si>
  <si>
    <t>Telecommunications</t>
  </si>
  <si>
    <t>Croatia</t>
  </si>
  <si>
    <t>62</t>
  </si>
  <si>
    <t>Computer programming, consultancy and related activities</t>
  </si>
  <si>
    <t>Cuba</t>
  </si>
  <si>
    <t>63</t>
  </si>
  <si>
    <t>Information service activities</t>
  </si>
  <si>
    <t>Curacao</t>
  </si>
  <si>
    <t>64</t>
  </si>
  <si>
    <t>Financial service activities, except insurance and pension funding</t>
  </si>
  <si>
    <t>Cyprus</t>
  </si>
  <si>
    <t>65</t>
  </si>
  <si>
    <t>Insurance, reinsurance and pension funding, except compulsory social security</t>
  </si>
  <si>
    <t>Czech Republic</t>
  </si>
  <si>
    <t>66</t>
  </si>
  <si>
    <t>Other financial activities</t>
  </si>
  <si>
    <t>Denmark</t>
  </si>
  <si>
    <t>68</t>
  </si>
  <si>
    <t>Djibouti</t>
  </si>
  <si>
    <t>69</t>
  </si>
  <si>
    <t>Legal and accounting activities</t>
  </si>
  <si>
    <t>Dominica</t>
  </si>
  <si>
    <t>70</t>
  </si>
  <si>
    <t>Activities of head offices; management consultancy activities</t>
  </si>
  <si>
    <t>Dominican Republic</t>
  </si>
  <si>
    <t>71</t>
  </si>
  <si>
    <t>Architecture and engineering activities; technical testing and analysis</t>
  </si>
  <si>
    <t>Ecuador</t>
  </si>
  <si>
    <t>72</t>
  </si>
  <si>
    <t>Scientific research and development</t>
  </si>
  <si>
    <t>Egypt</t>
  </si>
  <si>
    <t>73</t>
  </si>
  <si>
    <t>Advertising and market research</t>
  </si>
  <si>
    <t>El Salvador</t>
  </si>
  <si>
    <t>74</t>
  </si>
  <si>
    <t>Other professional, scientific and technical activities</t>
  </si>
  <si>
    <t>Equatorial Guinea</t>
  </si>
  <si>
    <t>75</t>
  </si>
  <si>
    <t>Veterinary activities</t>
  </si>
  <si>
    <t>Eritrea</t>
  </si>
  <si>
    <t>77</t>
  </si>
  <si>
    <t>Rental and leasing activities</t>
  </si>
  <si>
    <t>Estonia</t>
  </si>
  <si>
    <t>78</t>
  </si>
  <si>
    <t>Employment activities</t>
  </si>
  <si>
    <t>Eswatini, Kingdom of</t>
  </si>
  <si>
    <t>79</t>
  </si>
  <si>
    <t>Travel agency, tour operator and other reservation service activities</t>
  </si>
  <si>
    <t>Ethiopia</t>
  </si>
  <si>
    <t>80</t>
  </si>
  <si>
    <t>Security and investigation activities</t>
  </si>
  <si>
    <t xml:space="preserve">Falkland Islands (Malvinas) </t>
  </si>
  <si>
    <t>81</t>
  </si>
  <si>
    <t>Services to buildings and landscape activities</t>
  </si>
  <si>
    <t>Faroe Islands</t>
  </si>
  <si>
    <t>82</t>
  </si>
  <si>
    <t>Office administrative, office support and other business support activities</t>
  </si>
  <si>
    <t>Fiji</t>
  </si>
  <si>
    <t>84</t>
  </si>
  <si>
    <t>Finland</t>
  </si>
  <si>
    <t>85</t>
  </si>
  <si>
    <t>France</t>
  </si>
  <si>
    <t>86</t>
  </si>
  <si>
    <t>Human health activities</t>
  </si>
  <si>
    <t>French Guiana</t>
  </si>
  <si>
    <t>88</t>
  </si>
  <si>
    <t>Social work activities without accommodation</t>
  </si>
  <si>
    <t>French Polynesia</t>
  </si>
  <si>
    <t>90</t>
  </si>
  <si>
    <t>Creative, arts and entertainment activities</t>
  </si>
  <si>
    <t>French Southern Territories</t>
  </si>
  <si>
    <t>91</t>
  </si>
  <si>
    <t>Libraries, archives, museums and other cultural activities</t>
  </si>
  <si>
    <t>Gabon</t>
  </si>
  <si>
    <t>92</t>
  </si>
  <si>
    <t>Gambling and betting activities</t>
  </si>
  <si>
    <t>Gambia, The</t>
  </si>
  <si>
    <t>93</t>
  </si>
  <si>
    <t>Sports activities and amusement and recreation activities</t>
  </si>
  <si>
    <t>Georgia</t>
  </si>
  <si>
    <t>94</t>
  </si>
  <si>
    <t>Activities of membership organizations</t>
  </si>
  <si>
    <t>Germany</t>
  </si>
  <si>
    <t>95</t>
  </si>
  <si>
    <t>Repair of computers and personal and household goods</t>
  </si>
  <si>
    <t>Ghana</t>
  </si>
  <si>
    <t>96</t>
  </si>
  <si>
    <t>Other personal service activities</t>
  </si>
  <si>
    <t>Gibraltar</t>
  </si>
  <si>
    <t>97</t>
  </si>
  <si>
    <t>Activities of households as employers of domestic personnel</t>
  </si>
  <si>
    <t>Greece</t>
  </si>
  <si>
    <t>98</t>
  </si>
  <si>
    <t>Undifferentiated goods- and services-producing activities of private households for own use</t>
  </si>
  <si>
    <t>Greenland</t>
  </si>
  <si>
    <t>99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</si>
  <si>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</si>
  <si>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</si>
  <si>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</si>
  <si>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</si>
  <si>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</si>
  <si>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</si>
  <si>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</si>
  <si>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</si>
  <si>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</si>
  <si>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</si>
  <si>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</si>
  <si>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</si>
  <si>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</si>
  <si>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</si>
  <si>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</si>
  <si>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</si>
  <si>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</si>
  <si>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</si>
  <si>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</si>
  <si>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</si>
  <si>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</si>
  <si>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</si>
  <si>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</si>
  <si>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</si>
  <si>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</si>
  <si>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</si>
  <si>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</si>
  <si>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 (North Korea)</t>
  </si>
  <si>
    <t>Korea, Republic of (South Korea)</t>
  </si>
  <si>
    <t>Kosovo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</si>
  <si>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</si>
  <si>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</si>
  <si>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</si>
  <si>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</si>
  <si>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</si>
  <si>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</si>
  <si>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</si>
  <si>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</si>
  <si>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</si>
  <si>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</si>
  <si>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</si>
  <si>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</si>
  <si>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</si>
  <si>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</si>
  <si>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</si>
  <si>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</si>
  <si>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</si>
  <si>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</si>
  <si>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</si>
  <si>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</si>
  <si>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</si>
  <si>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</si>
  <si>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</si>
  <si>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</si>
  <si>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</si>
  <si>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</si>
  <si>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</si>
  <si>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Montenegro, Republic of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</si>
  <si>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</si>
  <si>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</si>
  <si>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</si>
  <si>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</si>
  <si>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</si>
  <si>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</si>
  <si>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</si>
  <si>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</si>
  <si>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</si>
  <si>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</si>
  <si>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</si>
  <si>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</si>
  <si>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</si>
  <si>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</si>
  <si>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</si>
  <si>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 xml:space="preserve">North Macedonia, Republic of 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</si>
  <si>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</si>
  <si>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</si>
  <si>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</si>
  <si>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</si>
  <si>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</si>
  <si>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</si>
  <si>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</si>
  <si>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</si>
  <si>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</si>
  <si>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 xml:space="preserve">Pitcairn 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</si>
  <si>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</si>
  <si>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</si>
  <si>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</si>
  <si>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</si>
  <si>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</si>
  <si>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</si>
  <si>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</si>
  <si>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</si>
  <si>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 xml:space="preserve">Samoa </t>
  </si>
  <si>
    <t>San Marino</t>
  </si>
  <si>
    <t>São Tomé and Príncipe</t>
  </si>
  <si>
    <t>Saudi Arabia</t>
  </si>
  <si>
    <t>Senegal</t>
  </si>
  <si>
    <t>Serbia, Republic of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</si>
  <si>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</si>
  <si>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</si>
  <si>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</si>
  <si>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</si>
  <si>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</si>
  <si>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</si>
  <si>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</si>
  <si>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</si>
  <si>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</si>
  <si>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</si>
  <si>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</si>
  <si>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</si>
  <si>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Helena</t>
  </si>
  <si>
    <t>St. Kitts and Nevis</t>
  </si>
  <si>
    <t>St. Lucia</t>
  </si>
  <si>
    <t>St. Pierre and Miquelon</t>
  </si>
  <si>
    <t>St. Vincent and the Grenadines</t>
  </si>
  <si>
    <t>Sudan</t>
  </si>
  <si>
    <t>Suriname</t>
  </si>
  <si>
    <t>Sweden</t>
  </si>
  <si>
    <t>Switzerland</t>
  </si>
  <si>
    <t>Syrian Arab Republic</t>
  </si>
  <si>
    <t>Taiwan Province of China</t>
  </si>
  <si>
    <t>Tajikistan</t>
  </si>
  <si>
    <t>Tanzania</t>
  </si>
  <si>
    <t>Thailand</t>
  </si>
  <si>
    <t>Timor-Leste</t>
  </si>
  <si>
    <t>Togo</t>
  </si>
  <si>
    <t xml:space="preserve">Tokelau </t>
  </si>
  <si>
    <t>Tonga</t>
  </si>
  <si>
    <t>Trinidad and Tobago</t>
  </si>
  <si>
    <t>Tunisia</t>
  </si>
  <si>
    <t>Türkiye, Rep. of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</si>
  <si>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</si>
  <si>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</si>
  <si>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</si>
  <si>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</si>
  <si>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</si>
  <si>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</si>
  <si>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</si>
  <si>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</si>
  <si>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</si>
  <si>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</si>
  <si>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</si>
  <si>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</si>
  <si>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Vatican  City State</t>
  </si>
  <si>
    <t>Venezuela, República Bolivariana de</t>
  </si>
  <si>
    <t>Vietnam</t>
  </si>
  <si>
    <t>Virgin Islands, British</t>
  </si>
  <si>
    <t>Virgin Islands, U.S.</t>
  </si>
  <si>
    <t>Wallis and Futuna Islands</t>
  </si>
  <si>
    <t>West Bank and Gaza Strip</t>
  </si>
  <si>
    <t>Western Sahara</t>
  </si>
  <si>
    <t>Yemen, Republic of</t>
  </si>
  <si>
    <t>Zambia</t>
  </si>
  <si>
    <t>Zimbabwe</t>
  </si>
  <si>
    <t>Not Specified (including Confidential)</t>
  </si>
  <si>
    <t>International Organizations</t>
  </si>
  <si>
    <t>List</t>
  </si>
  <si>
    <t>Organisation Type</t>
  </si>
  <si>
    <t>Country</t>
  </si>
  <si>
    <t>National Industrial Classification Code (2-digit)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</si>
</sst>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\ 0"/>
    <numFmt numFmtId="173" formatCode="0\ 0\ 0\ 0\ 0\ 0"/>
    <numFmt numFmtId="174" formatCode="0\ 0\ 0\ 0"/>
  </numFmts>
  <fonts count="122">
    <font>
      <sz val="11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11"/>
      <color indexed="8"/>
      <name val="Book Antiqua"/>
      <family val="1"/>
    </font>
    <font>
      <b/>
      <i/>
      <u val="single"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color indexed="12"/>
      <name val="Calibri"/>
      <family val="2"/>
    </font>
    <font>
      <i/>
      <sz val="10"/>
      <color indexed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i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62"/>
      <name val="Calibri"/>
      <family val="2"/>
    </font>
    <font>
      <b/>
      <i/>
      <sz val="12"/>
      <color indexed="12"/>
      <name val="Times New Roman"/>
      <family val="1"/>
    </font>
    <font>
      <b/>
      <sz val="11"/>
      <color indexed="12"/>
      <name val="Book Antiqua"/>
      <family val="1"/>
    </font>
    <font>
      <b/>
      <i/>
      <u val="single"/>
      <sz val="11"/>
      <color indexed="12"/>
      <name val="Book Antiqua"/>
      <family val="1"/>
    </font>
    <font>
      <b/>
      <sz val="11"/>
      <color indexed="10"/>
      <name val="Book Antiqua"/>
      <family val="1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42"/>
      <name val="Calibri"/>
      <family val="2"/>
    </font>
    <font>
      <sz val="11"/>
      <color indexed="11"/>
      <name val="Calibri"/>
      <family val="2"/>
    </font>
    <font>
      <b/>
      <i/>
      <sz val="12"/>
      <color indexed="10"/>
      <name val="Times New Roman"/>
      <family val="1"/>
    </font>
    <font>
      <sz val="11"/>
      <color indexed="26"/>
      <name val="Calibri"/>
      <family val="2"/>
    </font>
    <font>
      <b/>
      <sz val="13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ook Antiqua"/>
      <family val="1"/>
    </font>
    <font>
      <i/>
      <sz val="11"/>
      <color indexed="8"/>
      <name val="Book Antiqua"/>
      <family val="1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1"/>
      <color indexed="60"/>
      <name val="Book Antiqua"/>
      <family val="1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b/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CCFFCC"/>
      <name val="Calibri"/>
      <family val="2"/>
    </font>
    <font>
      <i/>
      <sz val="10"/>
      <color rgb="FF0000FF"/>
      <name val="Calibri"/>
      <family val="2"/>
    </font>
    <font>
      <i/>
      <sz val="11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6" tint="0.5999900102615356"/>
      <name val="Calibri"/>
      <family val="2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Book Antiqua"/>
      <family val="1"/>
    </font>
    <font>
      <sz val="11"/>
      <color rgb="FFFFFFCC"/>
      <name val="Calibri"/>
      <family val="2"/>
    </font>
    <font>
      <b/>
      <sz val="13"/>
      <color theme="1"/>
      <name val="Calibri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i/>
      <sz val="11"/>
      <color theme="1"/>
      <name val="Book Antiqua"/>
      <family val="1"/>
    </font>
    <font>
      <i/>
      <sz val="12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sz val="11"/>
      <color theme="9" tint="-0.4999699890613556"/>
      <name val="Book Antiqua"/>
      <family val="1"/>
    </font>
    <font>
      <b/>
      <sz val="15"/>
      <color theme="5" tint="-0.24997000396251678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0000FF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FF3A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3E2B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95" fillId="0" borderId="0" xfId="0" applyFont="1" applyAlignment="1">
      <alignment vertical="center"/>
    </xf>
    <xf numFmtId="0" fontId="95" fillId="33" borderId="0" xfId="0" applyFont="1" applyFill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2" fillId="0" borderId="10" xfId="58" applyFont="1" applyBorder="1">
      <alignment/>
      <protection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34" borderId="0" xfId="57" applyFill="1">
      <alignment/>
      <protection/>
    </xf>
    <xf numFmtId="0" fontId="4" fillId="0" borderId="0" xfId="57">
      <alignment/>
      <protection/>
    </xf>
    <xf numFmtId="0" fontId="5" fillId="0" borderId="0" xfId="57" applyFont="1" applyProtection="1">
      <alignment/>
      <protection hidden="1"/>
    </xf>
    <xf numFmtId="0" fontId="6" fillId="35" borderId="0" xfId="57" applyFont="1" applyFill="1" applyAlignment="1" applyProtection="1">
      <alignment horizontal="left" vertical="top"/>
      <protection hidden="1"/>
    </xf>
    <xf numFmtId="0" fontId="4" fillId="0" borderId="0" xfId="57" applyProtection="1">
      <alignment/>
      <protection hidden="1"/>
    </xf>
    <xf numFmtId="0" fontId="4" fillId="0" borderId="0" xfId="57" applyFont="1" applyProtection="1">
      <alignment/>
      <protection hidden="1"/>
    </xf>
    <xf numFmtId="0" fontId="4" fillId="0" borderId="0" xfId="57" applyFont="1" applyAlignment="1" applyProtection="1">
      <alignment horizontal="left"/>
      <protection hidden="1"/>
    </xf>
    <xf numFmtId="0" fontId="4" fillId="0" borderId="0" xfId="57" applyAlignment="1" applyProtection="1">
      <alignment wrapText="1"/>
      <protection hidden="1"/>
    </xf>
    <xf numFmtId="0" fontId="4" fillId="0" borderId="0" xfId="57" applyAlignment="1" applyProtection="1">
      <alignment horizontal="right"/>
      <protection hidden="1"/>
    </xf>
    <xf numFmtId="0" fontId="4" fillId="34" borderId="0" xfId="57" applyFill="1" applyProtection="1">
      <alignment/>
      <protection hidden="1"/>
    </xf>
    <xf numFmtId="0" fontId="4" fillId="0" borderId="0" xfId="57" applyAlignment="1" applyProtection="1">
      <alignment horizontal="left"/>
      <protection hidden="1"/>
    </xf>
    <xf numFmtId="0" fontId="4" fillId="0" borderId="0" xfId="57" applyAlignment="1" applyProtection="1">
      <alignment/>
      <protection hidden="1"/>
    </xf>
    <xf numFmtId="0" fontId="4" fillId="36" borderId="0" xfId="57" applyFill="1" applyBorder="1" applyAlignment="1" applyProtection="1">
      <alignment/>
      <protection hidden="1"/>
    </xf>
    <xf numFmtId="0" fontId="4" fillId="36" borderId="0" xfId="57" applyFill="1" applyBorder="1" applyAlignment="1" applyProtection="1">
      <alignment vertical="top" wrapText="1"/>
      <protection hidden="1"/>
    </xf>
    <xf numFmtId="0" fontId="4" fillId="0" borderId="0" xfId="57" applyAlignment="1">
      <alignment vertical="center"/>
      <protection/>
    </xf>
    <xf numFmtId="0" fontId="5" fillId="0" borderId="0" xfId="57" applyFont="1" applyAlignment="1" applyProtection="1">
      <alignment/>
      <protection hidden="1"/>
    </xf>
    <xf numFmtId="0" fontId="4" fillId="0" borderId="0" xfId="57" applyAlignment="1">
      <alignment/>
      <protection/>
    </xf>
    <xf numFmtId="0" fontId="5" fillId="0" borderId="0" xfId="57" applyFont="1" applyAlignment="1" applyProtection="1">
      <alignment horizontal="left"/>
      <protection hidden="1"/>
    </xf>
    <xf numFmtId="0" fontId="4" fillId="0" borderId="0" xfId="57" applyAlignment="1" applyProtection="1">
      <alignment horizontal="right" wrapText="1"/>
      <protection hidden="1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97" fillId="32" borderId="0" xfId="0" applyFont="1" applyFill="1" applyAlignment="1" applyProtection="1">
      <alignment vertical="center"/>
      <protection hidden="1"/>
    </xf>
    <xf numFmtId="0" fontId="93" fillId="37" borderId="10" xfId="0" applyFont="1" applyFill="1" applyBorder="1" applyAlignment="1" applyProtection="1">
      <alignment vertical="center" wrapText="1"/>
      <protection hidden="1"/>
    </xf>
    <xf numFmtId="0" fontId="93" fillId="37" borderId="10" xfId="0" applyFont="1" applyFill="1" applyBorder="1" applyAlignment="1" applyProtection="1">
      <alignment horizontal="center" vertical="center" wrapText="1"/>
      <protection hidden="1"/>
    </xf>
    <xf numFmtId="0" fontId="98" fillId="37" borderId="10" xfId="0" applyFont="1" applyFill="1" applyBorder="1" applyAlignment="1" applyProtection="1">
      <alignment horizontal="center" vertical="center" wrapText="1"/>
      <protection hidden="1"/>
    </xf>
    <xf numFmtId="0" fontId="0" fillId="38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0" xfId="0" applyFill="1" applyAlignment="1" applyProtection="1">
      <alignment vertical="center"/>
      <protection hidden="1"/>
    </xf>
    <xf numFmtId="0" fontId="93" fillId="32" borderId="0" xfId="0" applyFont="1" applyFill="1" applyAlignment="1" applyProtection="1">
      <alignment vertical="center"/>
      <protection hidden="1"/>
    </xf>
    <xf numFmtId="0" fontId="77" fillId="0" borderId="0" xfId="0" applyFont="1" applyAlignment="1" applyProtection="1">
      <alignment/>
      <protection hidden="1"/>
    </xf>
    <xf numFmtId="0" fontId="93" fillId="40" borderId="0" xfId="0" applyFont="1" applyFill="1" applyAlignment="1" applyProtection="1">
      <alignment vertical="center"/>
      <protection hidden="1"/>
    </xf>
    <xf numFmtId="0" fontId="0" fillId="40" borderId="0" xfId="0" applyFill="1" applyAlignment="1" applyProtection="1">
      <alignment vertical="center"/>
      <protection hidden="1"/>
    </xf>
    <xf numFmtId="0" fontId="0" fillId="40" borderId="0" xfId="0" applyFill="1" applyBorder="1" applyAlignment="1" applyProtection="1">
      <alignment vertical="center"/>
      <protection hidden="1"/>
    </xf>
    <xf numFmtId="0" fontId="93" fillId="40" borderId="0" xfId="0" applyFont="1" applyFill="1" applyAlignment="1" applyProtection="1">
      <alignment horizontal="center" vertical="center"/>
      <protection hidden="1"/>
    </xf>
    <xf numFmtId="0" fontId="93" fillId="40" borderId="0" xfId="0" applyFont="1" applyFill="1" applyBorder="1" applyAlignment="1" applyProtection="1">
      <alignment horizontal="center" vertical="center"/>
      <protection hidden="1"/>
    </xf>
    <xf numFmtId="0" fontId="93" fillId="40" borderId="0" xfId="0" applyFont="1" applyFill="1" applyBorder="1" applyAlignment="1" applyProtection="1">
      <alignment vertical="center"/>
      <protection hidden="1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0" fontId="99" fillId="40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97" fillId="41" borderId="0" xfId="0" applyFont="1" applyFill="1" applyBorder="1" applyAlignment="1" applyProtection="1">
      <alignment/>
      <protection hidden="1"/>
    </xf>
    <xf numFmtId="0" fontId="97" fillId="41" borderId="0" xfId="0" applyFont="1" applyFill="1" applyBorder="1" applyAlignment="1" applyProtection="1">
      <alignment vertical="center"/>
      <protection hidden="1"/>
    </xf>
    <xf numFmtId="0" fontId="0" fillId="41" borderId="0" xfId="0" applyFill="1" applyBorder="1" applyAlignment="1" applyProtection="1">
      <alignment vertical="center"/>
      <protection hidden="1"/>
    </xf>
    <xf numFmtId="0" fontId="93" fillId="42" borderId="0" xfId="0" applyFont="1" applyFill="1" applyBorder="1" applyAlignment="1" applyProtection="1">
      <alignment vertical="center"/>
      <protection hidden="1"/>
    </xf>
    <xf numFmtId="0" fontId="0" fillId="42" borderId="0" xfId="0" applyFill="1" applyBorder="1" applyAlignment="1" applyProtection="1">
      <alignment vertical="center"/>
      <protection hidden="1"/>
    </xf>
    <xf numFmtId="0" fontId="93" fillId="41" borderId="0" xfId="0" applyFont="1" applyFill="1" applyBorder="1" applyAlignment="1" applyProtection="1">
      <alignment vertical="center"/>
      <protection hidden="1"/>
    </xf>
    <xf numFmtId="49" fontId="93" fillId="43" borderId="0" xfId="0" applyNumberFormat="1" applyFont="1" applyFill="1" applyBorder="1" applyAlignment="1" applyProtection="1">
      <alignment horizontal="right" vertical="center"/>
      <protection hidden="1"/>
    </xf>
    <xf numFmtId="0" fontId="93" fillId="43" borderId="0" xfId="0" applyFont="1" applyFill="1" applyBorder="1" applyAlignment="1" applyProtection="1">
      <alignment vertical="center"/>
      <protection hidden="1"/>
    </xf>
    <xf numFmtId="0" fontId="0" fillId="43" borderId="0" xfId="0" applyFill="1" applyBorder="1" applyAlignment="1" applyProtection="1">
      <alignment vertical="center"/>
      <protection hidden="1"/>
    </xf>
    <xf numFmtId="0" fontId="0" fillId="41" borderId="0" xfId="0" applyFill="1" applyBorder="1" applyAlignment="1" applyProtection="1">
      <alignment horizontal="right" vertical="center"/>
      <protection hidden="1"/>
    </xf>
    <xf numFmtId="49" fontId="0" fillId="41" borderId="0" xfId="0" applyNumberFormat="1" applyFill="1" applyBorder="1" applyAlignment="1" applyProtection="1">
      <alignment horizontal="right" vertical="center"/>
      <protection hidden="1"/>
    </xf>
    <xf numFmtId="0" fontId="0" fillId="41" borderId="0" xfId="0" applyFont="1" applyFill="1" applyBorder="1" applyAlignment="1" applyProtection="1">
      <alignment vertical="center"/>
      <protection hidden="1"/>
    </xf>
    <xf numFmtId="0" fontId="0" fillId="41" borderId="0" xfId="0" applyFill="1" applyBorder="1" applyAlignment="1" applyProtection="1">
      <alignment horizontal="left" vertical="center"/>
      <protection hidden="1"/>
    </xf>
    <xf numFmtId="49" fontId="0" fillId="41" borderId="0" xfId="0" applyNumberFormat="1" applyFill="1" applyBorder="1" applyAlignment="1" applyProtection="1">
      <alignment vertical="center"/>
      <protection hidden="1"/>
    </xf>
    <xf numFmtId="0" fontId="93" fillId="43" borderId="0" xfId="0" applyFont="1" applyFill="1" applyBorder="1" applyAlignment="1" applyProtection="1">
      <alignment horizontal="left" vertical="center"/>
      <protection hidden="1"/>
    </xf>
    <xf numFmtId="0" fontId="100" fillId="41" borderId="0" xfId="0" applyFont="1" applyFill="1" applyBorder="1" applyAlignment="1" applyProtection="1">
      <alignment vertical="top"/>
      <protection hidden="1"/>
    </xf>
    <xf numFmtId="0" fontId="0" fillId="41" borderId="0" xfId="0" applyFill="1" applyBorder="1" applyAlignment="1" applyProtection="1">
      <alignment horizontal="center" vertical="center"/>
      <protection hidden="1"/>
    </xf>
    <xf numFmtId="0" fontId="101" fillId="41" borderId="0" xfId="0" applyFont="1" applyFill="1" applyBorder="1" applyAlignment="1" applyProtection="1">
      <alignment vertical="center"/>
      <protection hidden="1"/>
    </xf>
    <xf numFmtId="0" fontId="101" fillId="43" borderId="0" xfId="0" applyFont="1" applyFill="1" applyBorder="1" applyAlignment="1" applyProtection="1">
      <alignment vertical="center"/>
      <protection hidden="1"/>
    </xf>
    <xf numFmtId="0" fontId="0" fillId="41" borderId="0" xfId="0" applyFill="1" applyBorder="1" applyAlignment="1" applyProtection="1">
      <alignment/>
      <protection hidden="1"/>
    </xf>
    <xf numFmtId="0" fontId="93" fillId="41" borderId="13" xfId="0" applyFont="1" applyFill="1" applyBorder="1" applyAlignment="1" applyProtection="1">
      <alignment vertical="center"/>
      <protection hidden="1"/>
    </xf>
    <xf numFmtId="0" fontId="0" fillId="41" borderId="11" xfId="0" applyFill="1" applyBorder="1" applyAlignment="1" applyProtection="1">
      <alignment vertical="center"/>
      <protection hidden="1"/>
    </xf>
    <xf numFmtId="0" fontId="93" fillId="41" borderId="14" xfId="0" applyFont="1" applyFill="1" applyBorder="1" applyAlignment="1" applyProtection="1">
      <alignment vertical="center"/>
      <protection hidden="1"/>
    </xf>
    <xf numFmtId="0" fontId="0" fillId="41" borderId="15" xfId="0" applyFill="1" applyBorder="1" applyAlignment="1" applyProtection="1">
      <alignment vertical="center"/>
      <protection hidden="1"/>
    </xf>
    <xf numFmtId="0" fontId="0" fillId="41" borderId="14" xfId="0" applyFill="1" applyBorder="1" applyAlignment="1" applyProtection="1">
      <alignment vertical="center"/>
      <protection hidden="1"/>
    </xf>
    <xf numFmtId="0" fontId="0" fillId="41" borderId="13" xfId="0" applyFill="1" applyBorder="1" applyAlignment="1" applyProtection="1">
      <alignment vertical="center"/>
      <protection hidden="1"/>
    </xf>
    <xf numFmtId="0" fontId="0" fillId="41" borderId="13" xfId="0" applyFill="1" applyBorder="1" applyAlignment="1" applyProtection="1">
      <alignment horizontal="right" vertical="center"/>
      <protection hidden="1"/>
    </xf>
    <xf numFmtId="0" fontId="102" fillId="41" borderId="0" xfId="0" applyFont="1" applyFill="1" applyBorder="1" applyAlignment="1" applyProtection="1">
      <alignment vertical="center"/>
      <protection hidden="1"/>
    </xf>
    <xf numFmtId="0" fontId="0" fillId="41" borderId="13" xfId="0" applyFont="1" applyFill="1" applyBorder="1" applyAlignment="1" applyProtection="1">
      <alignment vertical="center"/>
      <protection hidden="1"/>
    </xf>
    <xf numFmtId="0" fontId="0" fillId="41" borderId="14" xfId="0" applyFont="1" applyFill="1" applyBorder="1" applyAlignment="1" applyProtection="1">
      <alignment vertical="center"/>
      <protection hidden="1"/>
    </xf>
    <xf numFmtId="0" fontId="0" fillId="41" borderId="12" xfId="0" applyFill="1" applyBorder="1" applyAlignment="1" applyProtection="1">
      <alignment vertical="center"/>
      <protection hidden="1"/>
    </xf>
    <xf numFmtId="0" fontId="0" fillId="41" borderId="16" xfId="0" applyFill="1" applyBorder="1" applyAlignment="1" applyProtection="1">
      <alignment vertical="center"/>
      <protection hidden="1"/>
    </xf>
    <xf numFmtId="0" fontId="100" fillId="41" borderId="0" xfId="0" applyFont="1" applyFill="1" applyBorder="1" applyAlignment="1" applyProtection="1">
      <alignment horizontal="right" vertical="center"/>
      <protection hidden="1"/>
    </xf>
    <xf numFmtId="0" fontId="101" fillId="42" borderId="0" xfId="0" applyFont="1" applyFill="1" applyBorder="1" applyAlignment="1" applyProtection="1">
      <alignment vertical="center"/>
      <protection hidden="1"/>
    </xf>
    <xf numFmtId="0" fontId="0" fillId="44" borderId="14" xfId="0" applyFill="1" applyBorder="1" applyAlignment="1" applyProtection="1">
      <alignment vertical="center"/>
      <protection hidden="1"/>
    </xf>
    <xf numFmtId="0" fontId="0" fillId="44" borderId="15" xfId="0" applyFill="1" applyBorder="1" applyAlignment="1" applyProtection="1">
      <alignment vertical="center"/>
      <protection hidden="1"/>
    </xf>
    <xf numFmtId="0" fontId="93" fillId="43" borderId="13" xfId="0" applyFont="1" applyFill="1" applyBorder="1" applyAlignment="1" applyProtection="1">
      <alignment horizontal="left" vertical="center"/>
      <protection hidden="1"/>
    </xf>
    <xf numFmtId="0" fontId="93" fillId="43" borderId="11" xfId="0" applyFont="1" applyFill="1" applyBorder="1" applyAlignment="1" applyProtection="1">
      <alignment horizontal="center" vertical="center"/>
      <protection hidden="1"/>
    </xf>
    <xf numFmtId="0" fontId="0" fillId="41" borderId="17" xfId="0" applyFill="1" applyBorder="1" applyAlignment="1" applyProtection="1">
      <alignment vertical="center"/>
      <protection hidden="1"/>
    </xf>
    <xf numFmtId="0" fontId="101" fillId="44" borderId="15" xfId="0" applyFont="1" applyFill="1" applyBorder="1" applyAlignment="1" applyProtection="1">
      <alignment vertical="center"/>
      <protection hidden="1"/>
    </xf>
    <xf numFmtId="0" fontId="101" fillId="44" borderId="16" xfId="0" applyFont="1" applyFill="1" applyBorder="1" applyAlignment="1" applyProtection="1">
      <alignment vertical="center"/>
      <protection hidden="1"/>
    </xf>
    <xf numFmtId="0" fontId="93" fillId="43" borderId="12" xfId="0" applyFont="1" applyFill="1" applyBorder="1" applyAlignment="1" applyProtection="1">
      <alignment horizontal="center" vertical="center"/>
      <protection hidden="1"/>
    </xf>
    <xf numFmtId="0" fontId="93" fillId="44" borderId="13" xfId="0" applyFont="1" applyFill="1" applyBorder="1" applyAlignment="1" applyProtection="1">
      <alignment vertical="center"/>
      <protection hidden="1"/>
    </xf>
    <xf numFmtId="0" fontId="0" fillId="44" borderId="11" xfId="0" applyFill="1" applyBorder="1" applyAlignment="1" applyProtection="1">
      <alignment vertical="center"/>
      <protection hidden="1"/>
    </xf>
    <xf numFmtId="0" fontId="101" fillId="41" borderId="11" xfId="0" applyFont="1" applyFill="1" applyBorder="1" applyAlignment="1" applyProtection="1">
      <alignment vertical="center"/>
      <protection hidden="1"/>
    </xf>
    <xf numFmtId="0" fontId="0" fillId="44" borderId="12" xfId="0" applyFill="1" applyBorder="1" applyAlignment="1" applyProtection="1">
      <alignment vertical="center"/>
      <protection hidden="1"/>
    </xf>
    <xf numFmtId="2" fontId="103" fillId="41" borderId="0" xfId="0" applyNumberFormat="1" applyFont="1" applyFill="1" applyBorder="1" applyAlignment="1" applyProtection="1">
      <alignment vertical="center"/>
      <protection hidden="1"/>
    </xf>
    <xf numFmtId="0" fontId="103" fillId="41" borderId="0" xfId="0" applyFont="1" applyFill="1" applyBorder="1" applyAlignment="1" applyProtection="1">
      <alignment vertical="center"/>
      <protection hidden="1"/>
    </xf>
    <xf numFmtId="0" fontId="101" fillId="41" borderId="12" xfId="0" applyFont="1" applyFill="1" applyBorder="1" applyAlignment="1" applyProtection="1">
      <alignment vertical="center"/>
      <protection hidden="1"/>
    </xf>
    <xf numFmtId="0" fontId="0" fillId="41" borderId="18" xfId="0" applyFill="1" applyBorder="1" applyAlignment="1" applyProtection="1">
      <alignment vertical="center"/>
      <protection hidden="1"/>
    </xf>
    <xf numFmtId="0" fontId="0" fillId="41" borderId="18" xfId="0" applyFill="1" applyBorder="1" applyAlignment="1" applyProtection="1">
      <alignment horizontal="left" vertical="center" wrapText="1"/>
      <protection hidden="1"/>
    </xf>
    <xf numFmtId="2" fontId="0" fillId="41" borderId="0" xfId="0" applyNumberFormat="1" applyFill="1" applyBorder="1" applyAlignment="1" applyProtection="1">
      <alignment vertical="center"/>
      <protection hidden="1"/>
    </xf>
    <xf numFmtId="0" fontId="0" fillId="41" borderId="19" xfId="0" applyFill="1" applyBorder="1" applyAlignment="1" applyProtection="1">
      <alignment horizontal="left" vertical="center" wrapText="1"/>
      <protection hidden="1"/>
    </xf>
    <xf numFmtId="0" fontId="0" fillId="36" borderId="0" xfId="0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104" fillId="42" borderId="0" xfId="0" applyFont="1" applyFill="1" applyAlignment="1" applyProtection="1">
      <alignment vertical="center"/>
      <protection hidden="1"/>
    </xf>
    <xf numFmtId="0" fontId="0" fillId="42" borderId="0" xfId="0" applyFill="1" applyAlignment="1" applyProtection="1">
      <alignment vertical="center"/>
      <protection hidden="1"/>
    </xf>
    <xf numFmtId="0" fontId="0" fillId="42" borderId="0" xfId="0" applyFill="1" applyAlignment="1" applyProtection="1">
      <alignment horizontal="left" vertical="top"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0" fillId="5" borderId="0" xfId="0" applyFill="1" applyAlignment="1">
      <alignment/>
    </xf>
    <xf numFmtId="0" fontId="13" fillId="5" borderId="0" xfId="0" applyFont="1" applyFill="1" applyAlignment="1" applyProtection="1">
      <alignment/>
      <protection hidden="1"/>
    </xf>
    <xf numFmtId="0" fontId="14" fillId="5" borderId="0" xfId="0" applyFont="1" applyFill="1" applyAlignment="1" applyProtection="1">
      <alignment horizontal="left" wrapText="1"/>
      <protection hidden="1"/>
    </xf>
    <xf numFmtId="0" fontId="0" fillId="5" borderId="20" xfId="0" applyFill="1" applyBorder="1" applyAlignment="1" applyProtection="1">
      <alignment horizontal="right"/>
      <protection hidden="1"/>
    </xf>
    <xf numFmtId="0" fontId="0" fillId="5" borderId="20" xfId="0" applyFill="1" applyBorder="1" applyAlignment="1" applyProtection="1">
      <alignment horizontal="right" vertical="top"/>
      <protection hidden="1"/>
    </xf>
    <xf numFmtId="0" fontId="4" fillId="5" borderId="20" xfId="0" applyFont="1" applyFill="1" applyBorder="1" applyAlignment="1" applyProtection="1">
      <alignment horizontal="right" vertical="top"/>
      <protection hidden="1"/>
    </xf>
    <xf numFmtId="0" fontId="0" fillId="5" borderId="20" xfId="0" applyFill="1" applyBorder="1" applyAlignment="1" applyProtection="1">
      <alignment vertical="top" wrapText="1"/>
      <protection hidden="1"/>
    </xf>
    <xf numFmtId="0" fontId="0" fillId="5" borderId="20" xfId="0" applyFill="1" applyBorder="1" applyAlignment="1" applyProtection="1">
      <alignment wrapText="1"/>
      <protection hidden="1"/>
    </xf>
    <xf numFmtId="0" fontId="0" fillId="5" borderId="20" xfId="0" applyFill="1" applyBorder="1" applyAlignment="1" applyProtection="1">
      <alignment/>
      <protection hidden="1"/>
    </xf>
    <xf numFmtId="0" fontId="0" fillId="5" borderId="20" xfId="0" applyFill="1" applyBorder="1" applyAlignment="1" applyProtection="1">
      <alignment horizontal="right" vertical="top" wrapText="1"/>
      <protection hidden="1"/>
    </xf>
    <xf numFmtId="0" fontId="0" fillId="5" borderId="21" xfId="0" applyFill="1" applyBorder="1" applyAlignment="1" applyProtection="1">
      <alignment horizontal="right" vertical="top"/>
      <protection hidden="1"/>
    </xf>
    <xf numFmtId="0" fontId="105" fillId="0" borderId="0" xfId="0" applyFont="1" applyFill="1" applyAlignment="1" applyProtection="1">
      <alignment horizontal="center" vertical="center"/>
      <protection hidden="1"/>
    </xf>
    <xf numFmtId="0" fontId="106" fillId="5" borderId="0" xfId="0" applyNumberFormat="1" applyFont="1" applyFill="1" applyAlignment="1" applyProtection="1">
      <alignment horizontal="left"/>
      <protection hidden="1"/>
    </xf>
    <xf numFmtId="0" fontId="0" fillId="32" borderId="0" xfId="0" applyFill="1" applyAlignment="1">
      <alignment/>
    </xf>
    <xf numFmtId="0" fontId="107" fillId="32" borderId="0" xfId="0" applyFont="1" applyFill="1" applyAlignment="1">
      <alignment/>
    </xf>
    <xf numFmtId="0" fontId="108" fillId="32" borderId="0" xfId="0" applyFont="1" applyFill="1" applyAlignment="1">
      <alignment/>
    </xf>
    <xf numFmtId="0" fontId="0" fillId="32" borderId="0" xfId="0" applyFill="1" applyAlignment="1">
      <alignment vertical="center"/>
    </xf>
    <xf numFmtId="0" fontId="0" fillId="13" borderId="0" xfId="0" applyFill="1" applyAlignment="1">
      <alignment/>
    </xf>
    <xf numFmtId="0" fontId="108" fillId="32" borderId="0" xfId="0" applyFont="1" applyFill="1" applyAlignment="1">
      <alignment horizontal="right" vertical="center"/>
    </xf>
    <xf numFmtId="0" fontId="97" fillId="32" borderId="0" xfId="0" applyFont="1" applyFill="1" applyAlignment="1">
      <alignment horizontal="right" vertical="center"/>
    </xf>
    <xf numFmtId="0" fontId="109" fillId="45" borderId="11" xfId="0" applyFont="1" applyFill="1" applyBorder="1" applyAlignment="1" applyProtection="1">
      <alignment horizontal="center" vertical="center"/>
      <protection hidden="1"/>
    </xf>
    <xf numFmtId="0" fontId="105" fillId="13" borderId="0" xfId="0" applyFont="1" applyFill="1" applyAlignment="1" applyProtection="1">
      <alignment horizontal="center" vertical="center" wrapText="1"/>
      <protection hidden="1"/>
    </xf>
    <xf numFmtId="0" fontId="105" fillId="32" borderId="0" xfId="0" applyFont="1" applyFill="1" applyAlignment="1" applyProtection="1">
      <alignment horizontal="center" vertical="center" wrapText="1"/>
      <protection hidden="1"/>
    </xf>
    <xf numFmtId="0" fontId="15" fillId="13" borderId="0" xfId="0" applyFont="1" applyFill="1" applyAlignment="1" applyProtection="1" quotePrefix="1">
      <alignment horizontal="center" vertical="center"/>
      <protection hidden="1"/>
    </xf>
    <xf numFmtId="0" fontId="105" fillId="32" borderId="0" xfId="0" applyFont="1" applyFill="1" applyAlignment="1" applyProtection="1" quotePrefix="1">
      <alignment horizontal="center"/>
      <protection hidden="1"/>
    </xf>
    <xf numFmtId="0" fontId="0" fillId="0" borderId="10" xfId="0" applyBorder="1" applyAlignment="1" quotePrefix="1">
      <alignment vertical="center" wrapText="1"/>
    </xf>
    <xf numFmtId="0" fontId="4" fillId="0" borderId="0" xfId="57" applyAlignment="1" quotePrefix="1">
      <alignment horizontal="center"/>
      <protection/>
    </xf>
    <xf numFmtId="0" fontId="0" fillId="32" borderId="0" xfId="0" applyFill="1" applyAlignment="1">
      <alignment horizontal="center"/>
    </xf>
    <xf numFmtId="174" fontId="110" fillId="46" borderId="13" xfId="0" applyNumberFormat="1" applyFont="1" applyFill="1" applyBorder="1" applyAlignment="1" applyProtection="1">
      <alignment horizontal="center" vertical="center"/>
      <protection hidden="1"/>
    </xf>
    <xf numFmtId="174" fontId="110" fillId="46" borderId="11" xfId="0" applyNumberFormat="1" applyFont="1" applyFill="1" applyBorder="1" applyAlignment="1" applyProtection="1">
      <alignment horizontal="center" vertical="center"/>
      <protection hidden="1"/>
    </xf>
    <xf numFmtId="174" fontId="110" fillId="46" borderId="12" xfId="0" applyNumberFormat="1" applyFont="1" applyFill="1" applyBorder="1" applyAlignment="1" applyProtection="1">
      <alignment horizontal="center" vertical="center"/>
      <protection hidden="1"/>
    </xf>
    <xf numFmtId="0" fontId="110" fillId="45" borderId="13" xfId="0" applyFont="1" applyFill="1" applyBorder="1" applyAlignment="1" applyProtection="1">
      <alignment horizontal="center" vertical="center"/>
      <protection hidden="1"/>
    </xf>
    <xf numFmtId="0" fontId="110" fillId="45" borderId="11" xfId="0" applyFont="1" applyFill="1" applyBorder="1" applyAlignment="1" applyProtection="1">
      <alignment horizontal="center" vertical="center"/>
      <protection hidden="1"/>
    </xf>
    <xf numFmtId="0" fontId="110" fillId="45" borderId="12" xfId="0" applyFont="1" applyFill="1" applyBorder="1" applyAlignment="1" applyProtection="1">
      <alignment horizontal="center" vertical="center"/>
      <protection hidden="1"/>
    </xf>
    <xf numFmtId="0" fontId="111" fillId="41" borderId="0" xfId="0" applyFont="1" applyFill="1" applyBorder="1" applyAlignment="1" applyProtection="1">
      <alignment horizontal="center" vertical="center"/>
      <protection hidden="1"/>
    </xf>
    <xf numFmtId="0" fontId="112" fillId="41" borderId="0" xfId="0" applyFont="1" applyFill="1" applyBorder="1" applyAlignment="1" applyProtection="1">
      <alignment horizontal="center" vertical="center"/>
      <protection hidden="1"/>
    </xf>
    <xf numFmtId="0" fontId="113" fillId="41" borderId="0" xfId="0" applyFont="1" applyFill="1" applyBorder="1" applyAlignment="1" applyProtection="1">
      <alignment horizontal="center" vertical="top"/>
      <protection hidden="1"/>
    </xf>
    <xf numFmtId="0" fontId="114" fillId="41" borderId="0" xfId="0" applyFont="1" applyFill="1" applyBorder="1" applyAlignment="1" applyProtection="1">
      <alignment horizontal="center" vertical="top"/>
      <protection hidden="1"/>
    </xf>
    <xf numFmtId="0" fontId="115" fillId="41" borderId="0" xfId="0" applyFont="1" applyFill="1" applyBorder="1" applyAlignment="1" applyProtection="1">
      <alignment horizontal="center" vertical="center"/>
      <protection hidden="1"/>
    </xf>
    <xf numFmtId="0" fontId="116" fillId="41" borderId="0" xfId="0" applyFont="1" applyFill="1" applyBorder="1" applyAlignment="1" applyProtection="1">
      <alignment horizontal="center" vertical="center"/>
      <protection hidden="1"/>
    </xf>
    <xf numFmtId="0" fontId="8" fillId="47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0" fillId="5" borderId="0" xfId="0" applyFill="1" applyAlignment="1">
      <alignment/>
    </xf>
    <xf numFmtId="0" fontId="11" fillId="0" borderId="0" xfId="0" applyFont="1" applyFill="1" applyAlignment="1" applyProtection="1">
      <alignment horizontal="left" vertical="center"/>
      <protection hidden="1"/>
    </xf>
    <xf numFmtId="0" fontId="12" fillId="14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left" vertical="top" wrapText="1"/>
      <protection hidden="1"/>
    </xf>
    <xf numFmtId="49" fontId="5" fillId="14" borderId="22" xfId="0" applyNumberFormat="1" applyFont="1" applyFill="1" applyBorder="1" applyAlignment="1" applyProtection="1">
      <alignment horizontal="left"/>
      <protection hidden="1"/>
    </xf>
    <xf numFmtId="49" fontId="5" fillId="14" borderId="23" xfId="0" applyNumberFormat="1" applyFont="1" applyFill="1" applyBorder="1" applyAlignment="1" applyProtection="1">
      <alignment horizontal="left"/>
      <protection hidden="1"/>
    </xf>
    <xf numFmtId="49" fontId="5" fillId="14" borderId="24" xfId="0" applyNumberFormat="1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4" fillId="5" borderId="25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0" fillId="5" borderId="25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25" xfId="0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0" fontId="0" fillId="5" borderId="25" xfId="0" applyFill="1" applyBorder="1" applyAlignment="1" applyProtection="1">
      <alignment horizontal="left" wrapText="1"/>
      <protection hidden="1"/>
    </xf>
    <xf numFmtId="0" fontId="4" fillId="5" borderId="0" xfId="0" applyFont="1" applyFill="1" applyBorder="1" applyAlignment="1" applyProtection="1">
      <alignment horizontal="left" vertical="top"/>
      <protection hidden="1"/>
    </xf>
    <xf numFmtId="0" fontId="0" fillId="5" borderId="0" xfId="0" applyFill="1" applyBorder="1" applyAlignment="1" applyProtection="1">
      <alignment horizontal="left" vertical="top"/>
      <protection hidden="1"/>
    </xf>
    <xf numFmtId="0" fontId="0" fillId="5" borderId="25" xfId="0" applyFill="1" applyBorder="1" applyAlignment="1" applyProtection="1">
      <alignment horizontal="left" vertical="top"/>
      <protection hidden="1"/>
    </xf>
    <xf numFmtId="0" fontId="4" fillId="5" borderId="0" xfId="0" applyFont="1" applyFill="1" applyBorder="1" applyAlignment="1" applyProtection="1">
      <alignment horizontal="left" wrapText="1"/>
      <protection hidden="1"/>
    </xf>
    <xf numFmtId="0" fontId="0" fillId="5" borderId="26" xfId="0" applyFill="1" applyBorder="1" applyAlignment="1" applyProtection="1">
      <alignment horizontal="left" vertical="center"/>
      <protection hidden="1"/>
    </xf>
    <xf numFmtId="0" fontId="0" fillId="5" borderId="27" xfId="0" applyFill="1" applyBorder="1" applyAlignment="1" applyProtection="1">
      <alignment horizontal="left" vertical="center"/>
      <protection hidden="1"/>
    </xf>
    <xf numFmtId="0" fontId="0" fillId="5" borderId="0" xfId="0" applyFill="1" applyAlignment="1">
      <alignment horizontal="center"/>
    </xf>
    <xf numFmtId="0" fontId="110" fillId="32" borderId="0" xfId="0" applyFont="1" applyFill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horizontal="center" vertical="center" wrapText="1"/>
      <protection hidden="1"/>
    </xf>
    <xf numFmtId="0" fontId="117" fillId="42" borderId="0" xfId="0" applyFont="1" applyFill="1" applyAlignment="1" applyProtection="1">
      <alignment horizontal="center" vertical="center"/>
      <protection hidden="1"/>
    </xf>
    <xf numFmtId="0" fontId="118" fillId="37" borderId="28" xfId="0" applyFont="1" applyFill="1" applyBorder="1" applyAlignment="1" applyProtection="1">
      <alignment horizontal="center" vertical="center"/>
      <protection hidden="1"/>
    </xf>
    <xf numFmtId="0" fontId="118" fillId="37" borderId="29" xfId="0" applyFont="1" applyFill="1" applyBorder="1" applyAlignment="1" applyProtection="1">
      <alignment horizontal="center" vertical="center"/>
      <protection hidden="1"/>
    </xf>
    <xf numFmtId="0" fontId="118" fillId="37" borderId="30" xfId="0" applyFont="1" applyFill="1" applyBorder="1" applyAlignment="1" applyProtection="1">
      <alignment horizontal="center" vertical="center"/>
      <protection hidden="1"/>
    </xf>
    <xf numFmtId="0" fontId="104" fillId="42" borderId="0" xfId="0" applyFont="1" applyFill="1" applyAlignment="1" applyProtection="1">
      <alignment horizontal="center" vertical="center"/>
      <protection hidden="1"/>
    </xf>
    <xf numFmtId="0" fontId="0" fillId="42" borderId="0" xfId="0" applyFill="1" applyAlignment="1" applyProtection="1">
      <alignment horizontal="left" wrapText="1"/>
      <protection hidden="1"/>
    </xf>
    <xf numFmtId="0" fontId="0" fillId="42" borderId="0" xfId="0" applyFill="1" applyAlignment="1" applyProtection="1">
      <alignment horizontal="left" vertical="top" wrapText="1"/>
      <protection hidden="1"/>
    </xf>
    <xf numFmtId="0" fontId="0" fillId="42" borderId="0" xfId="0" applyFill="1" applyAlignment="1" applyProtection="1">
      <alignment horizontal="left" vertical="center" wrapText="1"/>
      <protection hidden="1"/>
    </xf>
    <xf numFmtId="0" fontId="113" fillId="41" borderId="0" xfId="0" applyFont="1" applyFill="1" applyBorder="1" applyAlignment="1" applyProtection="1">
      <alignment horizontal="center" vertical="top" wrapText="1"/>
      <protection hidden="1"/>
    </xf>
    <xf numFmtId="0" fontId="93" fillId="12" borderId="0" xfId="0" applyFont="1" applyFill="1" applyBorder="1" applyAlignment="1" applyProtection="1">
      <alignment horizontal="center" vertical="center" wrapText="1"/>
      <protection hidden="1"/>
    </xf>
    <xf numFmtId="49" fontId="108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08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13" xfId="0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173" fontId="0" fillId="32" borderId="13" xfId="0" applyNumberFormat="1" applyFill="1" applyBorder="1" applyAlignment="1" applyProtection="1">
      <alignment horizontal="center" vertical="center"/>
      <protection locked="0"/>
    </xf>
    <xf numFmtId="173" fontId="0" fillId="32" borderId="11" xfId="0" applyNumberFormat="1" applyFill="1" applyBorder="1" applyAlignment="1" applyProtection="1">
      <alignment horizontal="center" vertical="center"/>
      <protection locked="0"/>
    </xf>
    <xf numFmtId="173" fontId="0" fillId="32" borderId="12" xfId="0" applyNumberForma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1" fillId="32" borderId="12" xfId="0" applyFont="1" applyFill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0" fillId="32" borderId="12" xfId="0" applyFont="1" applyFill="1" applyBorder="1" applyAlignment="1" applyProtection="1">
      <alignment horizontal="left" vertical="center"/>
      <protection locked="0"/>
    </xf>
    <xf numFmtId="0" fontId="1" fillId="32" borderId="13" xfId="0" applyFont="1" applyFill="1" applyBorder="1" applyAlignment="1" applyProtection="1">
      <alignment horizontal="left" vertical="center" wrapText="1"/>
      <protection locked="0"/>
    </xf>
    <xf numFmtId="0" fontId="1" fillId="32" borderId="11" xfId="0" applyFont="1" applyFill="1" applyBorder="1" applyAlignment="1" applyProtection="1">
      <alignment horizontal="left" vertical="center" wrapText="1"/>
      <protection locked="0"/>
    </xf>
    <xf numFmtId="0" fontId="1" fillId="32" borderId="12" xfId="0" applyFont="1" applyFill="1" applyBorder="1" applyAlignment="1" applyProtection="1">
      <alignment horizontal="left" vertical="center" wrapText="1"/>
      <protection locked="0"/>
    </xf>
    <xf numFmtId="0" fontId="93" fillId="44" borderId="10" xfId="0" applyFont="1" applyFill="1" applyBorder="1" applyAlignment="1" applyProtection="1">
      <alignment horizontal="center" vertical="center"/>
      <protection hidden="1"/>
    </xf>
    <xf numFmtId="0" fontId="96" fillId="44" borderId="13" xfId="0" applyFont="1" applyFill="1" applyBorder="1" applyAlignment="1" applyProtection="1">
      <alignment horizontal="center" vertical="center"/>
      <protection hidden="1"/>
    </xf>
    <xf numFmtId="0" fontId="96" fillId="44" borderId="11" xfId="0" applyFont="1" applyFill="1" applyBorder="1" applyAlignment="1" applyProtection="1">
      <alignment horizontal="center" vertical="center"/>
      <protection hidden="1"/>
    </xf>
    <xf numFmtId="0" fontId="96" fillId="44" borderId="12" xfId="0" applyFont="1" applyFill="1" applyBorder="1" applyAlignment="1" applyProtection="1">
      <alignment horizontal="center" vertical="center"/>
      <protection hidden="1"/>
    </xf>
    <xf numFmtId="2" fontId="0" fillId="32" borderId="13" xfId="0" applyNumberFormat="1" applyFill="1" applyBorder="1" applyAlignment="1" applyProtection="1">
      <alignment horizontal="center" vertical="center"/>
      <protection locked="0"/>
    </xf>
    <xf numFmtId="2" fontId="0" fillId="32" borderId="11" xfId="0" applyNumberFormat="1" applyFill="1" applyBorder="1" applyAlignment="1" applyProtection="1">
      <alignment horizontal="center" vertical="center"/>
      <protection locked="0"/>
    </xf>
    <xf numFmtId="2" fontId="0" fillId="32" borderId="12" xfId="0" applyNumberFormat="1" applyFill="1" applyBorder="1" applyAlignment="1" applyProtection="1">
      <alignment horizontal="center" vertical="center"/>
      <protection locked="0"/>
    </xf>
    <xf numFmtId="2" fontId="93" fillId="5" borderId="13" xfId="0" applyNumberFormat="1" applyFont="1" applyFill="1" applyBorder="1" applyAlignment="1" applyProtection="1">
      <alignment horizontal="center" vertical="center"/>
      <protection hidden="1"/>
    </xf>
    <xf numFmtId="2" fontId="93" fillId="5" borderId="11" xfId="0" applyNumberFormat="1" applyFont="1" applyFill="1" applyBorder="1" applyAlignment="1" applyProtection="1">
      <alignment horizontal="center" vertical="center"/>
      <protection hidden="1"/>
    </xf>
    <xf numFmtId="2" fontId="93" fillId="5" borderId="12" xfId="0" applyNumberFormat="1" applyFont="1" applyFill="1" applyBorder="1" applyAlignment="1" applyProtection="1">
      <alignment horizontal="center" vertical="center"/>
      <protection hidden="1"/>
    </xf>
    <xf numFmtId="0" fontId="93" fillId="44" borderId="13" xfId="0" applyFont="1" applyFill="1" applyBorder="1" applyAlignment="1" applyProtection="1">
      <alignment horizontal="center" vertical="center"/>
      <protection hidden="1"/>
    </xf>
    <xf numFmtId="0" fontId="93" fillId="44" borderId="11" xfId="0" applyFont="1" applyFill="1" applyBorder="1" applyAlignment="1" applyProtection="1">
      <alignment horizontal="center" vertical="center"/>
      <protection hidden="1"/>
    </xf>
    <xf numFmtId="0" fontId="93" fillId="44" borderId="12" xfId="0" applyFont="1" applyFill="1" applyBorder="1" applyAlignment="1" applyProtection="1">
      <alignment horizontal="center" vertical="center"/>
      <protection hidden="1"/>
    </xf>
    <xf numFmtId="0" fontId="96" fillId="32" borderId="13" xfId="0" applyFont="1" applyFill="1" applyBorder="1" applyAlignment="1" applyProtection="1">
      <alignment horizontal="left" vertical="center"/>
      <protection locked="0"/>
    </xf>
    <xf numFmtId="0" fontId="96" fillId="32" borderId="11" xfId="0" applyFont="1" applyFill="1" applyBorder="1" applyAlignment="1" applyProtection="1">
      <alignment horizontal="left" vertical="center"/>
      <protection locked="0"/>
    </xf>
    <xf numFmtId="0" fontId="96" fillId="32" borderId="12" xfId="0" applyFont="1" applyFill="1" applyBorder="1" applyAlignment="1" applyProtection="1">
      <alignment horizontal="left" vertical="center"/>
      <protection locked="0"/>
    </xf>
    <xf numFmtId="0" fontId="93" fillId="44" borderId="14" xfId="0" applyFont="1" applyFill="1" applyBorder="1" applyAlignment="1" applyProtection="1">
      <alignment horizontal="center" vertical="center"/>
      <protection hidden="1"/>
    </xf>
    <xf numFmtId="0" fontId="93" fillId="44" borderId="15" xfId="0" applyFont="1" applyFill="1" applyBorder="1" applyAlignment="1" applyProtection="1">
      <alignment horizontal="center" vertical="center"/>
      <protection hidden="1"/>
    </xf>
    <xf numFmtId="0" fontId="93" fillId="44" borderId="16" xfId="0" applyFont="1" applyFill="1" applyBorder="1" applyAlignment="1" applyProtection="1">
      <alignment horizontal="center" vertical="center"/>
      <protection hidden="1"/>
    </xf>
    <xf numFmtId="2" fontId="0" fillId="32" borderId="17" xfId="0" applyNumberFormat="1" applyFill="1" applyBorder="1" applyAlignment="1" applyProtection="1">
      <alignment horizontal="center" vertical="center"/>
      <protection locked="0"/>
    </xf>
    <xf numFmtId="2" fontId="0" fillId="32" borderId="18" xfId="0" applyNumberFormat="1" applyFill="1" applyBorder="1" applyAlignment="1" applyProtection="1">
      <alignment horizontal="center" vertical="center"/>
      <protection locked="0"/>
    </xf>
    <xf numFmtId="2" fontId="0" fillId="32" borderId="19" xfId="0" applyNumberFormat="1" applyFill="1" applyBorder="1" applyAlignment="1" applyProtection="1">
      <alignment horizontal="center" vertical="center"/>
      <protection locked="0"/>
    </xf>
    <xf numFmtId="0" fontId="119" fillId="5" borderId="13" xfId="0" applyFont="1" applyFill="1" applyBorder="1" applyAlignment="1" applyProtection="1">
      <alignment horizontal="center" vertical="center"/>
      <protection hidden="1"/>
    </xf>
    <xf numFmtId="0" fontId="119" fillId="5" borderId="11" xfId="0" applyFont="1" applyFill="1" applyBorder="1" applyAlignment="1" applyProtection="1">
      <alignment horizontal="center" vertical="center"/>
      <protection hidden="1"/>
    </xf>
    <xf numFmtId="0" fontId="119" fillId="5" borderId="12" xfId="0" applyFont="1" applyFill="1" applyBorder="1" applyAlignment="1" applyProtection="1">
      <alignment horizontal="center" vertical="center"/>
      <protection hidden="1"/>
    </xf>
    <xf numFmtId="0" fontId="0" fillId="41" borderId="15" xfId="0" applyFill="1" applyBorder="1" applyAlignment="1" applyProtection="1">
      <alignment horizontal="left" vertical="center" wrapText="1"/>
      <protection hidden="1"/>
    </xf>
    <xf numFmtId="0" fontId="0" fillId="41" borderId="16" xfId="0" applyFill="1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48" borderId="13" xfId="0" applyFill="1" applyBorder="1" applyAlignment="1" applyProtection="1">
      <alignment horizontal="center" vertical="center"/>
      <protection hidden="1"/>
    </xf>
    <xf numFmtId="0" fontId="0" fillId="48" borderId="11" xfId="0" applyFill="1" applyBorder="1" applyAlignment="1" applyProtection="1">
      <alignment horizontal="center" vertical="center"/>
      <protection hidden="1"/>
    </xf>
    <xf numFmtId="0" fontId="0" fillId="48" borderId="12" xfId="0" applyFill="1" applyBorder="1" applyAlignment="1" applyProtection="1">
      <alignment horizontal="center" vertical="center"/>
      <protection hidden="1"/>
    </xf>
    <xf numFmtId="2" fontId="0" fillId="32" borderId="14" xfId="0" applyNumberFormat="1" applyFill="1" applyBorder="1" applyAlignment="1" applyProtection="1">
      <alignment horizontal="center" vertical="center"/>
      <protection locked="0"/>
    </xf>
    <xf numFmtId="2" fontId="0" fillId="32" borderId="15" xfId="0" applyNumberFormat="1" applyFill="1" applyBorder="1" applyAlignment="1" applyProtection="1">
      <alignment horizontal="center" vertical="center"/>
      <protection locked="0"/>
    </xf>
    <xf numFmtId="2" fontId="0" fillId="32" borderId="16" xfId="0" applyNumberFormat="1" applyFill="1" applyBorder="1" applyAlignment="1" applyProtection="1">
      <alignment horizontal="center" vertical="center"/>
      <protection locked="0"/>
    </xf>
    <xf numFmtId="49" fontId="97" fillId="33" borderId="0" xfId="0" applyNumberFormat="1" applyFont="1" applyFill="1" applyBorder="1" applyAlignment="1" applyProtection="1">
      <alignment horizontal="center" vertical="center"/>
      <protection hidden="1"/>
    </xf>
    <xf numFmtId="0" fontId="120" fillId="40" borderId="0" xfId="0" applyFont="1" applyFill="1" applyAlignment="1" applyProtection="1">
      <alignment horizontal="center" vertical="center"/>
      <protection hidden="1"/>
    </xf>
    <xf numFmtId="0" fontId="0" fillId="40" borderId="0" xfId="0" applyFill="1" applyAlignment="1" applyProtection="1">
      <alignment horizontal="left" vertical="center" wrapText="1"/>
      <protection hidden="1"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101" fillId="40" borderId="0" xfId="0" applyFont="1" applyFill="1" applyAlignment="1" applyProtection="1">
      <alignment horizontal="center" vertical="center"/>
      <protection hidden="1"/>
    </xf>
    <xf numFmtId="0" fontId="97" fillId="12" borderId="0" xfId="0" applyFont="1" applyFill="1" applyAlignment="1" applyProtection="1">
      <alignment horizontal="center" vertical="center"/>
      <protection hidden="1"/>
    </xf>
    <xf numFmtId="0" fontId="0" fillId="40" borderId="31" xfId="0" applyFill="1" applyBorder="1" applyAlignment="1" applyProtection="1">
      <alignment horizontal="left" vertical="center" wrapText="1"/>
      <protection hidden="1"/>
    </xf>
    <xf numFmtId="49" fontId="0" fillId="32" borderId="13" xfId="0" applyNumberFormat="1" applyFill="1" applyBorder="1" applyAlignment="1" applyProtection="1">
      <alignment horizontal="left" vertical="center"/>
      <protection locked="0"/>
    </xf>
    <xf numFmtId="49" fontId="0" fillId="32" borderId="11" xfId="0" applyNumberFormat="1" applyFill="1" applyBorder="1" applyAlignment="1" applyProtection="1">
      <alignment horizontal="left" vertical="center"/>
      <protection locked="0"/>
    </xf>
    <xf numFmtId="49" fontId="0" fillId="32" borderId="12" xfId="0" applyNumberFormat="1" applyFill="1" applyBorder="1" applyAlignment="1" applyProtection="1">
      <alignment horizontal="left" vertical="center"/>
      <protection locked="0"/>
    </xf>
    <xf numFmtId="0" fontId="0" fillId="36" borderId="13" xfId="0" applyFill="1" applyBorder="1" applyAlignment="1" applyProtection="1">
      <alignment horizontal="center" vertical="center"/>
      <protection hidden="1"/>
    </xf>
    <xf numFmtId="0" fontId="0" fillId="36" borderId="11" xfId="0" applyFill="1" applyBorder="1" applyAlignment="1" applyProtection="1">
      <alignment horizontal="center" vertical="center"/>
      <protection hidden="1"/>
    </xf>
    <xf numFmtId="0" fontId="0" fillId="36" borderId="12" xfId="0" applyFill="1" applyBorder="1" applyAlignment="1" applyProtection="1">
      <alignment horizontal="center" vertical="center"/>
      <protection hidden="1"/>
    </xf>
    <xf numFmtId="172" fontId="0" fillId="32" borderId="13" xfId="0" applyNumberFormat="1" applyFill="1" applyBorder="1" applyAlignment="1" applyProtection="1">
      <alignment horizontal="center" vertical="center"/>
      <protection locked="0"/>
    </xf>
    <xf numFmtId="172" fontId="0" fillId="32" borderId="11" xfId="0" applyNumberFormat="1" applyFill="1" applyBorder="1" applyAlignment="1" applyProtection="1">
      <alignment horizontal="center" vertical="center"/>
      <protection locked="0"/>
    </xf>
    <xf numFmtId="172" fontId="0" fillId="32" borderId="12" xfId="0" applyNumberFormat="1" applyFill="1" applyBorder="1" applyAlignment="1" applyProtection="1">
      <alignment horizontal="center" vertical="center"/>
      <protection locked="0"/>
    </xf>
    <xf numFmtId="0" fontId="110" fillId="4" borderId="28" xfId="0" applyFont="1" applyFill="1" applyBorder="1" applyAlignment="1" applyProtection="1">
      <alignment horizontal="center" vertical="center"/>
      <protection hidden="1"/>
    </xf>
    <xf numFmtId="0" fontId="110" fillId="4" borderId="29" xfId="0" applyFont="1" applyFill="1" applyBorder="1" applyAlignment="1" applyProtection="1">
      <alignment horizontal="center" vertical="center"/>
      <protection hidden="1"/>
    </xf>
    <xf numFmtId="0" fontId="110" fillId="4" borderId="30" xfId="0" applyFont="1" applyFill="1" applyBorder="1" applyAlignment="1" applyProtection="1">
      <alignment horizontal="center" vertical="center"/>
      <protection hidden="1"/>
    </xf>
    <xf numFmtId="0" fontId="95" fillId="40" borderId="13" xfId="0" applyFont="1" applyFill="1" applyBorder="1" applyAlignment="1" applyProtection="1">
      <alignment horizontal="left" vertical="center"/>
      <protection locked="0"/>
    </xf>
    <xf numFmtId="0" fontId="95" fillId="40" borderId="12" xfId="0" applyFont="1" applyFill="1" applyBorder="1" applyAlignment="1" applyProtection="1">
      <alignment horizontal="left" vertical="center"/>
      <protection locked="0"/>
    </xf>
    <xf numFmtId="14" fontId="95" fillId="40" borderId="13" xfId="0" applyNumberFormat="1" applyFont="1" applyFill="1" applyBorder="1" applyAlignment="1" applyProtection="1">
      <alignment horizontal="left" vertical="center"/>
      <protection hidden="1" locked="0"/>
    </xf>
    <xf numFmtId="0" fontId="95" fillId="40" borderId="12" xfId="0" applyFont="1" applyFill="1" applyBorder="1" applyAlignment="1" applyProtection="1">
      <alignment horizontal="left" vertical="center"/>
      <protection hidden="1" locked="0"/>
    </xf>
    <xf numFmtId="0" fontId="97" fillId="32" borderId="28" xfId="0" applyFont="1" applyFill="1" applyBorder="1" applyAlignment="1" applyProtection="1">
      <alignment horizontal="center" vertical="center"/>
      <protection hidden="1"/>
    </xf>
    <xf numFmtId="0" fontId="97" fillId="32" borderId="29" xfId="0" applyFont="1" applyFill="1" applyBorder="1" applyAlignment="1" applyProtection="1">
      <alignment horizontal="center" vertical="center"/>
      <protection hidden="1"/>
    </xf>
    <xf numFmtId="0" fontId="97" fillId="32" borderId="30" xfId="0" applyFont="1" applyFill="1" applyBorder="1" applyAlignment="1" applyProtection="1">
      <alignment horizontal="center" vertical="center"/>
      <protection hidden="1"/>
    </xf>
    <xf numFmtId="0" fontId="110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25"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theme="0" tint="-0.3499799966812134"/>
      </font>
    </dxf>
    <dxf>
      <font>
        <b/>
        <i val="0"/>
        <strike val="0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structions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echnical_Instruction!B1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art-I_and_II'!Q18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Welcome!R15" /><Relationship Id="rId3" Type="http://schemas.openxmlformats.org/officeDocument/2006/relationships/hyperlink" Target="#'Part-III'!AI6" /><Relationship Id="rId4" Type="http://schemas.openxmlformats.org/officeDocument/2006/relationships/hyperlink" Target="#'Part-III'!AI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Part-I_and_II'!Q18" /><Relationship Id="rId2" Type="http://schemas.openxmlformats.org/officeDocument/2006/relationships/hyperlink" Target="#Declaration!D8" /><Relationship Id="rId3" Type="http://schemas.openxmlformats.org/officeDocument/2006/relationships/hyperlink" Target="#Declaration!D8" /><Relationship Id="rId4" Type="http://schemas.openxmlformats.org/officeDocument/2006/relationships/hyperlink" Target="#'Part-I_and_II'!Q18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Part-III'!AI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28575</xdr:colOff>
      <xdr:row>1</xdr:row>
      <xdr:rowOff>95250</xdr:rowOff>
    </xdr:from>
    <xdr:to>
      <xdr:col>22</xdr:col>
      <xdr:colOff>57150</xdr:colOff>
      <xdr:row>4</xdr:row>
      <xdr:rowOff>114300</xdr:rowOff>
    </xdr:to>
    <xdr:pic>
      <xdr:nvPicPr>
        <xdr:cNvPr id="1" name="Picture 13" descr="http://t1.gstatic.com/images?q=tbn:ANd9GcQ2EOKvff2OOcM3HwIB0sSeflSULZl51kd6uFL1f_-PJG7UD2Z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857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28575</xdr:colOff>
      <xdr:row>22</xdr:row>
      <xdr:rowOff>76200</xdr:rowOff>
    </xdr:from>
    <xdr:ext cx="1990725" cy="276225"/>
    <xdr:sp>
      <xdr:nvSpPr>
        <xdr:cNvPr id="2" name="Text Box 9079">
          <a:hlinkClick r:id="rId2"/>
        </xdr:cNvPr>
        <xdr:cNvSpPr txBox="1">
          <a:spLocks noChangeArrowheads="1"/>
        </xdr:cNvSpPr>
      </xdr:nvSpPr>
      <xdr:spPr>
        <a:xfrm>
          <a:off x="2924175" y="4305300"/>
          <a:ext cx="1990725" cy="276225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'Instruction' 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57</xdr:row>
      <xdr:rowOff>76200</xdr:rowOff>
    </xdr:from>
    <xdr:ext cx="2124075" cy="276225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2038350" y="11515725"/>
          <a:ext cx="2124075" cy="276225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Read Technical Instruction &gt;&gt;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28</xdr:row>
      <xdr:rowOff>180975</xdr:rowOff>
    </xdr:from>
    <xdr:ext cx="1971675" cy="257175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2171700" y="6629400"/>
          <a:ext cx="1971675" cy="257175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Start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filing the form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&gt;&gt;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9525</xdr:colOff>
      <xdr:row>1</xdr:row>
      <xdr:rowOff>114300</xdr:rowOff>
    </xdr:from>
    <xdr:to>
      <xdr:col>21</xdr:col>
      <xdr:colOff>66675</xdr:colOff>
      <xdr:row>4</xdr:row>
      <xdr:rowOff>133350</xdr:rowOff>
    </xdr:to>
    <xdr:pic>
      <xdr:nvPicPr>
        <xdr:cNvPr id="1" name="Picture 13" descr="http://t1.gstatic.com/images?q=tbn:ANd9GcQ2EOKvff2OOcM3HwIB0sSeflSULZl51kd6uFL1f_-PJG7UD2Z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048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1</xdr:row>
      <xdr:rowOff>66675</xdr:rowOff>
    </xdr:from>
    <xdr:ext cx="2000250" cy="266700"/>
    <xdr:sp>
      <xdr:nvSpPr>
        <xdr:cNvPr id="2" name="Text Box 9079">
          <a:hlinkClick r:id="rId2"/>
        </xdr:cNvPr>
        <xdr:cNvSpPr txBox="1">
          <a:spLocks noChangeArrowheads="1"/>
        </xdr:cNvSpPr>
      </xdr:nvSpPr>
      <xdr:spPr>
        <a:xfrm>
          <a:off x="228600" y="257175"/>
          <a:ext cx="200025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&lt;&lt; 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'Welcome' page</a:t>
          </a:r>
        </a:p>
      </xdr:txBody>
    </xdr:sp>
    <xdr:clientData/>
  </xdr:oneCellAnchor>
  <xdr:oneCellAnchor>
    <xdr:from>
      <xdr:col>28</xdr:col>
      <xdr:colOff>123825</xdr:colOff>
      <xdr:row>1</xdr:row>
      <xdr:rowOff>66675</xdr:rowOff>
    </xdr:from>
    <xdr:ext cx="1990725" cy="266700"/>
    <xdr:sp>
      <xdr:nvSpPr>
        <xdr:cNvPr id="3" name="Text Box 9079">
          <a:hlinkClick r:id="rId3"/>
        </xdr:cNvPr>
        <xdr:cNvSpPr txBox="1">
          <a:spLocks noChangeArrowheads="1"/>
        </xdr:cNvSpPr>
      </xdr:nvSpPr>
      <xdr:spPr>
        <a:xfrm>
          <a:off x="5353050" y="257175"/>
          <a:ext cx="1990725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'Part-III' &gt;&gt;</a:t>
          </a:r>
        </a:p>
      </xdr:txBody>
    </xdr:sp>
    <xdr:clientData/>
  </xdr:oneCellAnchor>
  <xdr:oneCellAnchor>
    <xdr:from>
      <xdr:col>28</xdr:col>
      <xdr:colOff>142875</xdr:colOff>
      <xdr:row>448</xdr:row>
      <xdr:rowOff>180975</xdr:rowOff>
    </xdr:from>
    <xdr:ext cx="2000250" cy="266700"/>
    <xdr:sp>
      <xdr:nvSpPr>
        <xdr:cNvPr id="4" name="Text Box 9079">
          <a:hlinkClick r:id="rId4"/>
        </xdr:cNvPr>
        <xdr:cNvSpPr txBox="1">
          <a:spLocks noChangeArrowheads="1"/>
        </xdr:cNvSpPr>
      </xdr:nvSpPr>
      <xdr:spPr>
        <a:xfrm>
          <a:off x="5372100" y="56092725"/>
          <a:ext cx="200025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'Part-III' &gt;&gt;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66675</xdr:rowOff>
    </xdr:from>
    <xdr:ext cx="2000250" cy="266700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228600" y="247650"/>
          <a:ext cx="200025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&lt;&lt; 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 and II '</a:t>
          </a:r>
        </a:p>
      </xdr:txBody>
    </xdr:sp>
    <xdr:clientData/>
  </xdr:oneCellAnchor>
  <xdr:oneCellAnchor>
    <xdr:from>
      <xdr:col>29</xdr:col>
      <xdr:colOff>152400</xdr:colOff>
      <xdr:row>1</xdr:row>
      <xdr:rowOff>57150</xdr:rowOff>
    </xdr:from>
    <xdr:ext cx="1981200" cy="257175"/>
    <xdr:sp>
      <xdr:nvSpPr>
        <xdr:cNvPr id="2" name="Text Box 9079">
          <a:hlinkClick r:id="rId2"/>
        </xdr:cNvPr>
        <xdr:cNvSpPr txBox="1">
          <a:spLocks noChangeArrowheads="1"/>
        </xdr:cNvSpPr>
      </xdr:nvSpPr>
      <xdr:spPr>
        <a:xfrm>
          <a:off x="5581650" y="238125"/>
          <a:ext cx="1981200" cy="257175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'Declaration' &gt;&gt;</a:t>
          </a:r>
        </a:p>
      </xdr:txBody>
    </xdr:sp>
    <xdr:clientData/>
  </xdr:oneCellAnchor>
  <xdr:oneCellAnchor>
    <xdr:from>
      <xdr:col>29</xdr:col>
      <xdr:colOff>152400</xdr:colOff>
      <xdr:row>1055</xdr:row>
      <xdr:rowOff>133350</xdr:rowOff>
    </xdr:from>
    <xdr:ext cx="1981200" cy="285750"/>
    <xdr:sp>
      <xdr:nvSpPr>
        <xdr:cNvPr id="3" name="Text Box 9079">
          <a:hlinkClick r:id="rId3"/>
        </xdr:cNvPr>
        <xdr:cNvSpPr txBox="1">
          <a:spLocks noChangeArrowheads="1"/>
        </xdr:cNvSpPr>
      </xdr:nvSpPr>
      <xdr:spPr>
        <a:xfrm>
          <a:off x="5581650" y="245287800"/>
          <a:ext cx="1981200" cy="28575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'Declaration' &gt;&gt;</a:t>
          </a:r>
        </a:p>
      </xdr:txBody>
    </xdr:sp>
    <xdr:clientData/>
  </xdr:oneCellAnchor>
  <xdr:oneCellAnchor>
    <xdr:from>
      <xdr:col>1</xdr:col>
      <xdr:colOff>66675</xdr:colOff>
      <xdr:row>1055</xdr:row>
      <xdr:rowOff>123825</xdr:rowOff>
    </xdr:from>
    <xdr:ext cx="2000250" cy="266700"/>
    <xdr:sp>
      <xdr:nvSpPr>
        <xdr:cNvPr id="4" name="Text Box 9079">
          <a:hlinkClick r:id="rId4"/>
        </xdr:cNvPr>
        <xdr:cNvSpPr txBox="1">
          <a:spLocks noChangeArrowheads="1"/>
        </xdr:cNvSpPr>
      </xdr:nvSpPr>
      <xdr:spPr>
        <a:xfrm>
          <a:off x="247650" y="245278275"/>
          <a:ext cx="200025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&lt;&lt; 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 and II '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114300</xdr:rowOff>
    </xdr:from>
    <xdr:ext cx="1666875" cy="304800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323850" y="114300"/>
          <a:ext cx="1666875" cy="3048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&lt;&lt;  Go to SEC-II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Vinod\mykro\MFC\MFC_Schedule-4_without%20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cuments\Vinod\mykro\MFC\MFC_Schedule-4_without%20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adpatil\AppData\Local\Microsoft\Windows\Temporary%20Internet%20Files\Content.Outlook\G03TM551\ITES%20LAUNCH\20140320_feedback\Software_Exports_Survey_Schedule_2012-13%20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Sec_I"/>
      <sheetName val="Sec_II"/>
      <sheetName val="Declaration"/>
      <sheetName val="Instructions"/>
      <sheetName val="Annexure"/>
      <sheetName val="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Instructions"/>
      <sheetName val="Sec_I"/>
      <sheetName val="Sec_II"/>
      <sheetName val="Declaration"/>
      <sheetName val="Annexure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Instructions"/>
      <sheetName val="Survey-Objectives"/>
      <sheetName val="Contact Persons"/>
      <sheetName val="Sheet1"/>
      <sheetName val="Sheet3"/>
    </sheetNames>
  </externalBook>
</externalLink>
</file>

<file path=xl/tables/table1.xml><?xml version="1.0" encoding="utf-8"?>
<table xmlns="http://schemas.openxmlformats.org/spreadsheetml/2006/main" id="166" name="Table1167" displayName="Table1167" ref="F4:G91" comment="" totalsRowShown="0">
  <tableColumns count="2">
    <tableColumn id="1" name="NIC Code"/>
    <tableColumn id="2" name="National Industrial Classification Code (2-digit)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167" name="Table2168" displayName="Table2168" ref="D4:D247" comment="" totalsRowShown="0">
  <tableColumns count="1">
    <tableColumn id="1" name="Country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168" name="Table3169" displayName="Table3169" ref="B4:B9" comment="" totalsRowShown="0">
  <tableColumns count="1">
    <tableColumn id="1" name="Organisation Type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0"/>
  <sheetViews>
    <sheetView showGridLines="0" showRowColHeaders="0" tabSelected="1" workbookViewId="0" topLeftCell="A1">
      <selection activeCell="R15" sqref="R15:Z15"/>
    </sheetView>
  </sheetViews>
  <sheetFormatPr defaultColWidth="0" defaultRowHeight="15" zeroHeight="1"/>
  <cols>
    <col min="1" max="21" width="2.7109375" style="0" customWidth="1"/>
    <col min="22" max="22" width="3.140625" style="0" customWidth="1"/>
    <col min="23" max="41" width="2.7109375" style="0" customWidth="1"/>
    <col min="42" max="53" width="2.7109375" style="0" hidden="1" customWidth="1"/>
    <col min="54" max="16384" width="0" style="0" hidden="1" customWidth="1"/>
  </cols>
  <sheetData>
    <row r="1" ht="15"/>
    <row r="2" spans="2:40" ht="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2:40" ht="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2:40" ht="1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40" ht="1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</row>
    <row r="6" spans="2:40" ht="18">
      <c r="B6" s="150" t="s">
        <v>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2:40" ht="15">
      <c r="B7" s="151" t="s">
        <v>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2:40" ht="14.25">
      <c r="B8" s="152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2:40" ht="6" customHeight="1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2:40" ht="15.75">
      <c r="B10" s="154" t="s">
        <v>3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2:40" ht="14.25">
      <c r="B11" s="155" t="str">
        <f>"Reference Period: "&amp;IF(R18="",B12-2&amp;"-"&amp;RIGHT(B12,2)-1,R18)&amp;" to "&amp;IF(W18="",B12-1&amp;"-"&amp;RIGHT(B12,2),W18)</f>
        <v>Reference Period: 2021-22 to 2022-23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2:40" ht="14.25">
      <c r="B12" s="130" t="str">
        <f ca="1">TEXT(TODAY(),"YYYY")</f>
        <v>2023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2:40" ht="14.25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43"/>
      <c r="AG13" s="143"/>
      <c r="AH13" s="143"/>
      <c r="AI13" s="129"/>
      <c r="AJ13" s="129"/>
      <c r="AK13" s="129"/>
      <c r="AL13" s="129"/>
      <c r="AM13" s="129"/>
      <c r="AN13" s="129"/>
    </row>
    <row r="14" spans="2:40" ht="14.2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2:40" ht="24" customHeigh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1"/>
      <c r="N15" s="129"/>
      <c r="O15" s="129"/>
      <c r="P15" s="132"/>
      <c r="Q15" s="134" t="s">
        <v>4</v>
      </c>
      <c r="R15" s="144">
        <v>2023</v>
      </c>
      <c r="S15" s="145"/>
      <c r="T15" s="145"/>
      <c r="U15" s="145"/>
      <c r="V15" s="145"/>
      <c r="W15" s="145"/>
      <c r="X15" s="145"/>
      <c r="Y15" s="145"/>
      <c r="Z15" s="146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2:40" ht="14.2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2:40" ht="14.2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</row>
    <row r="18" spans="2:40" ht="21" customHeight="1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2"/>
      <c r="Q18" s="135" t="s">
        <v>5</v>
      </c>
      <c r="R18" s="147" t="str">
        <f>IF(OR(R15="Y Y Y Y",R15=""),"",$R$15-2&amp;"-"&amp;RIGHT($R$15-1,2))</f>
        <v>2021-22</v>
      </c>
      <c r="S18" s="148"/>
      <c r="T18" s="148"/>
      <c r="U18" s="148"/>
      <c r="V18" s="136" t="str">
        <f>IF(OR(R15="Y Y Y Y",R15=""),"","to")</f>
        <v>to</v>
      </c>
      <c r="W18" s="148" t="str">
        <f>IF(OR(R15="Y Y Y Y",R15=""),"",$R$15-1&amp;"-"&amp;RIGHT($R$15,2))</f>
        <v>2022-23</v>
      </c>
      <c r="X18" s="148"/>
      <c r="Y18" s="148"/>
      <c r="Z18" s="14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</row>
    <row r="19" spans="2:40" ht="14.2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</row>
    <row r="20" spans="2:40" ht="14.2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</row>
    <row r="21" spans="2:45" ht="15.75" customHeight="1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9" t="s">
        <v>6</v>
      </c>
      <c r="W21" s="137"/>
      <c r="X21" s="137"/>
      <c r="Y21" s="137"/>
      <c r="Z21" s="137"/>
      <c r="AA21" s="137"/>
      <c r="AB21" s="137"/>
      <c r="AC21" s="137"/>
      <c r="AD21" s="137"/>
      <c r="AE21" s="137"/>
      <c r="AF21" s="138"/>
      <c r="AG21" s="138"/>
      <c r="AH21" s="138"/>
      <c r="AI21" s="138"/>
      <c r="AJ21" s="138"/>
      <c r="AK21" s="138"/>
      <c r="AL21" s="138"/>
      <c r="AM21" s="138"/>
      <c r="AN21" s="138"/>
      <c r="AP21" s="138"/>
      <c r="AQ21" s="138"/>
      <c r="AR21" s="138"/>
      <c r="AS21" s="138"/>
    </row>
    <row r="22" spans="2:40" ht="14.2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</row>
    <row r="23" spans="2:40" ht="1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</row>
    <row r="24" spans="2:40" ht="1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</row>
    <row r="25" spans="2:40" ht="14.2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</row>
    <row r="26" spans="2:40" ht="14.2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</row>
    <row r="27" spans="2:40" ht="14.2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</row>
    <row r="28" spans="2:40" ht="14.2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</row>
    <row r="29" spans="2:40" ht="14.25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</row>
    <row r="30" spans="2:40" ht="14.2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</row>
    <row r="31" spans="2:40" ht="14.25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2:40" ht="14.2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</row>
    <row r="33" spans="2:40" ht="14.25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2:40" ht="14.2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</row>
    <row r="35" spans="2:40" ht="14.25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</row>
    <row r="36" spans="2:40" ht="14.2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</row>
    <row r="37" spans="2:40" ht="14.25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</row>
    <row r="38" spans="2:40" ht="14.2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</row>
    <row r="39" spans="2:40" ht="14.25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</row>
    <row r="40" spans="2:40" ht="14.2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2:40" ht="14.25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2:40" ht="14.25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</row>
    <row r="43" spans="2:40" ht="14.25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</row>
    <row r="44" spans="2:40" ht="14.2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</row>
    <row r="45" spans="2:40" ht="14.2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</row>
    <row r="46" spans="2:40" ht="14.2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2:40" ht="14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</row>
    <row r="48" spans="2:40" ht="14.2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2:40" ht="14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spans="2:40" ht="14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</row>
    <row r="51" ht="14.25"/>
    <row r="52" ht="14.25" hidden="1"/>
    <row r="53" ht="14.25" hidden="1"/>
    <row r="54" ht="14.25" hidden="1"/>
  </sheetData>
  <sheetProtection password="CE88" sheet="1" objects="1" scenarios="1" selectLockedCells="1"/>
  <mergeCells count="10">
    <mergeCell ref="AF13:AH13"/>
    <mergeCell ref="R15:Z15"/>
    <mergeCell ref="R18:U18"/>
    <mergeCell ref="W18:Z18"/>
    <mergeCell ref="B6:AN6"/>
    <mergeCell ref="B7:AN7"/>
    <mergeCell ref="B8:AN8"/>
    <mergeCell ref="B9:AN9"/>
    <mergeCell ref="B10:AN10"/>
    <mergeCell ref="B11:AN11"/>
  </mergeCells>
  <conditionalFormatting sqref="R15:Z15">
    <cfRule type="cellIs" priority="1" dxfId="3" operator="equal" stopIfTrue="1">
      <formula>"Y Y Y Y"</formula>
    </cfRule>
  </conditionalFormatting>
  <dataValidations count="1">
    <dataValidation type="whole" operator="greaterThan" allowBlank="1" showInputMessage="1" showErrorMessage="1" error="Enter the Correct Year." sqref="R15:Z15">
      <formula1>1899</formula1>
    </dataValidation>
  </dataValidations>
  <printOptions/>
  <pageMargins left="0.25" right="0.25" top="0.75" bottom="0.75" header="0.3" footer="0.3"/>
  <pageSetup fitToHeight="0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9"/>
  <sheetViews>
    <sheetView showGridLines="0" showRowColHeaders="0" workbookViewId="0" topLeftCell="A1">
      <selection activeCell="C11" sqref="C11:K11"/>
    </sheetView>
  </sheetViews>
  <sheetFormatPr defaultColWidth="0" defaultRowHeight="15" zeroHeight="1"/>
  <cols>
    <col min="1" max="1" width="2.7109375" style="0" customWidth="1"/>
    <col min="2" max="9" width="9.140625" style="0" customWidth="1"/>
    <col min="10" max="10" width="10.00390625" style="0" customWidth="1"/>
    <col min="11" max="11" width="10.28125" style="0" customWidth="1"/>
    <col min="12" max="12" width="2.421875" style="0" customWidth="1"/>
    <col min="13" max="16384" width="0" style="0" hidden="1" customWidth="1"/>
  </cols>
  <sheetData>
    <row r="1" ht="14.25"/>
    <row r="2" spans="2:11" ht="15">
      <c r="B2" s="156" t="s">
        <v>7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15"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1" ht="15">
      <c r="B4" s="156" t="s">
        <v>2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2:11" ht="6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2:11" ht="15.75">
      <c r="B6" s="158" t="s">
        <v>3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2:11" ht="15.75">
      <c r="B7" s="159" t="str">
        <f>"Reference Period: April - March: "&amp;$K$9-2&amp;-($K$9-2001)&amp;" to "&amp;$K$9-1&amp;-($K$9-2000)&amp;""</f>
        <v>Reference Period: April - March: 2021-22 to 2022-23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.75"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2:11" ht="14.25">
      <c r="B9" s="161" t="s">
        <v>8</v>
      </c>
      <c r="C9" s="161"/>
      <c r="D9" s="161"/>
      <c r="E9" s="161"/>
      <c r="F9" s="161"/>
      <c r="G9" s="161"/>
      <c r="H9" s="161"/>
      <c r="I9" s="161"/>
      <c r="J9" s="161"/>
      <c r="K9" s="128">
        <f>Welcome!R15</f>
        <v>2023</v>
      </c>
    </row>
    <row r="10" spans="2:11" ht="14.25">
      <c r="B10" s="162" t="s">
        <v>9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11" ht="14.25">
      <c r="B11" s="184"/>
      <c r="C11" s="162" t="s">
        <v>10</v>
      </c>
      <c r="D11" s="163"/>
      <c r="E11" s="163"/>
      <c r="F11" s="163"/>
      <c r="G11" s="163"/>
      <c r="H11" s="163"/>
      <c r="I11" s="163"/>
      <c r="J11" s="163"/>
      <c r="K11" s="163"/>
    </row>
    <row r="12" spans="2:11" ht="14.25" hidden="1">
      <c r="B12" s="184"/>
      <c r="C12" s="162"/>
      <c r="D12" s="163"/>
      <c r="E12" s="163"/>
      <c r="F12" s="163"/>
      <c r="G12" s="163"/>
      <c r="H12" s="163"/>
      <c r="I12" s="163"/>
      <c r="J12" s="163"/>
      <c r="K12" s="163"/>
    </row>
    <row r="13" spans="2:11" ht="14.25">
      <c r="B13" s="184"/>
      <c r="C13" s="162" t="s">
        <v>11</v>
      </c>
      <c r="D13" s="163"/>
      <c r="E13" s="163"/>
      <c r="F13" s="163"/>
      <c r="G13" s="163"/>
      <c r="H13" s="163"/>
      <c r="I13" s="163"/>
      <c r="J13" s="163"/>
      <c r="K13" s="163"/>
    </row>
    <row r="14" spans="2:11" ht="25.5" customHeight="1">
      <c r="B14" s="164" t="s">
        <v>12</v>
      </c>
      <c r="C14" s="164"/>
      <c r="D14" s="164"/>
      <c r="E14" s="164"/>
      <c r="F14" s="164"/>
      <c r="G14" s="164"/>
      <c r="H14" s="164"/>
      <c r="I14" s="164"/>
      <c r="J14" s="164"/>
      <c r="K14" s="164"/>
    </row>
    <row r="15" spans="2:11" ht="14.25">
      <c r="B15" s="162" t="s">
        <v>13</v>
      </c>
      <c r="C15" s="163"/>
      <c r="D15" s="163"/>
      <c r="E15" s="163"/>
      <c r="F15" s="163"/>
      <c r="G15" s="163"/>
      <c r="H15" s="163"/>
      <c r="I15" s="163"/>
      <c r="J15" s="163"/>
      <c r="K15" s="163"/>
    </row>
    <row r="16" spans="2:11" ht="14.25">
      <c r="B16" s="162" t="s">
        <v>14</v>
      </c>
      <c r="C16" s="163"/>
      <c r="D16" s="163"/>
      <c r="E16" s="163"/>
      <c r="F16" s="163"/>
      <c r="G16" s="163"/>
      <c r="H16" s="163"/>
      <c r="I16" s="163"/>
      <c r="J16" s="163"/>
      <c r="K16" s="163"/>
    </row>
    <row r="17" spans="2:11" ht="14.25">
      <c r="B17" s="162" t="s">
        <v>1</v>
      </c>
      <c r="C17" s="163"/>
      <c r="D17" s="163"/>
      <c r="E17" s="163"/>
      <c r="F17" s="163"/>
      <c r="G17" s="163"/>
      <c r="H17" s="163"/>
      <c r="I17" s="163"/>
      <c r="J17" s="163"/>
      <c r="K17" s="163"/>
    </row>
    <row r="18" spans="2:11" ht="14.25">
      <c r="B18" s="162" t="s">
        <v>0</v>
      </c>
      <c r="C18" s="163"/>
      <c r="D18" s="163"/>
      <c r="E18" s="163"/>
      <c r="F18" s="163"/>
      <c r="G18" s="163"/>
      <c r="H18" s="163"/>
      <c r="I18" s="163"/>
      <c r="J18" s="163"/>
      <c r="K18" s="163"/>
    </row>
    <row r="19" spans="2:11" ht="14.25">
      <c r="B19" s="162" t="s">
        <v>15</v>
      </c>
      <c r="C19" s="163"/>
      <c r="D19" s="163"/>
      <c r="E19" s="163"/>
      <c r="F19" s="163"/>
      <c r="G19" s="163"/>
      <c r="H19" s="163"/>
      <c r="I19" s="163"/>
      <c r="J19" s="163"/>
      <c r="K19" s="163"/>
    </row>
    <row r="20" spans="2:11" ht="14.25">
      <c r="B20" s="162" t="s">
        <v>16</v>
      </c>
      <c r="C20" s="163"/>
      <c r="D20" s="163"/>
      <c r="E20" s="163"/>
      <c r="F20" s="163"/>
      <c r="G20" s="163"/>
      <c r="H20" s="163"/>
      <c r="I20" s="163"/>
      <c r="J20" s="163"/>
      <c r="K20" s="163"/>
    </row>
    <row r="21" spans="2:11" ht="14.25">
      <c r="B21" s="115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2:11" ht="15" customHeight="1">
      <c r="B22" s="165" t="s">
        <v>17</v>
      </c>
      <c r="C22" s="165"/>
      <c r="D22" s="165"/>
      <c r="E22" s="165"/>
      <c r="F22" s="165"/>
      <c r="G22" s="165"/>
      <c r="H22" s="165"/>
      <c r="I22" s="165"/>
      <c r="J22" s="165"/>
      <c r="K22" s="165"/>
    </row>
    <row r="23" spans="2:11" ht="14.25">
      <c r="B23" s="115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2:11" ht="14.25">
      <c r="B24" s="117" t="s">
        <v>18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2:11" ht="51" customHeight="1">
      <c r="B25" s="166" t="s">
        <v>19</v>
      </c>
      <c r="C25" s="166"/>
      <c r="D25" s="166"/>
      <c r="E25" s="166"/>
      <c r="F25" s="166"/>
      <c r="G25" s="166"/>
      <c r="H25" s="166"/>
      <c r="I25" s="166"/>
      <c r="J25" s="166"/>
      <c r="K25" s="166"/>
    </row>
    <row r="26" spans="2:11" ht="14.25" hidden="1">
      <c r="B26" s="115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2:11" ht="14.25">
      <c r="B27" s="117" t="s">
        <v>20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2:11" ht="63.75" customHeight="1">
      <c r="B28" s="166" t="s">
        <v>21</v>
      </c>
      <c r="C28" s="166"/>
      <c r="D28" s="166"/>
      <c r="E28" s="166"/>
      <c r="F28" s="166"/>
      <c r="G28" s="166"/>
      <c r="H28" s="166"/>
      <c r="I28" s="166"/>
      <c r="J28" s="166"/>
      <c r="K28" s="166"/>
    </row>
    <row r="29" spans="2:11" ht="14.25" hidden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4.25">
      <c r="B30" s="117" t="s">
        <v>22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2:11" ht="32.25" customHeight="1">
      <c r="B31" s="166" t="s">
        <v>23</v>
      </c>
      <c r="C31" s="166"/>
      <c r="D31" s="166"/>
      <c r="E31" s="166"/>
      <c r="F31" s="166"/>
      <c r="G31" s="166"/>
      <c r="H31" s="166"/>
      <c r="I31" s="166"/>
      <c r="J31" s="166"/>
      <c r="K31" s="166"/>
    </row>
    <row r="32" spans="2:11" ht="14.25">
      <c r="B32" s="115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2:11" ht="14.25">
      <c r="B33" s="167" t="s">
        <v>24</v>
      </c>
      <c r="C33" s="168"/>
      <c r="D33" s="168"/>
      <c r="E33" s="168"/>
      <c r="F33" s="168"/>
      <c r="G33" s="168"/>
      <c r="H33" s="168"/>
      <c r="I33" s="168"/>
      <c r="J33" s="168"/>
      <c r="K33" s="169"/>
    </row>
    <row r="34" spans="2:11" ht="14.25">
      <c r="B34" s="119" t="s">
        <v>25</v>
      </c>
      <c r="C34" s="170" t="s">
        <v>26</v>
      </c>
      <c r="D34" s="170"/>
      <c r="E34" s="170"/>
      <c r="F34" s="170"/>
      <c r="G34" s="170"/>
      <c r="H34" s="170"/>
      <c r="I34" s="170"/>
      <c r="J34" s="170"/>
      <c r="K34" s="171"/>
    </row>
    <row r="35" spans="2:11" ht="14.25">
      <c r="B35" s="119" t="s">
        <v>27</v>
      </c>
      <c r="C35" s="170" t="s">
        <v>28</v>
      </c>
      <c r="D35" s="170"/>
      <c r="E35" s="170"/>
      <c r="F35" s="170"/>
      <c r="G35" s="170"/>
      <c r="H35" s="170"/>
      <c r="I35" s="170"/>
      <c r="J35" s="170"/>
      <c r="K35" s="171"/>
    </row>
    <row r="36" spans="2:11" ht="14.25">
      <c r="B36" s="119" t="s">
        <v>29</v>
      </c>
      <c r="C36" s="170" t="s">
        <v>30</v>
      </c>
      <c r="D36" s="172"/>
      <c r="E36" s="172"/>
      <c r="F36" s="172"/>
      <c r="G36" s="172"/>
      <c r="H36" s="172"/>
      <c r="I36" s="172"/>
      <c r="J36" s="172"/>
      <c r="K36" s="173"/>
    </row>
    <row r="37" spans="2:11" ht="14.25">
      <c r="B37" s="119" t="s">
        <v>31</v>
      </c>
      <c r="C37" s="172" t="s">
        <v>32</v>
      </c>
      <c r="D37" s="172"/>
      <c r="E37" s="172"/>
      <c r="F37" s="172"/>
      <c r="G37" s="172"/>
      <c r="H37" s="172"/>
      <c r="I37" s="172"/>
      <c r="J37" s="172"/>
      <c r="K37" s="173"/>
    </row>
    <row r="38" spans="2:11" ht="14.25">
      <c r="B38" s="119" t="s">
        <v>33</v>
      </c>
      <c r="C38" s="170" t="s">
        <v>34</v>
      </c>
      <c r="D38" s="172"/>
      <c r="E38" s="172"/>
      <c r="F38" s="172"/>
      <c r="G38" s="172"/>
      <c r="H38" s="172"/>
      <c r="I38" s="172"/>
      <c r="J38" s="172"/>
      <c r="K38" s="173"/>
    </row>
    <row r="39" spans="2:11" ht="14.25">
      <c r="B39" s="120" t="s">
        <v>35</v>
      </c>
      <c r="C39" s="170" t="s">
        <v>36</v>
      </c>
      <c r="D39" s="172"/>
      <c r="E39" s="172"/>
      <c r="F39" s="172"/>
      <c r="G39" s="172"/>
      <c r="H39" s="172"/>
      <c r="I39" s="172"/>
      <c r="J39" s="172"/>
      <c r="K39" s="173"/>
    </row>
    <row r="40" spans="2:11" ht="14.25">
      <c r="B40" s="121" t="s">
        <v>37</v>
      </c>
      <c r="C40" s="176" t="s">
        <v>38</v>
      </c>
      <c r="D40" s="176"/>
      <c r="E40" s="176"/>
      <c r="F40" s="176"/>
      <c r="G40" s="176"/>
      <c r="H40" s="176"/>
      <c r="I40" s="176"/>
      <c r="J40" s="176"/>
      <c r="K40" s="177"/>
    </row>
    <row r="41" spans="2:11" ht="14.25">
      <c r="B41" s="167" t="s">
        <v>39</v>
      </c>
      <c r="C41" s="168"/>
      <c r="D41" s="168"/>
      <c r="E41" s="168"/>
      <c r="F41" s="168"/>
      <c r="G41" s="168"/>
      <c r="H41" s="168"/>
      <c r="I41" s="168"/>
      <c r="J41" s="168"/>
      <c r="K41" s="169"/>
    </row>
    <row r="42" spans="2:11" ht="14.25">
      <c r="B42" s="122" t="s">
        <v>40</v>
      </c>
      <c r="C42" s="178" t="s">
        <v>41</v>
      </c>
      <c r="D42" s="179"/>
      <c r="E42" s="179"/>
      <c r="F42" s="179"/>
      <c r="G42" s="179"/>
      <c r="H42" s="179"/>
      <c r="I42" s="179"/>
      <c r="J42" s="179"/>
      <c r="K42" s="180"/>
    </row>
    <row r="43" spans="2:11" ht="14.25">
      <c r="B43" s="123" t="s">
        <v>42</v>
      </c>
      <c r="C43" s="176" t="s">
        <v>43</v>
      </c>
      <c r="D43" s="176"/>
      <c r="E43" s="176"/>
      <c r="F43" s="176"/>
      <c r="G43" s="176"/>
      <c r="H43" s="176"/>
      <c r="I43" s="176"/>
      <c r="J43" s="176"/>
      <c r="K43" s="177"/>
    </row>
    <row r="44" spans="2:11" ht="14.25">
      <c r="B44" s="123" t="s">
        <v>44</v>
      </c>
      <c r="C44" s="176" t="s">
        <v>45</v>
      </c>
      <c r="D44" s="176"/>
      <c r="E44" s="176"/>
      <c r="F44" s="176"/>
      <c r="G44" s="176"/>
      <c r="H44" s="176"/>
      <c r="I44" s="176"/>
      <c r="J44" s="176"/>
      <c r="K44" s="177"/>
    </row>
    <row r="45" spans="2:11" ht="14.25">
      <c r="B45" s="123" t="s">
        <v>46</v>
      </c>
      <c r="C45" s="181" t="s">
        <v>47</v>
      </c>
      <c r="D45" s="176"/>
      <c r="E45" s="176"/>
      <c r="F45" s="176"/>
      <c r="G45" s="176"/>
      <c r="H45" s="176"/>
      <c r="I45" s="176"/>
      <c r="J45" s="176"/>
      <c r="K45" s="177"/>
    </row>
    <row r="46" spans="2:11" ht="14.25">
      <c r="B46" s="124" t="s">
        <v>48</v>
      </c>
      <c r="C46" s="172" t="s">
        <v>49</v>
      </c>
      <c r="D46" s="172"/>
      <c r="E46" s="172"/>
      <c r="F46" s="172"/>
      <c r="G46" s="172"/>
      <c r="H46" s="172"/>
      <c r="I46" s="172"/>
      <c r="J46" s="172"/>
      <c r="K46" s="173"/>
    </row>
    <row r="47" spans="2:11" ht="14.25">
      <c r="B47" s="123" t="s">
        <v>50</v>
      </c>
      <c r="C47" s="176" t="s">
        <v>51</v>
      </c>
      <c r="D47" s="176"/>
      <c r="E47" s="176"/>
      <c r="F47" s="176"/>
      <c r="G47" s="176"/>
      <c r="H47" s="176"/>
      <c r="I47" s="176"/>
      <c r="J47" s="176"/>
      <c r="K47" s="177"/>
    </row>
    <row r="48" spans="2:11" ht="14.25">
      <c r="B48" s="123" t="s">
        <v>52</v>
      </c>
      <c r="C48" s="176" t="s">
        <v>53</v>
      </c>
      <c r="D48" s="176"/>
      <c r="E48" s="176"/>
      <c r="F48" s="176"/>
      <c r="G48" s="176"/>
      <c r="H48" s="176"/>
      <c r="I48" s="176"/>
      <c r="J48" s="176"/>
      <c r="K48" s="177"/>
    </row>
    <row r="49" spans="2:11" ht="14.25">
      <c r="B49" s="123" t="s">
        <v>54</v>
      </c>
      <c r="C49" s="176" t="s">
        <v>55</v>
      </c>
      <c r="D49" s="176"/>
      <c r="E49" s="176"/>
      <c r="F49" s="176"/>
      <c r="G49" s="176"/>
      <c r="H49" s="176"/>
      <c r="I49" s="176"/>
      <c r="J49" s="176"/>
      <c r="K49" s="177"/>
    </row>
    <row r="50" spans="2:11" ht="14.25">
      <c r="B50" s="125" t="s">
        <v>56</v>
      </c>
      <c r="C50" s="174" t="s">
        <v>57</v>
      </c>
      <c r="D50" s="174"/>
      <c r="E50" s="174"/>
      <c r="F50" s="174"/>
      <c r="G50" s="174"/>
      <c r="H50" s="174"/>
      <c r="I50" s="174"/>
      <c r="J50" s="174"/>
      <c r="K50" s="175"/>
    </row>
    <row r="51" spans="2:11" ht="14.25">
      <c r="B51" s="125" t="s">
        <v>58</v>
      </c>
      <c r="C51" s="174" t="s">
        <v>59</v>
      </c>
      <c r="D51" s="174"/>
      <c r="E51" s="174"/>
      <c r="F51" s="174"/>
      <c r="G51" s="174"/>
      <c r="H51" s="174"/>
      <c r="I51" s="174"/>
      <c r="J51" s="174"/>
      <c r="K51" s="175"/>
    </row>
    <row r="52" spans="2:11" ht="30.75" customHeight="1">
      <c r="B52" s="125" t="s">
        <v>60</v>
      </c>
      <c r="C52" s="174" t="s">
        <v>61</v>
      </c>
      <c r="D52" s="174"/>
      <c r="E52" s="174"/>
      <c r="F52" s="174"/>
      <c r="G52" s="174"/>
      <c r="H52" s="174"/>
      <c r="I52" s="174"/>
      <c r="J52" s="174"/>
      <c r="K52" s="175"/>
    </row>
    <row r="53" spans="2:11" ht="14.25">
      <c r="B53" s="125" t="s">
        <v>62</v>
      </c>
      <c r="C53" s="174" t="s">
        <v>63</v>
      </c>
      <c r="D53" s="174"/>
      <c r="E53" s="174"/>
      <c r="F53" s="174"/>
      <c r="G53" s="174"/>
      <c r="H53" s="174"/>
      <c r="I53" s="174"/>
      <c r="J53" s="174"/>
      <c r="K53" s="175"/>
    </row>
    <row r="54" spans="2:11" ht="14.25">
      <c r="B54" s="125" t="s">
        <v>64</v>
      </c>
      <c r="C54" s="174" t="s">
        <v>65</v>
      </c>
      <c r="D54" s="174"/>
      <c r="E54" s="174"/>
      <c r="F54" s="174"/>
      <c r="G54" s="174"/>
      <c r="H54" s="174"/>
      <c r="I54" s="174"/>
      <c r="J54" s="174"/>
      <c r="K54" s="175"/>
    </row>
    <row r="55" spans="2:11" ht="14.25">
      <c r="B55" s="125" t="s">
        <v>66</v>
      </c>
      <c r="C55" s="174" t="s">
        <v>67</v>
      </c>
      <c r="D55" s="174"/>
      <c r="E55" s="174"/>
      <c r="F55" s="174"/>
      <c r="G55" s="174"/>
      <c r="H55" s="174"/>
      <c r="I55" s="174"/>
      <c r="J55" s="174"/>
      <c r="K55" s="175"/>
    </row>
    <row r="56" spans="2:11" ht="14.25">
      <c r="B56" s="126" t="s">
        <v>68</v>
      </c>
      <c r="C56" s="182" t="s">
        <v>69</v>
      </c>
      <c r="D56" s="182"/>
      <c r="E56" s="182"/>
      <c r="F56" s="182"/>
      <c r="G56" s="182"/>
      <c r="H56" s="182"/>
      <c r="I56" s="182"/>
      <c r="J56" s="182"/>
      <c r="K56" s="183"/>
    </row>
    <row r="57" ht="14.25"/>
    <row r="58" ht="15"/>
    <row r="59" ht="15.75">
      <c r="F59" s="127"/>
    </row>
    <row r="60" ht="14.25"/>
    <row r="61" ht="14.25" hidden="1"/>
    <row r="62" ht="14.25" hidden="1"/>
    <row r="63" ht="14.25" hidden="1"/>
    <row r="64" ht="14.25" hidden="1"/>
  </sheetData>
  <sheetProtection password="CE88" sheet="1" objects="1" scenarios="1"/>
  <mergeCells count="48">
    <mergeCell ref="C52:K52"/>
    <mergeCell ref="C53:K53"/>
    <mergeCell ref="C54:K54"/>
    <mergeCell ref="C55:K55"/>
    <mergeCell ref="C56:K56"/>
    <mergeCell ref="B11:B13"/>
    <mergeCell ref="C46:K46"/>
    <mergeCell ref="C47:K47"/>
    <mergeCell ref="C48:K48"/>
    <mergeCell ref="C49:K49"/>
    <mergeCell ref="C50:K50"/>
    <mergeCell ref="C51:K51"/>
    <mergeCell ref="C40:K40"/>
    <mergeCell ref="B41:K41"/>
    <mergeCell ref="C42:K42"/>
    <mergeCell ref="C43:K43"/>
    <mergeCell ref="C44:K44"/>
    <mergeCell ref="C45:K45"/>
    <mergeCell ref="C34:K34"/>
    <mergeCell ref="C35:K35"/>
    <mergeCell ref="C36:K36"/>
    <mergeCell ref="C37:K37"/>
    <mergeCell ref="C38:K38"/>
    <mergeCell ref="C39:K39"/>
    <mergeCell ref="B20:K20"/>
    <mergeCell ref="B22:K22"/>
    <mergeCell ref="B25:K25"/>
    <mergeCell ref="B28:K28"/>
    <mergeCell ref="B31:K31"/>
    <mergeCell ref="B33:K33"/>
    <mergeCell ref="B14:K14"/>
    <mergeCell ref="B15:K15"/>
    <mergeCell ref="B16:K16"/>
    <mergeCell ref="B17:K17"/>
    <mergeCell ref="B18:K18"/>
    <mergeCell ref="B19:K19"/>
    <mergeCell ref="B8:K8"/>
    <mergeCell ref="B9:J9"/>
    <mergeCell ref="B10:K10"/>
    <mergeCell ref="C11:K11"/>
    <mergeCell ref="C12:K12"/>
    <mergeCell ref="C13:K13"/>
    <mergeCell ref="B2:K2"/>
    <mergeCell ref="B3:K3"/>
    <mergeCell ref="B4:K4"/>
    <mergeCell ref="B5:K5"/>
    <mergeCell ref="B6:K6"/>
    <mergeCell ref="B7:K7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workbookViewId="0" topLeftCell="A1">
      <selection activeCell="L20" sqref="L20"/>
    </sheetView>
  </sheetViews>
  <sheetFormatPr defaultColWidth="0" defaultRowHeight="14.25" customHeight="1" zeroHeight="1"/>
  <cols>
    <col min="1" max="1" width="4.57421875" style="0" customWidth="1"/>
    <col min="2" max="9" width="9.140625" style="0" customWidth="1"/>
    <col min="10" max="10" width="9.8515625" style="0" customWidth="1"/>
    <col min="11" max="11" width="6.140625" style="0" customWidth="1"/>
    <col min="12" max="12" width="9.140625" style="0" customWidth="1"/>
    <col min="13" max="16384" width="0" style="0" hidden="1" customWidth="1"/>
  </cols>
  <sheetData>
    <row r="1" spans="1:10" s="29" customFormat="1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spans="1:11" s="29" customFormat="1" ht="14.2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29" customFormat="1" ht="14.25" hidden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29" customFormat="1" ht="24.75" customHeight="1" hidden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29" customFormat="1" ht="18">
      <c r="A5" s="108"/>
      <c r="B5" s="185" t="s">
        <v>7</v>
      </c>
      <c r="C5" s="185"/>
      <c r="D5" s="185"/>
      <c r="E5" s="185"/>
      <c r="F5" s="185"/>
      <c r="G5" s="185"/>
      <c r="H5" s="185"/>
      <c r="I5" s="185"/>
      <c r="J5" s="185"/>
      <c r="K5" s="185"/>
    </row>
    <row r="6" spans="1:11" s="29" customFormat="1" ht="14.25">
      <c r="A6" s="108"/>
      <c r="B6" s="186" t="s">
        <v>1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1" s="29" customFormat="1" ht="36.75" customHeight="1">
      <c r="A7" s="108"/>
      <c r="B7" s="187" t="s">
        <v>70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1:11" s="29" customFormat="1" ht="14.25" hidden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29" customFormat="1" ht="14.25" hidden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s="29" customFormat="1" ht="14.25" hidden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29" customFormat="1" ht="25.5" customHeight="1">
      <c r="A11" s="108"/>
      <c r="B11" s="188" t="s">
        <v>71</v>
      </c>
      <c r="C11" s="188"/>
      <c r="D11" s="188"/>
      <c r="E11" s="188"/>
      <c r="F11" s="188"/>
      <c r="G11" s="188"/>
      <c r="H11" s="188"/>
      <c r="I11" s="188"/>
      <c r="J11" s="188"/>
      <c r="K11" s="188"/>
    </row>
    <row r="12" spans="2:11" s="29" customFormat="1" ht="18" customHeight="1">
      <c r="B12" s="189" t="s">
        <v>72</v>
      </c>
      <c r="C12" s="190"/>
      <c r="D12" s="190"/>
      <c r="E12" s="190"/>
      <c r="F12" s="190"/>
      <c r="G12" s="190"/>
      <c r="H12" s="190"/>
      <c r="I12" s="190"/>
      <c r="J12" s="190"/>
      <c r="K12" s="191"/>
    </row>
    <row r="13" spans="2:11" s="29" customFormat="1" ht="14.25"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2:11" s="29" customFormat="1" ht="14.25">
      <c r="B14" s="192" t="s">
        <v>73</v>
      </c>
      <c r="C14" s="192"/>
      <c r="D14" s="192"/>
      <c r="E14" s="192"/>
      <c r="F14" s="192"/>
      <c r="G14" s="192"/>
      <c r="H14" s="192"/>
      <c r="I14" s="192"/>
      <c r="J14" s="192"/>
      <c r="K14" s="192"/>
    </row>
    <row r="15" spans="2:11" s="29" customFormat="1" ht="24.75" customHeight="1">
      <c r="B15" s="111" t="s">
        <v>74</v>
      </c>
      <c r="C15" s="112"/>
      <c r="D15" s="112"/>
      <c r="E15" s="112"/>
      <c r="F15" s="112"/>
      <c r="G15" s="112"/>
      <c r="H15" s="112"/>
      <c r="I15" s="112"/>
      <c r="J15" s="112"/>
      <c r="K15" s="112"/>
    </row>
    <row r="16" spans="2:11" s="29" customFormat="1" ht="27.75" customHeight="1">
      <c r="B16" s="193" t="s">
        <v>75</v>
      </c>
      <c r="C16" s="193"/>
      <c r="D16" s="193"/>
      <c r="E16" s="193"/>
      <c r="F16" s="193"/>
      <c r="G16" s="193"/>
      <c r="H16" s="193"/>
      <c r="I16" s="193"/>
      <c r="J16" s="193"/>
      <c r="K16" s="193"/>
    </row>
    <row r="17" spans="2:11" s="29" customFormat="1" ht="12" customHeight="1">
      <c r="B17" s="113"/>
      <c r="C17" s="113"/>
      <c r="D17" s="113"/>
      <c r="E17" s="113"/>
      <c r="F17" s="113"/>
      <c r="G17" s="113"/>
      <c r="H17" s="113"/>
      <c r="I17" s="113"/>
      <c r="J17" s="113"/>
      <c r="K17" s="110"/>
    </row>
    <row r="18" spans="2:11" s="29" customFormat="1" ht="14.25">
      <c r="B18" s="113" t="s">
        <v>76</v>
      </c>
      <c r="C18" s="113"/>
      <c r="D18" s="113"/>
      <c r="E18" s="113"/>
      <c r="F18" s="113"/>
      <c r="G18" s="113"/>
      <c r="H18" s="113"/>
      <c r="I18" s="113"/>
      <c r="J18" s="113"/>
      <c r="K18" s="110"/>
    </row>
    <row r="19" spans="2:11" s="29" customFormat="1" ht="4.5" customHeight="1">
      <c r="B19" s="113"/>
      <c r="C19" s="113"/>
      <c r="D19" s="113"/>
      <c r="E19" s="113"/>
      <c r="F19" s="113"/>
      <c r="G19" s="113"/>
      <c r="H19" s="113"/>
      <c r="I19" s="113"/>
      <c r="J19" s="113"/>
      <c r="K19" s="110"/>
    </row>
    <row r="20" spans="2:11" s="29" customFormat="1" ht="36" customHeight="1">
      <c r="B20" s="113"/>
      <c r="C20" s="194" t="s">
        <v>77</v>
      </c>
      <c r="D20" s="194"/>
      <c r="E20" s="194"/>
      <c r="F20" s="194"/>
      <c r="G20" s="194"/>
      <c r="H20" s="194"/>
      <c r="I20" s="194"/>
      <c r="J20" s="194"/>
      <c r="K20" s="194"/>
    </row>
    <row r="21" spans="2:11" s="29" customFormat="1" ht="4.5" customHeight="1">
      <c r="B21" s="113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2:11" s="29" customFormat="1" ht="40.5" customHeight="1">
      <c r="B22" s="195" t="s">
        <v>78</v>
      </c>
      <c r="C22" s="195"/>
      <c r="D22" s="195"/>
      <c r="E22" s="195"/>
      <c r="F22" s="195"/>
      <c r="G22" s="195"/>
      <c r="H22" s="195"/>
      <c r="I22" s="195"/>
      <c r="J22" s="195"/>
      <c r="K22" s="195"/>
    </row>
    <row r="23" spans="2:11" s="29" customFormat="1" ht="4.5" customHeight="1">
      <c r="B23" s="113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2:11" s="29" customFormat="1" ht="28.5" customHeight="1">
      <c r="B24" s="195" t="s">
        <v>79</v>
      </c>
      <c r="C24" s="195"/>
      <c r="D24" s="195"/>
      <c r="E24" s="195"/>
      <c r="F24" s="195"/>
      <c r="G24" s="195"/>
      <c r="H24" s="195"/>
      <c r="I24" s="195"/>
      <c r="J24" s="195"/>
      <c r="K24" s="195"/>
    </row>
    <row r="25" spans="2:11" s="29" customFormat="1" ht="45.75" customHeight="1">
      <c r="B25" s="195" t="s">
        <v>80</v>
      </c>
      <c r="C25" s="195"/>
      <c r="D25" s="195"/>
      <c r="E25" s="195"/>
      <c r="F25" s="195"/>
      <c r="G25" s="195"/>
      <c r="H25" s="195"/>
      <c r="I25" s="195"/>
      <c r="J25" s="195"/>
      <c r="K25" s="195"/>
    </row>
    <row r="26" spans="2:11" s="29" customFormat="1" ht="4.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0"/>
    </row>
    <row r="27" spans="2:11" s="29" customFormat="1" ht="57" customHeight="1">
      <c r="B27" s="195" t="s">
        <v>81</v>
      </c>
      <c r="C27" s="195"/>
      <c r="D27" s="195"/>
      <c r="E27" s="195"/>
      <c r="F27" s="195"/>
      <c r="G27" s="195"/>
      <c r="H27" s="195"/>
      <c r="I27" s="195"/>
      <c r="J27" s="195"/>
      <c r="K27" s="195"/>
    </row>
    <row r="28" spans="2:11" s="29" customFormat="1" ht="34.5" customHeight="1">
      <c r="B28" s="109"/>
      <c r="C28" s="109"/>
      <c r="D28" s="109"/>
      <c r="E28" s="109"/>
      <c r="F28" s="140" t="s">
        <v>82</v>
      </c>
      <c r="G28" s="109"/>
      <c r="H28" s="109"/>
      <c r="I28" s="109"/>
      <c r="J28" s="109"/>
      <c r="K28" s="109"/>
    </row>
    <row r="29" spans="2:11" s="29" customFormat="1" ht="58.5" customHeight="1">
      <c r="B29"/>
      <c r="C29"/>
      <c r="D29"/>
      <c r="E29"/>
      <c r="F29"/>
      <c r="G29"/>
      <c r="H29"/>
      <c r="I29"/>
      <c r="J29"/>
      <c r="K29"/>
    </row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</sheetData>
  <sheetProtection password="CE88" sheet="1" objects="1" scenarios="1"/>
  <mergeCells count="12">
    <mergeCell ref="B16:K16"/>
    <mergeCell ref="C20:K20"/>
    <mergeCell ref="B22:K22"/>
    <mergeCell ref="B24:K24"/>
    <mergeCell ref="B25:K25"/>
    <mergeCell ref="B27:K27"/>
    <mergeCell ref="B5:K5"/>
    <mergeCell ref="B6:K6"/>
    <mergeCell ref="B7:K7"/>
    <mergeCell ref="B11:K11"/>
    <mergeCell ref="B12:K12"/>
    <mergeCell ref="B14:K1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N448"/>
  <sheetViews>
    <sheetView showGridLines="0" showRowColHeaders="0" workbookViewId="0" topLeftCell="A1">
      <selection activeCell="AC148" sqref="AC148:AN149"/>
    </sheetView>
  </sheetViews>
  <sheetFormatPr defaultColWidth="0" defaultRowHeight="15" customHeight="1" zeroHeight="1"/>
  <cols>
    <col min="1" max="1" width="2.7109375" style="54" customWidth="1"/>
    <col min="2" max="2" width="3.7109375" style="54" customWidth="1"/>
    <col min="3" max="3" width="4.140625" style="54" customWidth="1"/>
    <col min="4" max="41" width="2.7109375" style="54" customWidth="1"/>
    <col min="42" max="52" width="2.7109375" style="54" hidden="1" customWidth="1"/>
    <col min="53" max="16384" width="0" style="54" hidden="1" customWidth="1"/>
  </cols>
  <sheetData>
    <row r="1" ht="15" customHeight="1"/>
    <row r="2" spans="2:40" ht="1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2:40" ht="1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2:40" ht="15" customHeight="1">
      <c r="B6" s="150" t="s">
        <v>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2:40" ht="15" customHeight="1">
      <c r="B7" s="151" t="s">
        <v>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2:40" ht="33" customHeight="1">
      <c r="B8" s="196" t="s">
        <v>83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2:40" ht="15" customHeight="1">
      <c r="B9" s="155" t="str">
        <f>"Reference Period: "&amp;Welcome!$R$18&amp;" to "&amp;Welcome!$W$18&amp;" (April - March)"</f>
        <v>Reference Period: 2021-22 to 2022-23 (April - March)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2:40" ht="33" customHeight="1">
      <c r="B10" s="197" t="s">
        <v>84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</row>
    <row r="11" spans="2:40" ht="9.7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2:40" ht="39.75" customHeight="1">
      <c r="B12" s="198" t="s">
        <v>85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2:40" ht="10.5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2:40" ht="14.25">
      <c r="B14" s="58" t="s">
        <v>86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2:40" ht="12" customHeight="1">
      <c r="B15" s="6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</row>
    <row r="16" spans="2:40" ht="15" customHeight="1">
      <c r="B16" s="61" t="s">
        <v>87</v>
      </c>
      <c r="C16" s="62" t="s">
        <v>88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2:40" ht="1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72"/>
      <c r="AM17" s="72"/>
      <c r="AN17" s="72"/>
    </row>
    <row r="18" spans="2:40" ht="15" customHeight="1">
      <c r="B18" s="64" t="s">
        <v>56</v>
      </c>
      <c r="C18" s="57" t="s">
        <v>89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200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2"/>
      <c r="AN18" s="72"/>
    </row>
    <row r="19" spans="2:40" ht="15" customHeight="1">
      <c r="B19" s="64" t="s">
        <v>58</v>
      </c>
      <c r="C19" s="57" t="s">
        <v>90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200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2"/>
      <c r="AN19" s="72"/>
    </row>
    <row r="20" spans="2:40" ht="15" customHeight="1">
      <c r="B20" s="64" t="s">
        <v>60</v>
      </c>
      <c r="C20" s="57" t="s">
        <v>91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200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2"/>
      <c r="AN20" s="72"/>
    </row>
    <row r="21" spans="2:40" ht="15" customHeight="1">
      <c r="B21" s="65"/>
      <c r="C21" s="6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200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2"/>
      <c r="AN21" s="72"/>
    </row>
    <row r="22" spans="2:40" ht="15" customHeight="1">
      <c r="B22" s="65"/>
      <c r="C22" s="6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200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2"/>
    </row>
    <row r="23" spans="2:40" ht="15" customHeight="1">
      <c r="B23" s="64" t="s">
        <v>62</v>
      </c>
      <c r="C23" s="57" t="s">
        <v>92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200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2"/>
      <c r="AD23" s="71"/>
      <c r="AE23" s="71"/>
      <c r="AF23" s="71"/>
      <c r="AG23" s="71"/>
      <c r="AH23" s="71"/>
      <c r="AI23" s="71"/>
      <c r="AJ23" s="71"/>
      <c r="AK23" s="71"/>
      <c r="AL23" s="72"/>
      <c r="AM23" s="72"/>
      <c r="AN23" s="72"/>
    </row>
    <row r="24" spans="2:40" ht="15" customHeight="1">
      <c r="B24" s="64" t="s">
        <v>64</v>
      </c>
      <c r="C24" s="57" t="s">
        <v>93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200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2"/>
      <c r="AD24" s="71"/>
      <c r="AE24" s="71"/>
      <c r="AF24" s="71"/>
      <c r="AG24" s="71"/>
      <c r="AH24" s="71"/>
      <c r="AI24" s="71"/>
      <c r="AJ24" s="71"/>
      <c r="AK24" s="71"/>
      <c r="AL24" s="72"/>
      <c r="AM24" s="72"/>
      <c r="AN24" s="72"/>
    </row>
    <row r="25" spans="2:40" ht="15" customHeight="1">
      <c r="B25" s="64" t="s">
        <v>66</v>
      </c>
      <c r="C25" s="57" t="s">
        <v>94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03"/>
      <c r="R25" s="204"/>
      <c r="S25" s="204"/>
      <c r="T25" s="204"/>
      <c r="U25" s="205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  <c r="AM25" s="72"/>
      <c r="AN25" s="72"/>
    </row>
    <row r="26" spans="2:40" ht="15" customHeight="1">
      <c r="B26" s="65"/>
      <c r="C26" s="6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72"/>
      <c r="AM26" s="72"/>
      <c r="AN26" s="72"/>
    </row>
    <row r="27" spans="2:40" ht="15" customHeight="1" hidden="1">
      <c r="B27" s="65"/>
      <c r="C27" s="6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72"/>
      <c r="AM27" s="72"/>
      <c r="AN27" s="72"/>
    </row>
    <row r="28" spans="2:40" ht="15" customHeight="1" hidden="1">
      <c r="B28" s="65"/>
      <c r="C28" s="6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72"/>
      <c r="AM28" s="72"/>
      <c r="AN28" s="72"/>
    </row>
    <row r="29" spans="2:40" ht="15" customHeight="1" hidden="1">
      <c r="B29" s="65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71"/>
      <c r="S29" s="71"/>
      <c r="T29" s="71"/>
      <c r="U29" s="71"/>
      <c r="V29" s="71"/>
      <c r="W29" s="71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72"/>
      <c r="AM29" s="72"/>
      <c r="AN29" s="72"/>
    </row>
    <row r="30" spans="2:40" ht="15" customHeight="1">
      <c r="B30" s="61" t="s">
        <v>95</v>
      </c>
      <c r="C30" s="62" t="s">
        <v>96</v>
      </c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73"/>
      <c r="AM30" s="73"/>
      <c r="AN30" s="73"/>
    </row>
    <row r="31" spans="2:40" ht="1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72"/>
      <c r="AM31" s="72"/>
      <c r="AN31" s="72"/>
    </row>
    <row r="32" spans="2:40" ht="15" customHeight="1">
      <c r="B32" s="65"/>
      <c r="C32" s="67" t="s">
        <v>97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200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2"/>
      <c r="AN32" s="72"/>
    </row>
    <row r="33" spans="2:40" ht="15" customHeight="1">
      <c r="B33" s="65"/>
      <c r="C33" s="67" t="s">
        <v>98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200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2"/>
      <c r="AN33" s="72"/>
    </row>
    <row r="34" spans="2:40" ht="15" customHeight="1">
      <c r="B34" s="68"/>
      <c r="C34" s="67" t="s">
        <v>99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200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N34" s="72"/>
    </row>
    <row r="35" spans="2:40" ht="15" customHeight="1">
      <c r="B35" s="68"/>
      <c r="C35" s="67" t="s">
        <v>100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200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2"/>
      <c r="AN35" s="72"/>
    </row>
    <row r="36" spans="2:40" ht="15" customHeight="1">
      <c r="B36" s="68"/>
      <c r="C36" s="67" t="s">
        <v>101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200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2"/>
      <c r="AN36" s="72"/>
    </row>
    <row r="37" spans="2:40" ht="15" customHeight="1">
      <c r="B37" s="68"/>
      <c r="C37" s="6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72"/>
      <c r="AM37" s="72"/>
      <c r="AN37" s="72"/>
    </row>
    <row r="38" spans="2:40" ht="15" customHeight="1" hidden="1">
      <c r="B38" s="68"/>
      <c r="C38" s="6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72"/>
      <c r="AM38" s="72"/>
      <c r="AN38" s="72"/>
    </row>
    <row r="39" spans="2:40" ht="15" customHeight="1" hidden="1">
      <c r="B39" s="68"/>
      <c r="C39" s="6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72"/>
      <c r="AM39" s="72"/>
      <c r="AN39" s="72"/>
    </row>
    <row r="40" spans="2:40" ht="15" customHeight="1" hidden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72"/>
      <c r="AM40" s="72"/>
      <c r="AN40" s="72"/>
    </row>
    <row r="41" spans="2:40" ht="15" customHeight="1" hidden="1">
      <c r="B41" s="68"/>
      <c r="C41" s="6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72"/>
      <c r="AM41" s="72"/>
      <c r="AN41" s="72"/>
    </row>
    <row r="42" spans="2:40" ht="15" customHeight="1">
      <c r="B42" s="61" t="s">
        <v>102</v>
      </c>
      <c r="C42" s="69" t="s">
        <v>103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206" t="s">
        <v>104</v>
      </c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8"/>
      <c r="AN42" s="73"/>
    </row>
    <row r="43" spans="2:40" ht="1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74"/>
      <c r="AL43" s="72"/>
      <c r="AM43" s="72"/>
      <c r="AN43" s="72"/>
    </row>
    <row r="44" spans="2:40" ht="14.25">
      <c r="B44" s="61" t="s">
        <v>105</v>
      </c>
      <c r="C44" s="69" t="s">
        <v>106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209" t="s">
        <v>107</v>
      </c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1"/>
      <c r="AN44" s="73"/>
    </row>
    <row r="45" spans="2:40" ht="20.25" customHeight="1">
      <c r="B45" s="57"/>
      <c r="C45" s="70" t="s">
        <v>108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74"/>
      <c r="AL45" s="72"/>
      <c r="AM45" s="72"/>
      <c r="AN45" s="72"/>
    </row>
    <row r="46" spans="2:40" ht="30" customHeight="1">
      <c r="B46" s="61" t="s">
        <v>109</v>
      </c>
      <c r="C46" s="69" t="s">
        <v>110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212" t="s">
        <v>111</v>
      </c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4"/>
      <c r="AN46" s="73"/>
    </row>
    <row r="47" spans="2:40" ht="1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72"/>
      <c r="AM47" s="72"/>
      <c r="AN47" s="72"/>
    </row>
    <row r="48" spans="2:40" ht="15" customHeight="1" hidden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72"/>
      <c r="AM48" s="72"/>
      <c r="AN48" s="72"/>
    </row>
    <row r="49" spans="2:40" ht="15" customHeight="1" hidden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72"/>
      <c r="AM49" s="72"/>
      <c r="AN49" s="72"/>
    </row>
    <row r="50" spans="2:40" ht="15" customHeight="1" hidden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72"/>
      <c r="AM50" s="72"/>
      <c r="AN50" s="72"/>
    </row>
    <row r="51" spans="2:40" ht="15" customHeight="1" hidden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72"/>
      <c r="AM51" s="72"/>
      <c r="AN51" s="72"/>
    </row>
    <row r="52" spans="2:40" ht="15" customHeight="1" hidden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72"/>
      <c r="AM52" s="72"/>
      <c r="AN52" s="72"/>
    </row>
    <row r="53" spans="2:40" ht="15" customHeight="1" hidden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72"/>
      <c r="AM53" s="72"/>
      <c r="AN53" s="72"/>
    </row>
    <row r="54" spans="2:40" ht="15" customHeight="1" hidden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72"/>
      <c r="AM54" s="72"/>
      <c r="AN54" s="72"/>
    </row>
    <row r="55" spans="2:40" ht="15" customHeight="1" hidden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72"/>
      <c r="AM55" s="72"/>
      <c r="AN55" s="72"/>
    </row>
    <row r="56" spans="2:40" ht="15" customHeight="1" hidden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72"/>
      <c r="AM56" s="72"/>
      <c r="AN56" s="72"/>
    </row>
    <row r="57" spans="2:40" ht="15" customHeight="1" hidden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72"/>
      <c r="AM57" s="72"/>
      <c r="AN57" s="72"/>
    </row>
    <row r="58" spans="2:40" ht="15" customHeight="1" hidden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72"/>
      <c r="AM58" s="72"/>
      <c r="AN58" s="72"/>
    </row>
    <row r="59" spans="2:40" ht="34.5" customHeight="1">
      <c r="B59" s="198" t="s">
        <v>112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</row>
    <row r="60" spans="2:40" ht="14.25" hidden="1">
      <c r="B60" s="60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72"/>
      <c r="AM60" s="72"/>
      <c r="AN60" s="72"/>
    </row>
    <row r="61" spans="2:40" ht="15" customHeight="1" hidden="1">
      <c r="B61" s="60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72"/>
      <c r="AM61" s="72"/>
      <c r="AN61" s="72"/>
    </row>
    <row r="62" spans="2:40" ht="15" customHeight="1" hidden="1">
      <c r="B62" s="60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72"/>
      <c r="AM62" s="72"/>
      <c r="AN62" s="72"/>
    </row>
    <row r="63" spans="2:40" ht="15" customHeight="1" hidden="1">
      <c r="B63" s="60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72"/>
      <c r="AM63" s="72"/>
      <c r="AN63" s="72"/>
    </row>
    <row r="64" spans="2:40" ht="15" customHeight="1" hidden="1">
      <c r="B64" s="60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72"/>
      <c r="AM64" s="72"/>
      <c r="AN64" s="72"/>
    </row>
    <row r="65" spans="2:40" ht="15" customHeight="1" hidden="1">
      <c r="B65" s="60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72"/>
      <c r="AM65" s="72"/>
      <c r="AN65" s="72"/>
    </row>
    <row r="66" spans="2:40" ht="15" customHeight="1" hidden="1">
      <c r="B66" s="60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72"/>
      <c r="AM66" s="72"/>
      <c r="AN66" s="72"/>
    </row>
    <row r="67" spans="2:40" ht="15" customHeight="1" hidden="1">
      <c r="B67" s="60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72"/>
      <c r="AM67" s="72"/>
      <c r="AN67" s="72"/>
    </row>
    <row r="68" spans="2:40" ht="15" customHeight="1" hidden="1">
      <c r="B68" s="60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72"/>
      <c r="AM68" s="72"/>
      <c r="AN68" s="72"/>
    </row>
    <row r="69" spans="2:40" ht="14.25" hidden="1">
      <c r="B69" s="60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72"/>
      <c r="AM69" s="72"/>
      <c r="AN69" s="72"/>
    </row>
    <row r="70" spans="2:40" ht="14.25">
      <c r="B70" s="60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72"/>
      <c r="AM70" s="72"/>
      <c r="AN70" s="72"/>
    </row>
    <row r="71" spans="2:40" ht="15" customHeight="1">
      <c r="B71" s="58" t="s">
        <v>113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</row>
    <row r="72" spans="2:40" ht="15" customHeight="1">
      <c r="B72" s="60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72"/>
      <c r="AM72" s="72"/>
      <c r="AN72" s="87" t="s">
        <v>114</v>
      </c>
    </row>
    <row r="73" spans="2:40" ht="15" customHeight="1">
      <c r="B73" s="215" t="s">
        <v>115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6" t="str">
        <f>"end-March'"&amp;Welcome!$R$15-1</f>
        <v>end-March'2022</v>
      </c>
      <c r="AD73" s="217"/>
      <c r="AE73" s="217"/>
      <c r="AF73" s="217"/>
      <c r="AG73" s="217"/>
      <c r="AH73" s="218"/>
      <c r="AI73" s="216" t="str">
        <f>"end-March'"&amp;Welcome!$R$15</f>
        <v>end-March'2023</v>
      </c>
      <c r="AJ73" s="217"/>
      <c r="AK73" s="217"/>
      <c r="AL73" s="217"/>
      <c r="AM73" s="217"/>
      <c r="AN73" s="218"/>
    </row>
    <row r="74" spans="2:40" ht="15" customHeight="1">
      <c r="B74" s="75" t="s">
        <v>116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85"/>
      <c r="AC74" s="219"/>
      <c r="AD74" s="220"/>
      <c r="AE74" s="220"/>
      <c r="AF74" s="220"/>
      <c r="AG74" s="220"/>
      <c r="AH74" s="221"/>
      <c r="AI74" s="219"/>
      <c r="AJ74" s="220"/>
      <c r="AK74" s="220"/>
      <c r="AL74" s="220"/>
      <c r="AM74" s="220"/>
      <c r="AN74" s="221"/>
    </row>
    <row r="75" spans="2:40" ht="15" customHeight="1">
      <c r="B75" s="77" t="s">
        <v>117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86"/>
      <c r="AC75" s="222">
        <f>SUM(AC76:AH77)</f>
        <v>0</v>
      </c>
      <c r="AD75" s="223"/>
      <c r="AE75" s="223"/>
      <c r="AF75" s="223"/>
      <c r="AG75" s="223"/>
      <c r="AH75" s="224"/>
      <c r="AI75" s="222">
        <f>SUM(AI76:AN77)</f>
        <v>0</v>
      </c>
      <c r="AJ75" s="223"/>
      <c r="AK75" s="223"/>
      <c r="AL75" s="223"/>
      <c r="AM75" s="223"/>
      <c r="AN75" s="224"/>
    </row>
    <row r="76" spans="2:40" ht="15" customHeight="1">
      <c r="B76" s="79"/>
      <c r="C76" s="78" t="s">
        <v>118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86"/>
      <c r="AC76" s="219"/>
      <c r="AD76" s="220"/>
      <c r="AE76" s="220"/>
      <c r="AF76" s="220"/>
      <c r="AG76" s="220"/>
      <c r="AH76" s="221"/>
      <c r="AI76" s="219"/>
      <c r="AJ76" s="220"/>
      <c r="AK76" s="220"/>
      <c r="AL76" s="220"/>
      <c r="AM76" s="220"/>
      <c r="AN76" s="221"/>
    </row>
    <row r="77" spans="2:40" ht="15" customHeight="1">
      <c r="B77" s="80"/>
      <c r="C77" s="76" t="s">
        <v>119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85"/>
      <c r="AC77" s="219"/>
      <c r="AD77" s="220"/>
      <c r="AE77" s="220"/>
      <c r="AF77" s="220"/>
      <c r="AG77" s="220"/>
      <c r="AH77" s="221"/>
      <c r="AI77" s="219"/>
      <c r="AJ77" s="220"/>
      <c r="AK77" s="220"/>
      <c r="AL77" s="220"/>
      <c r="AM77" s="220"/>
      <c r="AN77" s="221"/>
    </row>
    <row r="78" spans="2:40" ht="1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</row>
    <row r="79" spans="2:40" ht="15" customHeight="1">
      <c r="B79" s="58" t="s">
        <v>120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88"/>
      <c r="AM79" s="88"/>
      <c r="AN79" s="88"/>
    </row>
    <row r="80" spans="2:40" ht="1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87" t="s">
        <v>114</v>
      </c>
    </row>
    <row r="81" spans="2:40" ht="15" customHeight="1">
      <c r="B81" s="225" t="s">
        <v>121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7"/>
      <c r="T81" s="225" t="s">
        <v>122</v>
      </c>
      <c r="U81" s="226"/>
      <c r="V81" s="226"/>
      <c r="W81" s="226"/>
      <c r="X81" s="226"/>
      <c r="Y81" s="226"/>
      <c r="Z81" s="226"/>
      <c r="AA81" s="226"/>
      <c r="AB81" s="227"/>
      <c r="AC81" s="225" t="str">
        <f>Welcome!$R$18</f>
        <v>2021-22</v>
      </c>
      <c r="AD81" s="226"/>
      <c r="AE81" s="226"/>
      <c r="AF81" s="226"/>
      <c r="AG81" s="226"/>
      <c r="AH81" s="227"/>
      <c r="AI81" s="225" t="str">
        <f>Welcome!$W$18</f>
        <v>2022-23</v>
      </c>
      <c r="AJ81" s="226"/>
      <c r="AK81" s="226"/>
      <c r="AL81" s="226"/>
      <c r="AM81" s="226"/>
      <c r="AN81" s="227"/>
    </row>
    <row r="82" spans="2:40" ht="15" customHeight="1">
      <c r="B82" s="81">
        <v>1</v>
      </c>
      <c r="C82" s="201" t="s">
        <v>123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2"/>
      <c r="T82" s="228" t="s">
        <v>124</v>
      </c>
      <c r="U82" s="229"/>
      <c r="V82" s="229"/>
      <c r="W82" s="229"/>
      <c r="X82" s="229"/>
      <c r="Y82" s="229"/>
      <c r="Z82" s="229"/>
      <c r="AA82" s="229"/>
      <c r="AB82" s="230"/>
      <c r="AC82" s="219"/>
      <c r="AD82" s="220"/>
      <c r="AE82" s="220"/>
      <c r="AF82" s="220"/>
      <c r="AG82" s="220"/>
      <c r="AH82" s="221"/>
      <c r="AI82" s="219"/>
      <c r="AJ82" s="220"/>
      <c r="AK82" s="220"/>
      <c r="AL82" s="220"/>
      <c r="AM82" s="220"/>
      <c r="AN82" s="221"/>
    </row>
    <row r="83" spans="2:40" ht="15" customHeight="1">
      <c r="B83" s="81">
        <v>2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2"/>
      <c r="T83" s="228" t="s">
        <v>124</v>
      </c>
      <c r="U83" s="229"/>
      <c r="V83" s="229"/>
      <c r="W83" s="229"/>
      <c r="X83" s="229"/>
      <c r="Y83" s="229"/>
      <c r="Z83" s="229"/>
      <c r="AA83" s="229"/>
      <c r="AB83" s="230"/>
      <c r="AC83" s="219"/>
      <c r="AD83" s="220"/>
      <c r="AE83" s="220"/>
      <c r="AF83" s="220"/>
      <c r="AG83" s="220"/>
      <c r="AH83" s="221"/>
      <c r="AI83" s="219"/>
      <c r="AJ83" s="220"/>
      <c r="AK83" s="220"/>
      <c r="AL83" s="220"/>
      <c r="AM83" s="220"/>
      <c r="AN83" s="221"/>
    </row>
    <row r="84" spans="2:40" ht="15" customHeight="1">
      <c r="B84" s="81">
        <v>3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2"/>
      <c r="T84" s="228" t="s">
        <v>124</v>
      </c>
      <c r="U84" s="229"/>
      <c r="V84" s="229"/>
      <c r="W84" s="229"/>
      <c r="X84" s="229"/>
      <c r="Y84" s="229"/>
      <c r="Z84" s="229"/>
      <c r="AA84" s="229"/>
      <c r="AB84" s="230"/>
      <c r="AC84" s="219"/>
      <c r="AD84" s="220"/>
      <c r="AE84" s="220"/>
      <c r="AF84" s="220"/>
      <c r="AG84" s="220"/>
      <c r="AH84" s="221"/>
      <c r="AI84" s="219"/>
      <c r="AJ84" s="220"/>
      <c r="AK84" s="220"/>
      <c r="AL84" s="220"/>
      <c r="AM84" s="220"/>
      <c r="AN84" s="221"/>
    </row>
    <row r="85" spans="2:40" ht="15" customHeight="1">
      <c r="B85" s="81">
        <v>4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2"/>
      <c r="T85" s="228" t="s">
        <v>124</v>
      </c>
      <c r="U85" s="229"/>
      <c r="V85" s="229"/>
      <c r="W85" s="229"/>
      <c r="X85" s="229"/>
      <c r="Y85" s="229"/>
      <c r="Z85" s="229"/>
      <c r="AA85" s="229"/>
      <c r="AB85" s="230"/>
      <c r="AC85" s="219"/>
      <c r="AD85" s="220"/>
      <c r="AE85" s="220"/>
      <c r="AF85" s="220"/>
      <c r="AG85" s="220"/>
      <c r="AH85" s="221"/>
      <c r="AI85" s="219"/>
      <c r="AJ85" s="220"/>
      <c r="AK85" s="220"/>
      <c r="AL85" s="220"/>
      <c r="AM85" s="220"/>
      <c r="AN85" s="221"/>
    </row>
    <row r="86" spans="2:40" ht="15" customHeight="1">
      <c r="B86" s="81">
        <v>5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2"/>
      <c r="T86" s="228" t="s">
        <v>124</v>
      </c>
      <c r="U86" s="229"/>
      <c r="V86" s="229"/>
      <c r="W86" s="229"/>
      <c r="X86" s="229"/>
      <c r="Y86" s="229"/>
      <c r="Z86" s="229"/>
      <c r="AA86" s="229"/>
      <c r="AB86" s="230"/>
      <c r="AC86" s="219"/>
      <c r="AD86" s="220"/>
      <c r="AE86" s="220"/>
      <c r="AF86" s="220"/>
      <c r="AG86" s="220"/>
      <c r="AH86" s="221"/>
      <c r="AI86" s="219"/>
      <c r="AJ86" s="220"/>
      <c r="AK86" s="220"/>
      <c r="AL86" s="220"/>
      <c r="AM86" s="220"/>
      <c r="AN86" s="221"/>
    </row>
    <row r="87" spans="2:40" ht="15" customHeight="1">
      <c r="B87" s="81">
        <v>6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2"/>
      <c r="T87" s="228" t="s">
        <v>124</v>
      </c>
      <c r="U87" s="229"/>
      <c r="V87" s="229"/>
      <c r="W87" s="229"/>
      <c r="X87" s="229"/>
      <c r="Y87" s="229"/>
      <c r="Z87" s="229"/>
      <c r="AA87" s="229"/>
      <c r="AB87" s="230"/>
      <c r="AC87" s="219"/>
      <c r="AD87" s="220"/>
      <c r="AE87" s="220"/>
      <c r="AF87" s="220"/>
      <c r="AG87" s="220"/>
      <c r="AH87" s="221"/>
      <c r="AI87" s="219"/>
      <c r="AJ87" s="220"/>
      <c r="AK87" s="220"/>
      <c r="AL87" s="220"/>
      <c r="AM87" s="220"/>
      <c r="AN87" s="221"/>
    </row>
    <row r="88" spans="2:40" ht="15" customHeight="1">
      <c r="B88" s="81">
        <v>7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2"/>
      <c r="T88" s="228" t="s">
        <v>124</v>
      </c>
      <c r="U88" s="229"/>
      <c r="V88" s="229"/>
      <c r="W88" s="229"/>
      <c r="X88" s="229"/>
      <c r="Y88" s="229"/>
      <c r="Z88" s="229"/>
      <c r="AA88" s="229"/>
      <c r="AB88" s="230"/>
      <c r="AC88" s="219"/>
      <c r="AD88" s="220"/>
      <c r="AE88" s="220"/>
      <c r="AF88" s="220"/>
      <c r="AG88" s="220"/>
      <c r="AH88" s="221"/>
      <c r="AI88" s="219"/>
      <c r="AJ88" s="220"/>
      <c r="AK88" s="220"/>
      <c r="AL88" s="220"/>
      <c r="AM88" s="220"/>
      <c r="AN88" s="221"/>
    </row>
    <row r="89" spans="2:40" ht="15" customHeight="1">
      <c r="B89" s="81">
        <v>8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2"/>
      <c r="T89" s="228" t="s">
        <v>124</v>
      </c>
      <c r="U89" s="229"/>
      <c r="V89" s="229"/>
      <c r="W89" s="229"/>
      <c r="X89" s="229"/>
      <c r="Y89" s="229"/>
      <c r="Z89" s="229"/>
      <c r="AA89" s="229"/>
      <c r="AB89" s="230"/>
      <c r="AC89" s="219"/>
      <c r="AD89" s="220"/>
      <c r="AE89" s="220"/>
      <c r="AF89" s="220"/>
      <c r="AG89" s="220"/>
      <c r="AH89" s="221"/>
      <c r="AI89" s="219"/>
      <c r="AJ89" s="220"/>
      <c r="AK89" s="220"/>
      <c r="AL89" s="220"/>
      <c r="AM89" s="220"/>
      <c r="AN89" s="221"/>
    </row>
    <row r="90" spans="2:40" ht="15" customHeight="1">
      <c r="B90" s="81">
        <v>9</v>
      </c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2"/>
      <c r="T90" s="228" t="s">
        <v>124</v>
      </c>
      <c r="U90" s="229"/>
      <c r="V90" s="229"/>
      <c r="W90" s="229"/>
      <c r="X90" s="229"/>
      <c r="Y90" s="229"/>
      <c r="Z90" s="229"/>
      <c r="AA90" s="229"/>
      <c r="AB90" s="230"/>
      <c r="AC90" s="219"/>
      <c r="AD90" s="220"/>
      <c r="AE90" s="220"/>
      <c r="AF90" s="220"/>
      <c r="AG90" s="220"/>
      <c r="AH90" s="221"/>
      <c r="AI90" s="219"/>
      <c r="AJ90" s="220"/>
      <c r="AK90" s="220"/>
      <c r="AL90" s="220"/>
      <c r="AM90" s="220"/>
      <c r="AN90" s="221"/>
    </row>
    <row r="91" spans="2:40" ht="15" customHeight="1">
      <c r="B91" s="81">
        <v>10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2"/>
      <c r="T91" s="228" t="s">
        <v>124</v>
      </c>
      <c r="U91" s="229"/>
      <c r="V91" s="229"/>
      <c r="W91" s="229"/>
      <c r="X91" s="229"/>
      <c r="Y91" s="229"/>
      <c r="Z91" s="229"/>
      <c r="AA91" s="229"/>
      <c r="AB91" s="230"/>
      <c r="AC91" s="219"/>
      <c r="AD91" s="220"/>
      <c r="AE91" s="220"/>
      <c r="AF91" s="220"/>
      <c r="AG91" s="220"/>
      <c r="AH91" s="221"/>
      <c r="AI91" s="219"/>
      <c r="AJ91" s="220"/>
      <c r="AK91" s="220"/>
      <c r="AL91" s="220"/>
      <c r="AM91" s="220"/>
      <c r="AN91" s="221"/>
    </row>
    <row r="92" spans="2:40" ht="15.75" customHeight="1">
      <c r="B92" s="57"/>
      <c r="C92" s="8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</row>
    <row r="93" spans="2:40" ht="15" customHeight="1" hidden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222">
        <f>SUM(AC82:AH92)</f>
        <v>0</v>
      </c>
      <c r="AD93" s="223"/>
      <c r="AE93" s="223"/>
      <c r="AF93" s="223"/>
      <c r="AG93" s="223"/>
      <c r="AH93" s="224"/>
      <c r="AI93" s="222">
        <f>SUM(AI82:AN92)</f>
        <v>0</v>
      </c>
      <c r="AJ93" s="223"/>
      <c r="AK93" s="223"/>
      <c r="AL93" s="223"/>
      <c r="AM93" s="223"/>
      <c r="AN93" s="224"/>
    </row>
    <row r="94" spans="2:40" ht="15" customHeight="1" hidden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</row>
    <row r="95" spans="2:40" ht="15" customHeight="1" hidden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</row>
    <row r="96" spans="2:40" ht="15" customHeight="1" hidden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</row>
    <row r="97" spans="2:40" ht="15" customHeight="1" hidden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</row>
    <row r="98" spans="2:40" ht="15" customHeight="1" hidden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2:40" ht="15" customHeight="1" hidden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2:40" ht="15" customHeight="1" hidden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2:40" ht="13.5" customHeight="1">
      <c r="B101" s="58" t="s">
        <v>125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88"/>
      <c r="AM101" s="88"/>
      <c r="AN101" s="88"/>
    </row>
    <row r="102" spans="2:40" ht="1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87" t="s">
        <v>114</v>
      </c>
    </row>
    <row r="103" spans="2:40" ht="15" customHeight="1">
      <c r="B103" s="225" t="s">
        <v>121</v>
      </c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7"/>
      <c r="T103" s="225" t="s">
        <v>122</v>
      </c>
      <c r="U103" s="226"/>
      <c r="V103" s="226"/>
      <c r="W103" s="226"/>
      <c r="X103" s="226"/>
      <c r="Y103" s="226"/>
      <c r="Z103" s="226"/>
      <c r="AA103" s="226"/>
      <c r="AB103" s="227"/>
      <c r="AC103" s="225" t="str">
        <f>Welcome!$R$18</f>
        <v>2021-22</v>
      </c>
      <c r="AD103" s="226"/>
      <c r="AE103" s="226"/>
      <c r="AF103" s="226"/>
      <c r="AG103" s="226"/>
      <c r="AH103" s="227"/>
      <c r="AI103" s="225" t="str">
        <f>Welcome!$W$18</f>
        <v>2022-23</v>
      </c>
      <c r="AJ103" s="226"/>
      <c r="AK103" s="226"/>
      <c r="AL103" s="226"/>
      <c r="AM103" s="226"/>
      <c r="AN103" s="227"/>
    </row>
    <row r="104" spans="2:40" ht="15" customHeight="1">
      <c r="B104" s="80">
        <v>1</v>
      </c>
      <c r="C104" s="201" t="s">
        <v>123</v>
      </c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2"/>
      <c r="T104" s="228" t="s">
        <v>124</v>
      </c>
      <c r="U104" s="229"/>
      <c r="V104" s="229"/>
      <c r="W104" s="229"/>
      <c r="X104" s="229"/>
      <c r="Y104" s="229"/>
      <c r="Z104" s="229"/>
      <c r="AA104" s="229"/>
      <c r="AB104" s="230"/>
      <c r="AC104" s="219"/>
      <c r="AD104" s="220"/>
      <c r="AE104" s="220"/>
      <c r="AF104" s="220"/>
      <c r="AG104" s="220"/>
      <c r="AH104" s="221"/>
      <c r="AI104" s="219"/>
      <c r="AJ104" s="220"/>
      <c r="AK104" s="220"/>
      <c r="AL104" s="220"/>
      <c r="AM104" s="220"/>
      <c r="AN104" s="221"/>
    </row>
    <row r="105" spans="2:40" ht="15" customHeight="1">
      <c r="B105" s="80">
        <v>2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2"/>
      <c r="T105" s="228" t="s">
        <v>124</v>
      </c>
      <c r="U105" s="229"/>
      <c r="V105" s="229"/>
      <c r="W105" s="229"/>
      <c r="X105" s="229"/>
      <c r="Y105" s="229"/>
      <c r="Z105" s="229"/>
      <c r="AA105" s="229"/>
      <c r="AB105" s="230"/>
      <c r="AC105" s="219"/>
      <c r="AD105" s="220"/>
      <c r="AE105" s="220"/>
      <c r="AF105" s="220"/>
      <c r="AG105" s="220"/>
      <c r="AH105" s="221"/>
      <c r="AI105" s="219"/>
      <c r="AJ105" s="220"/>
      <c r="AK105" s="220"/>
      <c r="AL105" s="220"/>
      <c r="AM105" s="220"/>
      <c r="AN105" s="221"/>
    </row>
    <row r="106" spans="2:40" ht="15" customHeight="1">
      <c r="B106" s="80">
        <v>3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2"/>
      <c r="T106" s="228" t="s">
        <v>124</v>
      </c>
      <c r="U106" s="229"/>
      <c r="V106" s="229"/>
      <c r="W106" s="229"/>
      <c r="X106" s="229"/>
      <c r="Y106" s="229"/>
      <c r="Z106" s="229"/>
      <c r="AA106" s="229"/>
      <c r="AB106" s="230"/>
      <c r="AC106" s="219"/>
      <c r="AD106" s="220"/>
      <c r="AE106" s="220"/>
      <c r="AF106" s="220"/>
      <c r="AG106" s="220"/>
      <c r="AH106" s="221"/>
      <c r="AI106" s="219"/>
      <c r="AJ106" s="220"/>
      <c r="AK106" s="220"/>
      <c r="AL106" s="220"/>
      <c r="AM106" s="220"/>
      <c r="AN106" s="221"/>
    </row>
    <row r="107" spans="2:40" ht="15" customHeight="1">
      <c r="B107" s="80">
        <v>4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2"/>
      <c r="T107" s="228" t="s">
        <v>124</v>
      </c>
      <c r="U107" s="229"/>
      <c r="V107" s="229"/>
      <c r="W107" s="229"/>
      <c r="X107" s="229"/>
      <c r="Y107" s="229"/>
      <c r="Z107" s="229"/>
      <c r="AA107" s="229"/>
      <c r="AB107" s="230"/>
      <c r="AC107" s="219"/>
      <c r="AD107" s="220"/>
      <c r="AE107" s="220"/>
      <c r="AF107" s="220"/>
      <c r="AG107" s="220"/>
      <c r="AH107" s="221"/>
      <c r="AI107" s="219"/>
      <c r="AJ107" s="220"/>
      <c r="AK107" s="220"/>
      <c r="AL107" s="220"/>
      <c r="AM107" s="220"/>
      <c r="AN107" s="221"/>
    </row>
    <row r="108" spans="2:40" ht="15" customHeight="1">
      <c r="B108" s="80">
        <v>5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2"/>
      <c r="T108" s="228" t="s">
        <v>124</v>
      </c>
      <c r="U108" s="229"/>
      <c r="V108" s="229"/>
      <c r="W108" s="229"/>
      <c r="X108" s="229"/>
      <c r="Y108" s="229"/>
      <c r="Z108" s="229"/>
      <c r="AA108" s="229"/>
      <c r="AB108" s="230"/>
      <c r="AC108" s="219"/>
      <c r="AD108" s="220"/>
      <c r="AE108" s="220"/>
      <c r="AF108" s="220"/>
      <c r="AG108" s="220"/>
      <c r="AH108" s="221"/>
      <c r="AI108" s="219"/>
      <c r="AJ108" s="220"/>
      <c r="AK108" s="220"/>
      <c r="AL108" s="220"/>
      <c r="AM108" s="220"/>
      <c r="AN108" s="221"/>
    </row>
    <row r="109" spans="2:40" ht="15" customHeight="1">
      <c r="B109" s="80">
        <v>6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2"/>
      <c r="T109" s="228" t="s">
        <v>124</v>
      </c>
      <c r="U109" s="229"/>
      <c r="V109" s="229"/>
      <c r="W109" s="229"/>
      <c r="X109" s="229"/>
      <c r="Y109" s="229"/>
      <c r="Z109" s="229"/>
      <c r="AA109" s="229"/>
      <c r="AB109" s="230"/>
      <c r="AC109" s="219"/>
      <c r="AD109" s="220"/>
      <c r="AE109" s="220"/>
      <c r="AF109" s="220"/>
      <c r="AG109" s="220"/>
      <c r="AH109" s="221"/>
      <c r="AI109" s="219"/>
      <c r="AJ109" s="220"/>
      <c r="AK109" s="220"/>
      <c r="AL109" s="220"/>
      <c r="AM109" s="220"/>
      <c r="AN109" s="221"/>
    </row>
    <row r="110" spans="2:40" ht="15" customHeight="1">
      <c r="B110" s="80">
        <v>7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2"/>
      <c r="T110" s="228" t="s">
        <v>124</v>
      </c>
      <c r="U110" s="229"/>
      <c r="V110" s="229"/>
      <c r="W110" s="229"/>
      <c r="X110" s="229"/>
      <c r="Y110" s="229"/>
      <c r="Z110" s="229"/>
      <c r="AA110" s="229"/>
      <c r="AB110" s="230"/>
      <c r="AC110" s="219"/>
      <c r="AD110" s="220"/>
      <c r="AE110" s="220"/>
      <c r="AF110" s="220"/>
      <c r="AG110" s="220"/>
      <c r="AH110" s="221"/>
      <c r="AI110" s="219"/>
      <c r="AJ110" s="220"/>
      <c r="AK110" s="220"/>
      <c r="AL110" s="220"/>
      <c r="AM110" s="220"/>
      <c r="AN110" s="221"/>
    </row>
    <row r="111" spans="2:40" ht="15" customHeight="1">
      <c r="B111" s="80">
        <v>8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2"/>
      <c r="T111" s="228" t="s">
        <v>124</v>
      </c>
      <c r="U111" s="229"/>
      <c r="V111" s="229"/>
      <c r="W111" s="229"/>
      <c r="X111" s="229"/>
      <c r="Y111" s="229"/>
      <c r="Z111" s="229"/>
      <c r="AA111" s="229"/>
      <c r="AB111" s="230"/>
      <c r="AC111" s="219"/>
      <c r="AD111" s="220"/>
      <c r="AE111" s="220"/>
      <c r="AF111" s="220"/>
      <c r="AG111" s="220"/>
      <c r="AH111" s="221"/>
      <c r="AI111" s="219"/>
      <c r="AJ111" s="220"/>
      <c r="AK111" s="220"/>
      <c r="AL111" s="220"/>
      <c r="AM111" s="220"/>
      <c r="AN111" s="221"/>
    </row>
    <row r="112" spans="2:40" ht="15" customHeight="1">
      <c r="B112" s="80">
        <v>9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2"/>
      <c r="T112" s="228" t="s">
        <v>124</v>
      </c>
      <c r="U112" s="229"/>
      <c r="V112" s="229"/>
      <c r="W112" s="229"/>
      <c r="X112" s="229"/>
      <c r="Y112" s="229"/>
      <c r="Z112" s="229"/>
      <c r="AA112" s="229"/>
      <c r="AB112" s="230"/>
      <c r="AC112" s="219"/>
      <c r="AD112" s="220"/>
      <c r="AE112" s="220"/>
      <c r="AF112" s="220"/>
      <c r="AG112" s="220"/>
      <c r="AH112" s="221"/>
      <c r="AI112" s="219"/>
      <c r="AJ112" s="220"/>
      <c r="AK112" s="220"/>
      <c r="AL112" s="220"/>
      <c r="AM112" s="220"/>
      <c r="AN112" s="221"/>
    </row>
    <row r="113" spans="2:40" ht="15" customHeight="1">
      <c r="B113" s="80">
        <v>10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2"/>
      <c r="T113" s="228" t="s">
        <v>124</v>
      </c>
      <c r="U113" s="229"/>
      <c r="V113" s="229"/>
      <c r="W113" s="229"/>
      <c r="X113" s="229"/>
      <c r="Y113" s="229"/>
      <c r="Z113" s="229"/>
      <c r="AA113" s="229"/>
      <c r="AB113" s="230"/>
      <c r="AC113" s="219"/>
      <c r="AD113" s="220"/>
      <c r="AE113" s="220"/>
      <c r="AF113" s="220"/>
      <c r="AG113" s="220"/>
      <c r="AH113" s="221"/>
      <c r="AI113" s="219"/>
      <c r="AJ113" s="220"/>
      <c r="AK113" s="220"/>
      <c r="AL113" s="220"/>
      <c r="AM113" s="220"/>
      <c r="AN113" s="221"/>
    </row>
    <row r="114" spans="2:40" ht="14.2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2:40" ht="15" customHeight="1" hidden="1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222">
        <f>SUM(AC104:AH114)</f>
        <v>0</v>
      </c>
      <c r="AD115" s="223"/>
      <c r="AE115" s="223"/>
      <c r="AF115" s="223"/>
      <c r="AG115" s="223"/>
      <c r="AH115" s="224"/>
      <c r="AI115" s="222">
        <f>SUM(AI104:AN114)</f>
        <v>0</v>
      </c>
      <c r="AJ115" s="223"/>
      <c r="AK115" s="223"/>
      <c r="AL115" s="223"/>
      <c r="AM115" s="223"/>
      <c r="AN115" s="224"/>
    </row>
    <row r="116" spans="2:40" ht="15" customHeight="1" hidden="1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2:40" ht="15" customHeight="1" hidden="1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2:40" ht="15" customHeight="1" hidden="1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2:40" ht="15" customHeight="1" hidden="1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2:40" ht="15" customHeight="1" hidden="1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2:40" ht="15" customHeight="1">
      <c r="B121" s="58" t="s">
        <v>126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</row>
    <row r="122" spans="2:40" ht="15" customHeight="1">
      <c r="B122" s="60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72"/>
      <c r="AM122" s="72"/>
      <c r="AN122" s="87" t="s">
        <v>114</v>
      </c>
    </row>
    <row r="123" spans="2:40" ht="15" customHeight="1">
      <c r="B123" s="215" t="s">
        <v>115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6" t="str">
        <f>Welcome!$R$18</f>
        <v>2021-22</v>
      </c>
      <c r="AD123" s="217"/>
      <c r="AE123" s="217"/>
      <c r="AF123" s="217"/>
      <c r="AG123" s="217"/>
      <c r="AH123" s="218"/>
      <c r="AI123" s="216" t="str">
        <f>Welcome!$W$18</f>
        <v>2022-23</v>
      </c>
      <c r="AJ123" s="217"/>
      <c r="AK123" s="217"/>
      <c r="AL123" s="217"/>
      <c r="AM123" s="217"/>
      <c r="AN123" s="218"/>
    </row>
    <row r="124" spans="2:40" ht="15" customHeight="1">
      <c r="B124" s="83" t="s">
        <v>127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85"/>
      <c r="AC124" s="219"/>
      <c r="AD124" s="220"/>
      <c r="AE124" s="220"/>
      <c r="AF124" s="220"/>
      <c r="AG124" s="220"/>
      <c r="AH124" s="221"/>
      <c r="AI124" s="219"/>
      <c r="AJ124" s="220"/>
      <c r="AK124" s="220"/>
      <c r="AL124" s="220"/>
      <c r="AM124" s="220"/>
      <c r="AN124" s="221"/>
    </row>
    <row r="125" spans="2:40" ht="15" customHeight="1">
      <c r="B125" s="84" t="s">
        <v>128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86"/>
      <c r="AC125" s="219"/>
      <c r="AD125" s="220"/>
      <c r="AE125" s="220"/>
      <c r="AF125" s="220"/>
      <c r="AG125" s="220"/>
      <c r="AH125" s="221"/>
      <c r="AI125" s="219"/>
      <c r="AJ125" s="220"/>
      <c r="AK125" s="220"/>
      <c r="AL125" s="220"/>
      <c r="AM125" s="220"/>
      <c r="AN125" s="221"/>
    </row>
    <row r="126" spans="2:40" ht="15" customHeight="1">
      <c r="B126" s="80" t="s">
        <v>129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85"/>
      <c r="AC126" s="219"/>
      <c r="AD126" s="220"/>
      <c r="AE126" s="220"/>
      <c r="AF126" s="220"/>
      <c r="AG126" s="220"/>
      <c r="AH126" s="221"/>
      <c r="AI126" s="219"/>
      <c r="AJ126" s="220"/>
      <c r="AK126" s="220"/>
      <c r="AL126" s="220"/>
      <c r="AM126" s="220"/>
      <c r="AN126" s="221"/>
    </row>
    <row r="127" spans="2:40" ht="15" customHeight="1">
      <c r="B127" s="80" t="s">
        <v>130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85"/>
      <c r="AC127" s="219"/>
      <c r="AD127" s="220"/>
      <c r="AE127" s="220"/>
      <c r="AF127" s="220"/>
      <c r="AG127" s="220"/>
      <c r="AH127" s="221"/>
      <c r="AI127" s="219"/>
      <c r="AJ127" s="220"/>
      <c r="AK127" s="220"/>
      <c r="AL127" s="220"/>
      <c r="AM127" s="220"/>
      <c r="AN127" s="221"/>
    </row>
    <row r="128" spans="2:40" ht="15" customHeight="1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2:40" ht="15" customHeight="1" hidden="1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2:40" ht="15" customHeight="1" hidden="1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2:40" ht="15" customHeight="1" hidden="1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2:40" ht="15" customHeight="1" hidden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2:40" ht="15" customHeight="1" hidden="1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2:40" ht="15" customHeight="1" hidden="1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2:40" ht="15" customHeight="1" hidden="1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2:40" ht="15" customHeight="1" hidden="1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2:40" ht="15" customHeight="1">
      <c r="B137" s="58" t="s">
        <v>131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88"/>
      <c r="AM137" s="88"/>
      <c r="AN137" s="88"/>
    </row>
    <row r="138" spans="2:40" ht="15" customHeight="1" hidden="1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4"/>
      <c r="AM138" s="94"/>
      <c r="AN138" s="95"/>
    </row>
    <row r="139" spans="2:40" ht="15" customHeight="1" hidden="1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4"/>
      <c r="AM139" s="94"/>
      <c r="AN139" s="95"/>
    </row>
    <row r="140" spans="2:40" ht="15" customHeight="1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87" t="s">
        <v>114</v>
      </c>
    </row>
    <row r="141" spans="2:40" ht="14.25" hidden="1">
      <c r="B141" s="60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2:40" ht="14.25" hidden="1">
      <c r="B142" s="60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2:40" ht="15" customHeight="1" hidden="1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2:40" ht="14.25">
      <c r="B144" s="91" t="s">
        <v>132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6"/>
    </row>
    <row r="145" spans="2:40" ht="14.25">
      <c r="B145" s="225" t="s">
        <v>121</v>
      </c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7"/>
      <c r="T145" s="231" t="s">
        <v>122</v>
      </c>
      <c r="U145" s="232"/>
      <c r="V145" s="232"/>
      <c r="W145" s="232"/>
      <c r="X145" s="232"/>
      <c r="Y145" s="232"/>
      <c r="Z145" s="232"/>
      <c r="AA145" s="232"/>
      <c r="AB145" s="233"/>
      <c r="AC145" s="225" t="str">
        <f>Welcome!$R$18</f>
        <v>2021-22</v>
      </c>
      <c r="AD145" s="226"/>
      <c r="AE145" s="226"/>
      <c r="AF145" s="226"/>
      <c r="AG145" s="226"/>
      <c r="AH145" s="227"/>
      <c r="AI145" s="225" t="str">
        <f>Welcome!$W$18</f>
        <v>2022-23</v>
      </c>
      <c r="AJ145" s="226"/>
      <c r="AK145" s="226"/>
      <c r="AL145" s="226"/>
      <c r="AM145" s="226"/>
      <c r="AN145" s="227"/>
    </row>
    <row r="146" spans="2:40" ht="15" customHeight="1">
      <c r="B146" s="93">
        <v>1</v>
      </c>
      <c r="C146" s="201" t="s">
        <v>123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2"/>
      <c r="T146" s="228" t="s">
        <v>124</v>
      </c>
      <c r="U146" s="229"/>
      <c r="V146" s="229"/>
      <c r="W146" s="229"/>
      <c r="X146" s="229"/>
      <c r="Y146" s="229"/>
      <c r="Z146" s="229"/>
      <c r="AA146" s="229"/>
      <c r="AB146" s="230"/>
      <c r="AC146" s="234"/>
      <c r="AD146" s="235"/>
      <c r="AE146" s="235"/>
      <c r="AF146" s="235"/>
      <c r="AG146" s="235"/>
      <c r="AH146" s="236"/>
      <c r="AI146" s="234"/>
      <c r="AJ146" s="235"/>
      <c r="AK146" s="235"/>
      <c r="AL146" s="235"/>
      <c r="AM146" s="235"/>
      <c r="AN146" s="236"/>
    </row>
    <row r="147" spans="2:40" ht="15" customHeight="1">
      <c r="B147" s="80">
        <v>2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2"/>
      <c r="T147" s="228" t="s">
        <v>124</v>
      </c>
      <c r="U147" s="229"/>
      <c r="V147" s="229"/>
      <c r="W147" s="229"/>
      <c r="X147" s="229"/>
      <c r="Y147" s="229"/>
      <c r="Z147" s="229"/>
      <c r="AA147" s="229"/>
      <c r="AB147" s="230"/>
      <c r="AC147" s="219"/>
      <c r="AD147" s="220"/>
      <c r="AE147" s="220"/>
      <c r="AF147" s="220"/>
      <c r="AG147" s="220"/>
      <c r="AH147" s="221"/>
      <c r="AI147" s="219"/>
      <c r="AJ147" s="220"/>
      <c r="AK147" s="220"/>
      <c r="AL147" s="220"/>
      <c r="AM147" s="220"/>
      <c r="AN147" s="221"/>
    </row>
    <row r="148" spans="2:40" ht="15" customHeight="1">
      <c r="B148" s="80">
        <v>3</v>
      </c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2"/>
      <c r="T148" s="228" t="s">
        <v>124</v>
      </c>
      <c r="U148" s="229"/>
      <c r="V148" s="229"/>
      <c r="W148" s="229"/>
      <c r="X148" s="229"/>
      <c r="Y148" s="229"/>
      <c r="Z148" s="229"/>
      <c r="AA148" s="229"/>
      <c r="AB148" s="230"/>
      <c r="AC148" s="219"/>
      <c r="AD148" s="220"/>
      <c r="AE148" s="220"/>
      <c r="AF148" s="220"/>
      <c r="AG148" s="220"/>
      <c r="AH148" s="221"/>
      <c r="AI148" s="219"/>
      <c r="AJ148" s="220"/>
      <c r="AK148" s="220"/>
      <c r="AL148" s="220"/>
      <c r="AM148" s="220"/>
      <c r="AN148" s="221"/>
    </row>
    <row r="149" spans="2:40" ht="15" customHeight="1">
      <c r="B149" s="80">
        <v>4</v>
      </c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2"/>
      <c r="T149" s="228" t="s">
        <v>124</v>
      </c>
      <c r="U149" s="229"/>
      <c r="V149" s="229"/>
      <c r="W149" s="229"/>
      <c r="X149" s="229"/>
      <c r="Y149" s="229"/>
      <c r="Z149" s="229"/>
      <c r="AA149" s="229"/>
      <c r="AB149" s="230"/>
      <c r="AC149" s="219"/>
      <c r="AD149" s="220"/>
      <c r="AE149" s="220"/>
      <c r="AF149" s="220"/>
      <c r="AG149" s="220"/>
      <c r="AH149" s="221"/>
      <c r="AI149" s="219"/>
      <c r="AJ149" s="220"/>
      <c r="AK149" s="220"/>
      <c r="AL149" s="220"/>
      <c r="AM149" s="220"/>
      <c r="AN149" s="221"/>
    </row>
    <row r="150" spans="2:40" ht="15" customHeight="1">
      <c r="B150" s="80">
        <v>5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2"/>
      <c r="T150" s="228" t="s">
        <v>124</v>
      </c>
      <c r="U150" s="229"/>
      <c r="V150" s="229"/>
      <c r="W150" s="229"/>
      <c r="X150" s="229"/>
      <c r="Y150" s="229"/>
      <c r="Z150" s="229"/>
      <c r="AA150" s="229"/>
      <c r="AB150" s="230"/>
      <c r="AC150" s="219"/>
      <c r="AD150" s="220"/>
      <c r="AE150" s="220"/>
      <c r="AF150" s="220"/>
      <c r="AG150" s="220"/>
      <c r="AH150" s="221"/>
      <c r="AI150" s="219"/>
      <c r="AJ150" s="220"/>
      <c r="AK150" s="220"/>
      <c r="AL150" s="220"/>
      <c r="AM150" s="220"/>
      <c r="AN150" s="221"/>
    </row>
    <row r="151" spans="2:40" ht="15" customHeight="1">
      <c r="B151" s="93">
        <v>6</v>
      </c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2"/>
      <c r="T151" s="228" t="s">
        <v>124</v>
      </c>
      <c r="U151" s="229"/>
      <c r="V151" s="229"/>
      <c r="W151" s="229"/>
      <c r="X151" s="229"/>
      <c r="Y151" s="229"/>
      <c r="Z151" s="229"/>
      <c r="AA151" s="229"/>
      <c r="AB151" s="230"/>
      <c r="AC151" s="219"/>
      <c r="AD151" s="220"/>
      <c r="AE151" s="220"/>
      <c r="AF151" s="220"/>
      <c r="AG151" s="220"/>
      <c r="AH151" s="221"/>
      <c r="AI151" s="219"/>
      <c r="AJ151" s="220"/>
      <c r="AK151" s="220"/>
      <c r="AL151" s="220"/>
      <c r="AM151" s="220"/>
      <c r="AN151" s="221"/>
    </row>
    <row r="152" spans="2:40" ht="15" customHeight="1">
      <c r="B152" s="80">
        <v>7</v>
      </c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2"/>
      <c r="T152" s="228" t="s">
        <v>124</v>
      </c>
      <c r="U152" s="229"/>
      <c r="V152" s="229"/>
      <c r="W152" s="229"/>
      <c r="X152" s="229"/>
      <c r="Y152" s="229"/>
      <c r="Z152" s="229"/>
      <c r="AA152" s="229"/>
      <c r="AB152" s="230"/>
      <c r="AC152" s="219"/>
      <c r="AD152" s="220"/>
      <c r="AE152" s="220"/>
      <c r="AF152" s="220"/>
      <c r="AG152" s="220"/>
      <c r="AH152" s="221"/>
      <c r="AI152" s="219"/>
      <c r="AJ152" s="220"/>
      <c r="AK152" s="220"/>
      <c r="AL152" s="220"/>
      <c r="AM152" s="220"/>
      <c r="AN152" s="221"/>
    </row>
    <row r="153" spans="2:40" ht="15" customHeight="1">
      <c r="B153" s="80">
        <v>8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2"/>
      <c r="T153" s="228" t="s">
        <v>124</v>
      </c>
      <c r="U153" s="229"/>
      <c r="V153" s="229"/>
      <c r="W153" s="229"/>
      <c r="X153" s="229"/>
      <c r="Y153" s="229"/>
      <c r="Z153" s="229"/>
      <c r="AA153" s="229"/>
      <c r="AB153" s="230"/>
      <c r="AC153" s="219"/>
      <c r="AD153" s="220"/>
      <c r="AE153" s="220"/>
      <c r="AF153" s="220"/>
      <c r="AG153" s="220"/>
      <c r="AH153" s="221"/>
      <c r="AI153" s="219"/>
      <c r="AJ153" s="220"/>
      <c r="AK153" s="220"/>
      <c r="AL153" s="220"/>
      <c r="AM153" s="220"/>
      <c r="AN153" s="221"/>
    </row>
    <row r="154" spans="2:40" ht="15" customHeight="1">
      <c r="B154" s="80">
        <v>9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2"/>
      <c r="T154" s="228" t="s">
        <v>124</v>
      </c>
      <c r="U154" s="229"/>
      <c r="V154" s="229"/>
      <c r="W154" s="229"/>
      <c r="X154" s="229"/>
      <c r="Y154" s="229"/>
      <c r="Z154" s="229"/>
      <c r="AA154" s="229"/>
      <c r="AB154" s="230"/>
      <c r="AC154" s="219"/>
      <c r="AD154" s="220"/>
      <c r="AE154" s="220"/>
      <c r="AF154" s="220"/>
      <c r="AG154" s="220"/>
      <c r="AH154" s="221"/>
      <c r="AI154" s="219"/>
      <c r="AJ154" s="220"/>
      <c r="AK154" s="220"/>
      <c r="AL154" s="220"/>
      <c r="AM154" s="220"/>
      <c r="AN154" s="221"/>
    </row>
    <row r="155" spans="2:40" ht="15" customHeight="1">
      <c r="B155" s="80">
        <v>10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2"/>
      <c r="T155" s="228" t="s">
        <v>124</v>
      </c>
      <c r="U155" s="229"/>
      <c r="V155" s="229"/>
      <c r="W155" s="229"/>
      <c r="X155" s="229"/>
      <c r="Y155" s="229"/>
      <c r="Z155" s="229"/>
      <c r="AA155" s="229"/>
      <c r="AB155" s="230"/>
      <c r="AC155" s="219"/>
      <c r="AD155" s="220"/>
      <c r="AE155" s="220"/>
      <c r="AF155" s="220"/>
      <c r="AG155" s="220"/>
      <c r="AH155" s="221"/>
      <c r="AI155" s="219"/>
      <c r="AJ155" s="220"/>
      <c r="AK155" s="220"/>
      <c r="AL155" s="220"/>
      <c r="AM155" s="220"/>
      <c r="AN155" s="221"/>
    </row>
    <row r="156" spans="2:40" ht="15" customHeight="1">
      <c r="B156" s="93">
        <v>11</v>
      </c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2"/>
      <c r="T156" s="228" t="s">
        <v>124</v>
      </c>
      <c r="U156" s="229"/>
      <c r="V156" s="229"/>
      <c r="W156" s="229"/>
      <c r="X156" s="229"/>
      <c r="Y156" s="229"/>
      <c r="Z156" s="229"/>
      <c r="AA156" s="229"/>
      <c r="AB156" s="230"/>
      <c r="AC156" s="219"/>
      <c r="AD156" s="220"/>
      <c r="AE156" s="220"/>
      <c r="AF156" s="220"/>
      <c r="AG156" s="220"/>
      <c r="AH156" s="221"/>
      <c r="AI156" s="219"/>
      <c r="AJ156" s="220"/>
      <c r="AK156" s="220"/>
      <c r="AL156" s="220"/>
      <c r="AM156" s="220"/>
      <c r="AN156" s="221"/>
    </row>
    <row r="157" spans="2:40" ht="15" customHeight="1">
      <c r="B157" s="80">
        <v>12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2"/>
      <c r="T157" s="228" t="s">
        <v>124</v>
      </c>
      <c r="U157" s="229"/>
      <c r="V157" s="229"/>
      <c r="W157" s="229"/>
      <c r="X157" s="229"/>
      <c r="Y157" s="229"/>
      <c r="Z157" s="229"/>
      <c r="AA157" s="229"/>
      <c r="AB157" s="230"/>
      <c r="AC157" s="219"/>
      <c r="AD157" s="220"/>
      <c r="AE157" s="220"/>
      <c r="AF157" s="220"/>
      <c r="AG157" s="220"/>
      <c r="AH157" s="221"/>
      <c r="AI157" s="219"/>
      <c r="AJ157" s="220"/>
      <c r="AK157" s="220"/>
      <c r="AL157" s="220"/>
      <c r="AM157" s="220"/>
      <c r="AN157" s="221"/>
    </row>
    <row r="158" spans="2:40" ht="15" customHeight="1">
      <c r="B158" s="80">
        <v>13</v>
      </c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2"/>
      <c r="T158" s="228" t="s">
        <v>124</v>
      </c>
      <c r="U158" s="229"/>
      <c r="V158" s="229"/>
      <c r="W158" s="229"/>
      <c r="X158" s="229"/>
      <c r="Y158" s="229"/>
      <c r="Z158" s="229"/>
      <c r="AA158" s="229"/>
      <c r="AB158" s="230"/>
      <c r="AC158" s="219"/>
      <c r="AD158" s="220"/>
      <c r="AE158" s="220"/>
      <c r="AF158" s="220"/>
      <c r="AG158" s="220"/>
      <c r="AH158" s="221"/>
      <c r="AI158" s="219"/>
      <c r="AJ158" s="220"/>
      <c r="AK158" s="220"/>
      <c r="AL158" s="220"/>
      <c r="AM158" s="220"/>
      <c r="AN158" s="221"/>
    </row>
    <row r="159" spans="2:40" ht="15" customHeight="1">
      <c r="B159" s="80">
        <v>14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2"/>
      <c r="T159" s="228" t="s">
        <v>124</v>
      </c>
      <c r="U159" s="229"/>
      <c r="V159" s="229"/>
      <c r="W159" s="229"/>
      <c r="X159" s="229"/>
      <c r="Y159" s="229"/>
      <c r="Z159" s="229"/>
      <c r="AA159" s="229"/>
      <c r="AB159" s="230"/>
      <c r="AC159" s="219"/>
      <c r="AD159" s="220"/>
      <c r="AE159" s="220"/>
      <c r="AF159" s="220"/>
      <c r="AG159" s="220"/>
      <c r="AH159" s="221"/>
      <c r="AI159" s="219"/>
      <c r="AJ159" s="220"/>
      <c r="AK159" s="220"/>
      <c r="AL159" s="220"/>
      <c r="AM159" s="220"/>
      <c r="AN159" s="221"/>
    </row>
    <row r="160" spans="2:40" ht="15" customHeight="1">
      <c r="B160" s="80">
        <v>15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2"/>
      <c r="T160" s="228" t="s">
        <v>124</v>
      </c>
      <c r="U160" s="229"/>
      <c r="V160" s="229"/>
      <c r="W160" s="229"/>
      <c r="X160" s="229"/>
      <c r="Y160" s="229"/>
      <c r="Z160" s="229"/>
      <c r="AA160" s="229"/>
      <c r="AB160" s="230"/>
      <c r="AC160" s="219"/>
      <c r="AD160" s="220"/>
      <c r="AE160" s="220"/>
      <c r="AF160" s="220"/>
      <c r="AG160" s="220"/>
      <c r="AH160" s="221"/>
      <c r="AI160" s="219"/>
      <c r="AJ160" s="220"/>
      <c r="AK160" s="220"/>
      <c r="AL160" s="220"/>
      <c r="AM160" s="220"/>
      <c r="AN160" s="221"/>
    </row>
    <row r="161" spans="2:40" ht="15" customHeight="1">
      <c r="B161" s="93">
        <v>16</v>
      </c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2"/>
      <c r="T161" s="228" t="s">
        <v>124</v>
      </c>
      <c r="U161" s="229"/>
      <c r="V161" s="229"/>
      <c r="W161" s="229"/>
      <c r="X161" s="229"/>
      <c r="Y161" s="229"/>
      <c r="Z161" s="229"/>
      <c r="AA161" s="229"/>
      <c r="AB161" s="230"/>
      <c r="AC161" s="219"/>
      <c r="AD161" s="220"/>
      <c r="AE161" s="220"/>
      <c r="AF161" s="220"/>
      <c r="AG161" s="220"/>
      <c r="AH161" s="221"/>
      <c r="AI161" s="219"/>
      <c r="AJ161" s="220"/>
      <c r="AK161" s="220"/>
      <c r="AL161" s="220"/>
      <c r="AM161" s="220"/>
      <c r="AN161" s="221"/>
    </row>
    <row r="162" spans="2:40" ht="15" customHeight="1">
      <c r="B162" s="80">
        <v>17</v>
      </c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2"/>
      <c r="T162" s="228" t="s">
        <v>124</v>
      </c>
      <c r="U162" s="229"/>
      <c r="V162" s="229"/>
      <c r="W162" s="229"/>
      <c r="X162" s="229"/>
      <c r="Y162" s="229"/>
      <c r="Z162" s="229"/>
      <c r="AA162" s="229"/>
      <c r="AB162" s="230"/>
      <c r="AC162" s="219"/>
      <c r="AD162" s="220"/>
      <c r="AE162" s="220"/>
      <c r="AF162" s="220"/>
      <c r="AG162" s="220"/>
      <c r="AH162" s="221"/>
      <c r="AI162" s="219"/>
      <c r="AJ162" s="220"/>
      <c r="AK162" s="220"/>
      <c r="AL162" s="220"/>
      <c r="AM162" s="220"/>
      <c r="AN162" s="221"/>
    </row>
    <row r="163" spans="2:40" ht="15" customHeight="1">
      <c r="B163" s="80">
        <v>18</v>
      </c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2"/>
      <c r="T163" s="228" t="s">
        <v>124</v>
      </c>
      <c r="U163" s="229"/>
      <c r="V163" s="229"/>
      <c r="W163" s="229"/>
      <c r="X163" s="229"/>
      <c r="Y163" s="229"/>
      <c r="Z163" s="229"/>
      <c r="AA163" s="229"/>
      <c r="AB163" s="230"/>
      <c r="AC163" s="219"/>
      <c r="AD163" s="220"/>
      <c r="AE163" s="220"/>
      <c r="AF163" s="220"/>
      <c r="AG163" s="220"/>
      <c r="AH163" s="221"/>
      <c r="AI163" s="219"/>
      <c r="AJ163" s="220"/>
      <c r="AK163" s="220"/>
      <c r="AL163" s="220"/>
      <c r="AM163" s="220"/>
      <c r="AN163" s="221"/>
    </row>
    <row r="164" spans="2:40" ht="15" customHeight="1">
      <c r="B164" s="80">
        <v>19</v>
      </c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2"/>
      <c r="T164" s="228" t="s">
        <v>124</v>
      </c>
      <c r="U164" s="229"/>
      <c r="V164" s="229"/>
      <c r="W164" s="229"/>
      <c r="X164" s="229"/>
      <c r="Y164" s="229"/>
      <c r="Z164" s="229"/>
      <c r="AA164" s="229"/>
      <c r="AB164" s="230"/>
      <c r="AC164" s="219"/>
      <c r="AD164" s="220"/>
      <c r="AE164" s="220"/>
      <c r="AF164" s="220"/>
      <c r="AG164" s="220"/>
      <c r="AH164" s="221"/>
      <c r="AI164" s="219"/>
      <c r="AJ164" s="220"/>
      <c r="AK164" s="220"/>
      <c r="AL164" s="220"/>
      <c r="AM164" s="220"/>
      <c r="AN164" s="221"/>
    </row>
    <row r="165" spans="2:40" ht="15" customHeight="1">
      <c r="B165" s="80">
        <v>20</v>
      </c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2"/>
      <c r="T165" s="228" t="s">
        <v>124</v>
      </c>
      <c r="U165" s="229"/>
      <c r="V165" s="229"/>
      <c r="W165" s="229"/>
      <c r="X165" s="229"/>
      <c r="Y165" s="229"/>
      <c r="Z165" s="229"/>
      <c r="AA165" s="229"/>
      <c r="AB165" s="230"/>
      <c r="AC165" s="219"/>
      <c r="AD165" s="220"/>
      <c r="AE165" s="220"/>
      <c r="AF165" s="220"/>
      <c r="AG165" s="220"/>
      <c r="AH165" s="221"/>
      <c r="AI165" s="219"/>
      <c r="AJ165" s="220"/>
      <c r="AK165" s="220"/>
      <c r="AL165" s="220"/>
      <c r="AM165" s="220"/>
      <c r="AN165" s="221"/>
    </row>
    <row r="166" spans="2:40" ht="15" customHeight="1">
      <c r="B166" s="237" t="s">
        <v>133</v>
      </c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9"/>
      <c r="AC166" s="222">
        <f>SUM(AC146:AH165)</f>
        <v>0</v>
      </c>
      <c r="AD166" s="223"/>
      <c r="AE166" s="223"/>
      <c r="AF166" s="223"/>
      <c r="AG166" s="223"/>
      <c r="AH166" s="224"/>
      <c r="AI166" s="222">
        <f>SUM(AI146:AN165)</f>
        <v>0</v>
      </c>
      <c r="AJ166" s="223"/>
      <c r="AK166" s="223"/>
      <c r="AL166" s="223"/>
      <c r="AM166" s="223"/>
      <c r="AN166" s="224"/>
    </row>
    <row r="167" spans="2:40" ht="14.2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72"/>
      <c r="AM167" s="72"/>
      <c r="AN167" s="72"/>
    </row>
    <row r="168" spans="2:40" ht="15" customHeight="1" hidden="1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72"/>
      <c r="AM168" s="72"/>
      <c r="AN168" s="72"/>
    </row>
    <row r="169" spans="2:40" ht="15" customHeight="1" hidden="1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72"/>
      <c r="AM169" s="72"/>
      <c r="AN169" s="72"/>
    </row>
    <row r="170" spans="2:40" ht="15" customHeight="1" hidden="1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72"/>
      <c r="AM170" s="72"/>
      <c r="AN170" s="72"/>
    </row>
    <row r="171" spans="2:40" ht="15" customHeight="1" hidden="1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72"/>
      <c r="AM171" s="72"/>
      <c r="AN171" s="72"/>
    </row>
    <row r="172" spans="2:40" ht="15" customHeight="1" hidden="1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72"/>
      <c r="AM172" s="72"/>
      <c r="AN172" s="72"/>
    </row>
    <row r="173" spans="2:40" ht="15" customHeight="1" hidden="1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72"/>
      <c r="AM173" s="72"/>
      <c r="AN173" s="72"/>
    </row>
    <row r="174" spans="2:40" ht="15" customHeight="1" hidden="1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72"/>
      <c r="AM174" s="72"/>
      <c r="AN174" s="72"/>
    </row>
    <row r="175" spans="2:40" ht="15" customHeight="1" hidden="1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72"/>
      <c r="AM175" s="72"/>
      <c r="AN175" s="72"/>
    </row>
    <row r="176" spans="2:40" ht="15" customHeight="1" hidden="1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72"/>
      <c r="AM176" s="72"/>
      <c r="AN176" s="72"/>
    </row>
    <row r="177" spans="2:40" ht="15" customHeight="1" hidden="1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72"/>
      <c r="AM177" s="72"/>
      <c r="AN177" s="72"/>
    </row>
    <row r="178" spans="2:40" ht="15" customHeight="1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72"/>
      <c r="AM178" s="72"/>
      <c r="AN178" s="87" t="s">
        <v>114</v>
      </c>
    </row>
    <row r="179" spans="2:40" ht="14.25">
      <c r="B179" s="91" t="s">
        <v>134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6"/>
    </row>
    <row r="180" spans="2:40" ht="14.25">
      <c r="B180" s="225" t="s">
        <v>121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7"/>
      <c r="T180" s="231" t="s">
        <v>122</v>
      </c>
      <c r="U180" s="232"/>
      <c r="V180" s="232"/>
      <c r="W180" s="232"/>
      <c r="X180" s="232"/>
      <c r="Y180" s="232"/>
      <c r="Z180" s="232"/>
      <c r="AA180" s="232"/>
      <c r="AB180" s="233"/>
      <c r="AC180" s="225" t="str">
        <f>Welcome!$R$18</f>
        <v>2021-22</v>
      </c>
      <c r="AD180" s="226"/>
      <c r="AE180" s="226"/>
      <c r="AF180" s="226"/>
      <c r="AG180" s="226"/>
      <c r="AH180" s="227"/>
      <c r="AI180" s="225" t="str">
        <f>Welcome!$W$18</f>
        <v>2022-23</v>
      </c>
      <c r="AJ180" s="226"/>
      <c r="AK180" s="226"/>
      <c r="AL180" s="226"/>
      <c r="AM180" s="226"/>
      <c r="AN180" s="227"/>
    </row>
    <row r="181" spans="2:40" ht="15" customHeight="1">
      <c r="B181" s="93">
        <v>1</v>
      </c>
      <c r="C181" s="201" t="s">
        <v>123</v>
      </c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2"/>
      <c r="T181" s="228" t="s">
        <v>124</v>
      </c>
      <c r="U181" s="229"/>
      <c r="V181" s="229"/>
      <c r="W181" s="229"/>
      <c r="X181" s="229"/>
      <c r="Y181" s="229"/>
      <c r="Z181" s="229"/>
      <c r="AA181" s="229"/>
      <c r="AB181" s="230"/>
      <c r="AC181" s="234"/>
      <c r="AD181" s="235"/>
      <c r="AE181" s="235"/>
      <c r="AF181" s="235"/>
      <c r="AG181" s="235"/>
      <c r="AH181" s="236"/>
      <c r="AI181" s="234"/>
      <c r="AJ181" s="235"/>
      <c r="AK181" s="235"/>
      <c r="AL181" s="235"/>
      <c r="AM181" s="235"/>
      <c r="AN181" s="236"/>
    </row>
    <row r="182" spans="2:40" ht="15" customHeight="1">
      <c r="B182" s="80">
        <v>2</v>
      </c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2"/>
      <c r="T182" s="228" t="s">
        <v>124</v>
      </c>
      <c r="U182" s="229"/>
      <c r="V182" s="229"/>
      <c r="W182" s="229"/>
      <c r="X182" s="229"/>
      <c r="Y182" s="229"/>
      <c r="Z182" s="229"/>
      <c r="AA182" s="229"/>
      <c r="AB182" s="230"/>
      <c r="AC182" s="219"/>
      <c r="AD182" s="220"/>
      <c r="AE182" s="220"/>
      <c r="AF182" s="220"/>
      <c r="AG182" s="220"/>
      <c r="AH182" s="221"/>
      <c r="AI182" s="219"/>
      <c r="AJ182" s="220"/>
      <c r="AK182" s="220"/>
      <c r="AL182" s="220"/>
      <c r="AM182" s="220"/>
      <c r="AN182" s="221"/>
    </row>
    <row r="183" spans="2:40" ht="15" customHeight="1">
      <c r="B183" s="80">
        <v>3</v>
      </c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2"/>
      <c r="T183" s="228" t="s">
        <v>124</v>
      </c>
      <c r="U183" s="229"/>
      <c r="V183" s="229"/>
      <c r="W183" s="229"/>
      <c r="X183" s="229"/>
      <c r="Y183" s="229"/>
      <c r="Z183" s="229"/>
      <c r="AA183" s="229"/>
      <c r="AB183" s="230"/>
      <c r="AC183" s="219"/>
      <c r="AD183" s="220"/>
      <c r="AE183" s="220"/>
      <c r="AF183" s="220"/>
      <c r="AG183" s="220"/>
      <c r="AH183" s="221"/>
      <c r="AI183" s="219"/>
      <c r="AJ183" s="220"/>
      <c r="AK183" s="220"/>
      <c r="AL183" s="220"/>
      <c r="AM183" s="220"/>
      <c r="AN183" s="221"/>
    </row>
    <row r="184" spans="2:40" ht="15" customHeight="1">
      <c r="B184" s="80">
        <v>4</v>
      </c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2"/>
      <c r="T184" s="228" t="s">
        <v>124</v>
      </c>
      <c r="U184" s="229"/>
      <c r="V184" s="229"/>
      <c r="W184" s="229"/>
      <c r="X184" s="229"/>
      <c r="Y184" s="229"/>
      <c r="Z184" s="229"/>
      <c r="AA184" s="229"/>
      <c r="AB184" s="230"/>
      <c r="AC184" s="219"/>
      <c r="AD184" s="220"/>
      <c r="AE184" s="220"/>
      <c r="AF184" s="220"/>
      <c r="AG184" s="220"/>
      <c r="AH184" s="221"/>
      <c r="AI184" s="219"/>
      <c r="AJ184" s="220"/>
      <c r="AK184" s="220"/>
      <c r="AL184" s="220"/>
      <c r="AM184" s="220"/>
      <c r="AN184" s="221"/>
    </row>
    <row r="185" spans="2:40" ht="15" customHeight="1">
      <c r="B185" s="80">
        <v>5</v>
      </c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2"/>
      <c r="T185" s="228" t="s">
        <v>124</v>
      </c>
      <c r="U185" s="229"/>
      <c r="V185" s="229"/>
      <c r="W185" s="229"/>
      <c r="X185" s="229"/>
      <c r="Y185" s="229"/>
      <c r="Z185" s="229"/>
      <c r="AA185" s="229"/>
      <c r="AB185" s="230"/>
      <c r="AC185" s="219"/>
      <c r="AD185" s="220"/>
      <c r="AE185" s="220"/>
      <c r="AF185" s="220"/>
      <c r="AG185" s="220"/>
      <c r="AH185" s="221"/>
      <c r="AI185" s="219"/>
      <c r="AJ185" s="220"/>
      <c r="AK185" s="220"/>
      <c r="AL185" s="220"/>
      <c r="AM185" s="220"/>
      <c r="AN185" s="221"/>
    </row>
    <row r="186" spans="2:40" ht="15" customHeight="1">
      <c r="B186" s="80">
        <v>6</v>
      </c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2"/>
      <c r="T186" s="228" t="s">
        <v>124</v>
      </c>
      <c r="U186" s="229"/>
      <c r="V186" s="229"/>
      <c r="W186" s="229"/>
      <c r="X186" s="229"/>
      <c r="Y186" s="229"/>
      <c r="Z186" s="229"/>
      <c r="AA186" s="229"/>
      <c r="AB186" s="230"/>
      <c r="AC186" s="219"/>
      <c r="AD186" s="220"/>
      <c r="AE186" s="220"/>
      <c r="AF186" s="220"/>
      <c r="AG186" s="220"/>
      <c r="AH186" s="221"/>
      <c r="AI186" s="219"/>
      <c r="AJ186" s="220"/>
      <c r="AK186" s="220"/>
      <c r="AL186" s="220"/>
      <c r="AM186" s="220"/>
      <c r="AN186" s="221"/>
    </row>
    <row r="187" spans="2:40" ht="15" customHeight="1">
      <c r="B187" s="80">
        <v>7</v>
      </c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2"/>
      <c r="T187" s="228" t="s">
        <v>124</v>
      </c>
      <c r="U187" s="229"/>
      <c r="V187" s="229"/>
      <c r="W187" s="229"/>
      <c r="X187" s="229"/>
      <c r="Y187" s="229"/>
      <c r="Z187" s="229"/>
      <c r="AA187" s="229"/>
      <c r="AB187" s="230"/>
      <c r="AC187" s="219"/>
      <c r="AD187" s="220"/>
      <c r="AE187" s="220"/>
      <c r="AF187" s="220"/>
      <c r="AG187" s="220"/>
      <c r="AH187" s="221"/>
      <c r="AI187" s="219"/>
      <c r="AJ187" s="220"/>
      <c r="AK187" s="220"/>
      <c r="AL187" s="220"/>
      <c r="AM187" s="220"/>
      <c r="AN187" s="221"/>
    </row>
    <row r="188" spans="2:40" ht="15" customHeight="1">
      <c r="B188" s="80">
        <v>8</v>
      </c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2"/>
      <c r="T188" s="228" t="s">
        <v>124</v>
      </c>
      <c r="U188" s="229"/>
      <c r="V188" s="229"/>
      <c r="W188" s="229"/>
      <c r="X188" s="229"/>
      <c r="Y188" s="229"/>
      <c r="Z188" s="229"/>
      <c r="AA188" s="229"/>
      <c r="AB188" s="230"/>
      <c r="AC188" s="219"/>
      <c r="AD188" s="220"/>
      <c r="AE188" s="220"/>
      <c r="AF188" s="220"/>
      <c r="AG188" s="220"/>
      <c r="AH188" s="221"/>
      <c r="AI188" s="219"/>
      <c r="AJ188" s="220"/>
      <c r="AK188" s="220"/>
      <c r="AL188" s="220"/>
      <c r="AM188" s="220"/>
      <c r="AN188" s="221"/>
    </row>
    <row r="189" spans="2:40" ht="15" customHeight="1">
      <c r="B189" s="80">
        <v>9</v>
      </c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2"/>
      <c r="T189" s="228" t="s">
        <v>124</v>
      </c>
      <c r="U189" s="229"/>
      <c r="V189" s="229"/>
      <c r="W189" s="229"/>
      <c r="X189" s="229"/>
      <c r="Y189" s="229"/>
      <c r="Z189" s="229"/>
      <c r="AA189" s="229"/>
      <c r="AB189" s="230"/>
      <c r="AC189" s="219"/>
      <c r="AD189" s="220"/>
      <c r="AE189" s="220"/>
      <c r="AF189" s="220"/>
      <c r="AG189" s="220"/>
      <c r="AH189" s="221"/>
      <c r="AI189" s="219"/>
      <c r="AJ189" s="220"/>
      <c r="AK189" s="220"/>
      <c r="AL189" s="220"/>
      <c r="AM189" s="220"/>
      <c r="AN189" s="221"/>
    </row>
    <row r="190" spans="2:40" ht="15" customHeight="1">
      <c r="B190" s="80">
        <v>10</v>
      </c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2"/>
      <c r="T190" s="228" t="s">
        <v>124</v>
      </c>
      <c r="U190" s="229"/>
      <c r="V190" s="229"/>
      <c r="W190" s="229"/>
      <c r="X190" s="229"/>
      <c r="Y190" s="229"/>
      <c r="Z190" s="229"/>
      <c r="AA190" s="229"/>
      <c r="AB190" s="230"/>
      <c r="AC190" s="219"/>
      <c r="AD190" s="220"/>
      <c r="AE190" s="220"/>
      <c r="AF190" s="220"/>
      <c r="AG190" s="220"/>
      <c r="AH190" s="221"/>
      <c r="AI190" s="219"/>
      <c r="AJ190" s="220"/>
      <c r="AK190" s="220"/>
      <c r="AL190" s="220"/>
      <c r="AM190" s="220"/>
      <c r="AN190" s="221"/>
    </row>
    <row r="191" spans="2:40" ht="15" customHeight="1">
      <c r="B191" s="80">
        <v>11</v>
      </c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2"/>
      <c r="T191" s="228" t="s">
        <v>124</v>
      </c>
      <c r="U191" s="229"/>
      <c r="V191" s="229"/>
      <c r="W191" s="229"/>
      <c r="X191" s="229"/>
      <c r="Y191" s="229"/>
      <c r="Z191" s="229"/>
      <c r="AA191" s="229"/>
      <c r="AB191" s="230"/>
      <c r="AC191" s="219"/>
      <c r="AD191" s="220"/>
      <c r="AE191" s="220"/>
      <c r="AF191" s="220"/>
      <c r="AG191" s="220"/>
      <c r="AH191" s="221"/>
      <c r="AI191" s="219"/>
      <c r="AJ191" s="220"/>
      <c r="AK191" s="220"/>
      <c r="AL191" s="220"/>
      <c r="AM191" s="220"/>
      <c r="AN191" s="221"/>
    </row>
    <row r="192" spans="2:40" ht="15" customHeight="1">
      <c r="B192" s="80">
        <v>12</v>
      </c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2"/>
      <c r="T192" s="228" t="s">
        <v>124</v>
      </c>
      <c r="U192" s="229"/>
      <c r="V192" s="229"/>
      <c r="W192" s="229"/>
      <c r="X192" s="229"/>
      <c r="Y192" s="229"/>
      <c r="Z192" s="229"/>
      <c r="AA192" s="229"/>
      <c r="AB192" s="230"/>
      <c r="AC192" s="219"/>
      <c r="AD192" s="220"/>
      <c r="AE192" s="220"/>
      <c r="AF192" s="220"/>
      <c r="AG192" s="220"/>
      <c r="AH192" s="221"/>
      <c r="AI192" s="219"/>
      <c r="AJ192" s="220"/>
      <c r="AK192" s="220"/>
      <c r="AL192" s="220"/>
      <c r="AM192" s="220"/>
      <c r="AN192" s="221"/>
    </row>
    <row r="193" spans="2:40" ht="15" customHeight="1">
      <c r="B193" s="80">
        <v>13</v>
      </c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2"/>
      <c r="T193" s="228" t="s">
        <v>124</v>
      </c>
      <c r="U193" s="229"/>
      <c r="V193" s="229"/>
      <c r="W193" s="229"/>
      <c r="X193" s="229"/>
      <c r="Y193" s="229"/>
      <c r="Z193" s="229"/>
      <c r="AA193" s="229"/>
      <c r="AB193" s="230"/>
      <c r="AC193" s="219"/>
      <c r="AD193" s="220"/>
      <c r="AE193" s="220"/>
      <c r="AF193" s="220"/>
      <c r="AG193" s="220"/>
      <c r="AH193" s="221"/>
      <c r="AI193" s="219"/>
      <c r="AJ193" s="220"/>
      <c r="AK193" s="220"/>
      <c r="AL193" s="220"/>
      <c r="AM193" s="220"/>
      <c r="AN193" s="221"/>
    </row>
    <row r="194" spans="2:40" ht="15" customHeight="1">
      <c r="B194" s="80">
        <v>14</v>
      </c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2"/>
      <c r="T194" s="228" t="s">
        <v>124</v>
      </c>
      <c r="U194" s="229"/>
      <c r="V194" s="229"/>
      <c r="W194" s="229"/>
      <c r="X194" s="229"/>
      <c r="Y194" s="229"/>
      <c r="Z194" s="229"/>
      <c r="AA194" s="229"/>
      <c r="AB194" s="230"/>
      <c r="AC194" s="219"/>
      <c r="AD194" s="220"/>
      <c r="AE194" s="220"/>
      <c r="AF194" s="220"/>
      <c r="AG194" s="220"/>
      <c r="AH194" s="221"/>
      <c r="AI194" s="219"/>
      <c r="AJ194" s="220"/>
      <c r="AK194" s="220"/>
      <c r="AL194" s="220"/>
      <c r="AM194" s="220"/>
      <c r="AN194" s="221"/>
    </row>
    <row r="195" spans="2:40" ht="15" customHeight="1">
      <c r="B195" s="80">
        <v>15</v>
      </c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2"/>
      <c r="T195" s="228" t="s">
        <v>124</v>
      </c>
      <c r="U195" s="229"/>
      <c r="V195" s="229"/>
      <c r="W195" s="229"/>
      <c r="X195" s="229"/>
      <c r="Y195" s="229"/>
      <c r="Z195" s="229"/>
      <c r="AA195" s="229"/>
      <c r="AB195" s="230"/>
      <c r="AC195" s="219"/>
      <c r="AD195" s="220"/>
      <c r="AE195" s="220"/>
      <c r="AF195" s="220"/>
      <c r="AG195" s="220"/>
      <c r="AH195" s="221"/>
      <c r="AI195" s="219"/>
      <c r="AJ195" s="220"/>
      <c r="AK195" s="220"/>
      <c r="AL195" s="220"/>
      <c r="AM195" s="220"/>
      <c r="AN195" s="221"/>
    </row>
    <row r="196" spans="2:40" ht="15" customHeight="1">
      <c r="B196" s="80">
        <v>16</v>
      </c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2"/>
      <c r="T196" s="228" t="s">
        <v>124</v>
      </c>
      <c r="U196" s="229"/>
      <c r="V196" s="229"/>
      <c r="W196" s="229"/>
      <c r="X196" s="229"/>
      <c r="Y196" s="229"/>
      <c r="Z196" s="229"/>
      <c r="AA196" s="229"/>
      <c r="AB196" s="230"/>
      <c r="AC196" s="219"/>
      <c r="AD196" s="220"/>
      <c r="AE196" s="220"/>
      <c r="AF196" s="220"/>
      <c r="AG196" s="220"/>
      <c r="AH196" s="221"/>
      <c r="AI196" s="219"/>
      <c r="AJ196" s="220"/>
      <c r="AK196" s="220"/>
      <c r="AL196" s="220"/>
      <c r="AM196" s="220"/>
      <c r="AN196" s="221"/>
    </row>
    <row r="197" spans="2:40" ht="15" customHeight="1">
      <c r="B197" s="80">
        <v>17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2"/>
      <c r="T197" s="228" t="s">
        <v>124</v>
      </c>
      <c r="U197" s="229"/>
      <c r="V197" s="229"/>
      <c r="W197" s="229"/>
      <c r="X197" s="229"/>
      <c r="Y197" s="229"/>
      <c r="Z197" s="229"/>
      <c r="AA197" s="229"/>
      <c r="AB197" s="230"/>
      <c r="AC197" s="219"/>
      <c r="AD197" s="220"/>
      <c r="AE197" s="220"/>
      <c r="AF197" s="220"/>
      <c r="AG197" s="220"/>
      <c r="AH197" s="221"/>
      <c r="AI197" s="219"/>
      <c r="AJ197" s="220"/>
      <c r="AK197" s="220"/>
      <c r="AL197" s="220"/>
      <c r="AM197" s="220"/>
      <c r="AN197" s="221"/>
    </row>
    <row r="198" spans="2:40" ht="15" customHeight="1">
      <c r="B198" s="80">
        <v>18</v>
      </c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2"/>
      <c r="T198" s="228" t="s">
        <v>124</v>
      </c>
      <c r="U198" s="229"/>
      <c r="V198" s="229"/>
      <c r="W198" s="229"/>
      <c r="X198" s="229"/>
      <c r="Y198" s="229"/>
      <c r="Z198" s="229"/>
      <c r="AA198" s="229"/>
      <c r="AB198" s="230"/>
      <c r="AC198" s="219"/>
      <c r="AD198" s="220"/>
      <c r="AE198" s="220"/>
      <c r="AF198" s="220"/>
      <c r="AG198" s="220"/>
      <c r="AH198" s="221"/>
      <c r="AI198" s="219"/>
      <c r="AJ198" s="220"/>
      <c r="AK198" s="220"/>
      <c r="AL198" s="220"/>
      <c r="AM198" s="220"/>
      <c r="AN198" s="221"/>
    </row>
    <row r="199" spans="2:40" ht="15" customHeight="1">
      <c r="B199" s="80">
        <v>19</v>
      </c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2"/>
      <c r="T199" s="228" t="s">
        <v>124</v>
      </c>
      <c r="U199" s="229"/>
      <c r="V199" s="229"/>
      <c r="W199" s="229"/>
      <c r="X199" s="229"/>
      <c r="Y199" s="229"/>
      <c r="Z199" s="229"/>
      <c r="AA199" s="229"/>
      <c r="AB199" s="230"/>
      <c r="AC199" s="219"/>
      <c r="AD199" s="220"/>
      <c r="AE199" s="220"/>
      <c r="AF199" s="220"/>
      <c r="AG199" s="220"/>
      <c r="AH199" s="221"/>
      <c r="AI199" s="219"/>
      <c r="AJ199" s="220"/>
      <c r="AK199" s="220"/>
      <c r="AL199" s="220"/>
      <c r="AM199" s="220"/>
      <c r="AN199" s="221"/>
    </row>
    <row r="200" spans="2:40" ht="15" customHeight="1">
      <c r="B200" s="80">
        <v>20</v>
      </c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2"/>
      <c r="T200" s="228" t="s">
        <v>124</v>
      </c>
      <c r="U200" s="229"/>
      <c r="V200" s="229"/>
      <c r="W200" s="229"/>
      <c r="X200" s="229"/>
      <c r="Y200" s="229"/>
      <c r="Z200" s="229"/>
      <c r="AA200" s="229"/>
      <c r="AB200" s="230"/>
      <c r="AC200" s="219"/>
      <c r="AD200" s="220"/>
      <c r="AE200" s="220"/>
      <c r="AF200" s="220"/>
      <c r="AG200" s="220"/>
      <c r="AH200" s="221"/>
      <c r="AI200" s="219"/>
      <c r="AJ200" s="220"/>
      <c r="AK200" s="220"/>
      <c r="AL200" s="220"/>
      <c r="AM200" s="220"/>
      <c r="AN200" s="221"/>
    </row>
    <row r="201" spans="2:40" ht="15" customHeight="1">
      <c r="B201" s="80">
        <v>21</v>
      </c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2"/>
      <c r="T201" s="228" t="s">
        <v>124</v>
      </c>
      <c r="U201" s="229"/>
      <c r="V201" s="229"/>
      <c r="W201" s="229"/>
      <c r="X201" s="229"/>
      <c r="Y201" s="229"/>
      <c r="Z201" s="229"/>
      <c r="AA201" s="229"/>
      <c r="AB201" s="230"/>
      <c r="AC201" s="219"/>
      <c r="AD201" s="220"/>
      <c r="AE201" s="220"/>
      <c r="AF201" s="220"/>
      <c r="AG201" s="220"/>
      <c r="AH201" s="221"/>
      <c r="AI201" s="219"/>
      <c r="AJ201" s="220"/>
      <c r="AK201" s="220"/>
      <c r="AL201" s="220"/>
      <c r="AM201" s="220"/>
      <c r="AN201" s="221"/>
    </row>
    <row r="202" spans="2:40" ht="15" customHeight="1">
      <c r="B202" s="80">
        <v>22</v>
      </c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2"/>
      <c r="T202" s="228" t="s">
        <v>124</v>
      </c>
      <c r="U202" s="229"/>
      <c r="V202" s="229"/>
      <c r="W202" s="229"/>
      <c r="X202" s="229"/>
      <c r="Y202" s="229"/>
      <c r="Z202" s="229"/>
      <c r="AA202" s="229"/>
      <c r="AB202" s="230"/>
      <c r="AC202" s="219"/>
      <c r="AD202" s="220"/>
      <c r="AE202" s="220"/>
      <c r="AF202" s="220"/>
      <c r="AG202" s="220"/>
      <c r="AH202" s="221"/>
      <c r="AI202" s="219"/>
      <c r="AJ202" s="220"/>
      <c r="AK202" s="220"/>
      <c r="AL202" s="220"/>
      <c r="AM202" s="220"/>
      <c r="AN202" s="221"/>
    </row>
    <row r="203" spans="2:40" ht="15" customHeight="1">
      <c r="B203" s="80">
        <v>23</v>
      </c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2"/>
      <c r="T203" s="228" t="s">
        <v>124</v>
      </c>
      <c r="U203" s="229"/>
      <c r="V203" s="229"/>
      <c r="W203" s="229"/>
      <c r="X203" s="229"/>
      <c r="Y203" s="229"/>
      <c r="Z203" s="229"/>
      <c r="AA203" s="229"/>
      <c r="AB203" s="230"/>
      <c r="AC203" s="219"/>
      <c r="AD203" s="220"/>
      <c r="AE203" s="220"/>
      <c r="AF203" s="220"/>
      <c r="AG203" s="220"/>
      <c r="AH203" s="221"/>
      <c r="AI203" s="219"/>
      <c r="AJ203" s="220"/>
      <c r="AK203" s="220"/>
      <c r="AL203" s="220"/>
      <c r="AM203" s="220"/>
      <c r="AN203" s="221"/>
    </row>
    <row r="204" spans="2:40" ht="15" customHeight="1">
      <c r="B204" s="80">
        <v>24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2"/>
      <c r="T204" s="228" t="s">
        <v>124</v>
      </c>
      <c r="U204" s="229"/>
      <c r="V204" s="229"/>
      <c r="W204" s="229"/>
      <c r="X204" s="229"/>
      <c r="Y204" s="229"/>
      <c r="Z204" s="229"/>
      <c r="AA204" s="229"/>
      <c r="AB204" s="230"/>
      <c r="AC204" s="219"/>
      <c r="AD204" s="220"/>
      <c r="AE204" s="220"/>
      <c r="AF204" s="220"/>
      <c r="AG204" s="220"/>
      <c r="AH204" s="221"/>
      <c r="AI204" s="219"/>
      <c r="AJ204" s="220"/>
      <c r="AK204" s="220"/>
      <c r="AL204" s="220"/>
      <c r="AM204" s="220"/>
      <c r="AN204" s="221"/>
    </row>
    <row r="205" spans="2:40" ht="15" customHeight="1">
      <c r="B205" s="80">
        <v>25</v>
      </c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2"/>
      <c r="T205" s="228" t="s">
        <v>124</v>
      </c>
      <c r="U205" s="229"/>
      <c r="V205" s="229"/>
      <c r="W205" s="229"/>
      <c r="X205" s="229"/>
      <c r="Y205" s="229"/>
      <c r="Z205" s="229"/>
      <c r="AA205" s="229"/>
      <c r="AB205" s="230"/>
      <c r="AC205" s="219"/>
      <c r="AD205" s="220"/>
      <c r="AE205" s="220"/>
      <c r="AF205" s="220"/>
      <c r="AG205" s="220"/>
      <c r="AH205" s="221"/>
      <c r="AI205" s="219"/>
      <c r="AJ205" s="220"/>
      <c r="AK205" s="220"/>
      <c r="AL205" s="220"/>
      <c r="AM205" s="220"/>
      <c r="AN205" s="221"/>
    </row>
    <row r="206" spans="2:40" ht="15" customHeight="1">
      <c r="B206" s="80">
        <v>26</v>
      </c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2"/>
      <c r="T206" s="228" t="s">
        <v>124</v>
      </c>
      <c r="U206" s="229"/>
      <c r="V206" s="229"/>
      <c r="W206" s="229"/>
      <c r="X206" s="229"/>
      <c r="Y206" s="229"/>
      <c r="Z206" s="229"/>
      <c r="AA206" s="229"/>
      <c r="AB206" s="230"/>
      <c r="AC206" s="219"/>
      <c r="AD206" s="220"/>
      <c r="AE206" s="220"/>
      <c r="AF206" s="220"/>
      <c r="AG206" s="220"/>
      <c r="AH206" s="221"/>
      <c r="AI206" s="219"/>
      <c r="AJ206" s="220"/>
      <c r="AK206" s="220"/>
      <c r="AL206" s="220"/>
      <c r="AM206" s="220"/>
      <c r="AN206" s="221"/>
    </row>
    <row r="207" spans="2:40" ht="15" customHeight="1">
      <c r="B207" s="80">
        <v>27</v>
      </c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2"/>
      <c r="T207" s="228" t="s">
        <v>124</v>
      </c>
      <c r="U207" s="229"/>
      <c r="V207" s="229"/>
      <c r="W207" s="229"/>
      <c r="X207" s="229"/>
      <c r="Y207" s="229"/>
      <c r="Z207" s="229"/>
      <c r="AA207" s="229"/>
      <c r="AB207" s="230"/>
      <c r="AC207" s="219"/>
      <c r="AD207" s="220"/>
      <c r="AE207" s="220"/>
      <c r="AF207" s="220"/>
      <c r="AG207" s="220"/>
      <c r="AH207" s="221"/>
      <c r="AI207" s="219"/>
      <c r="AJ207" s="220"/>
      <c r="AK207" s="220"/>
      <c r="AL207" s="220"/>
      <c r="AM207" s="220"/>
      <c r="AN207" s="221"/>
    </row>
    <row r="208" spans="2:40" ht="15" customHeight="1">
      <c r="B208" s="80">
        <v>28</v>
      </c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2"/>
      <c r="T208" s="228" t="s">
        <v>124</v>
      </c>
      <c r="U208" s="229"/>
      <c r="V208" s="229"/>
      <c r="W208" s="229"/>
      <c r="X208" s="229"/>
      <c r="Y208" s="229"/>
      <c r="Z208" s="229"/>
      <c r="AA208" s="229"/>
      <c r="AB208" s="230"/>
      <c r="AC208" s="219"/>
      <c r="AD208" s="220"/>
      <c r="AE208" s="220"/>
      <c r="AF208" s="220"/>
      <c r="AG208" s="220"/>
      <c r="AH208" s="221"/>
      <c r="AI208" s="219"/>
      <c r="AJ208" s="220"/>
      <c r="AK208" s="220"/>
      <c r="AL208" s="220"/>
      <c r="AM208" s="220"/>
      <c r="AN208" s="221"/>
    </row>
    <row r="209" spans="2:40" ht="15" customHeight="1">
      <c r="B209" s="80">
        <v>29</v>
      </c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2"/>
      <c r="T209" s="228" t="s">
        <v>124</v>
      </c>
      <c r="U209" s="229"/>
      <c r="V209" s="229"/>
      <c r="W209" s="229"/>
      <c r="X209" s="229"/>
      <c r="Y209" s="229"/>
      <c r="Z209" s="229"/>
      <c r="AA209" s="229"/>
      <c r="AB209" s="230"/>
      <c r="AC209" s="219"/>
      <c r="AD209" s="220"/>
      <c r="AE209" s="220"/>
      <c r="AF209" s="220"/>
      <c r="AG209" s="220"/>
      <c r="AH209" s="221"/>
      <c r="AI209" s="219"/>
      <c r="AJ209" s="220"/>
      <c r="AK209" s="220"/>
      <c r="AL209" s="220"/>
      <c r="AM209" s="220"/>
      <c r="AN209" s="221"/>
    </row>
    <row r="210" spans="2:40" ht="15" customHeight="1">
      <c r="B210" s="80">
        <v>30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2"/>
      <c r="T210" s="228" t="s">
        <v>124</v>
      </c>
      <c r="U210" s="229"/>
      <c r="V210" s="229"/>
      <c r="W210" s="229"/>
      <c r="X210" s="229"/>
      <c r="Y210" s="229"/>
      <c r="Z210" s="229"/>
      <c r="AA210" s="229"/>
      <c r="AB210" s="230"/>
      <c r="AC210" s="219"/>
      <c r="AD210" s="220"/>
      <c r="AE210" s="220"/>
      <c r="AF210" s="220"/>
      <c r="AG210" s="220"/>
      <c r="AH210" s="221"/>
      <c r="AI210" s="219"/>
      <c r="AJ210" s="220"/>
      <c r="AK210" s="220"/>
      <c r="AL210" s="220"/>
      <c r="AM210" s="220"/>
      <c r="AN210" s="221"/>
    </row>
    <row r="211" spans="2:40" ht="15" customHeight="1">
      <c r="B211" s="237" t="s">
        <v>133</v>
      </c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9"/>
      <c r="AC211" s="222">
        <f>SUM(AC181:AH210)</f>
        <v>0</v>
      </c>
      <c r="AD211" s="223"/>
      <c r="AE211" s="223"/>
      <c r="AF211" s="223"/>
      <c r="AG211" s="223"/>
      <c r="AH211" s="224"/>
      <c r="AI211" s="222">
        <f>SUM(AI181:AN210)</f>
        <v>0</v>
      </c>
      <c r="AJ211" s="223"/>
      <c r="AK211" s="223"/>
      <c r="AL211" s="223"/>
      <c r="AM211" s="223"/>
      <c r="AN211" s="224"/>
    </row>
    <row r="212" spans="2:40" ht="14.25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72"/>
      <c r="AM212" s="72"/>
      <c r="AN212" s="72"/>
    </row>
    <row r="213" spans="2:40" ht="15" customHeight="1" hidden="1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72"/>
      <c r="AM213" s="72"/>
      <c r="AN213" s="72"/>
    </row>
    <row r="214" spans="2:40" ht="15" customHeight="1" hidden="1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72"/>
      <c r="AM214" s="72"/>
      <c r="AN214" s="72"/>
    </row>
    <row r="215" spans="2:40" ht="15" customHeight="1" hidden="1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72"/>
      <c r="AM215" s="72"/>
      <c r="AN215" s="72"/>
    </row>
    <row r="216" spans="2:40" ht="15" customHeight="1" hidden="1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72"/>
      <c r="AM216" s="72"/>
      <c r="AN216" s="72"/>
    </row>
    <row r="217" spans="2:40" ht="15" customHeight="1" hidden="1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72"/>
      <c r="AM217" s="72"/>
      <c r="AN217" s="72"/>
    </row>
    <row r="218" spans="2:40" ht="15" customHeight="1" hidden="1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72"/>
      <c r="AM218" s="72"/>
      <c r="AN218" s="72"/>
    </row>
    <row r="219" spans="2:40" ht="15" customHeight="1" hidden="1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72"/>
      <c r="AM219" s="72"/>
      <c r="AN219" s="72"/>
    </row>
    <row r="220" spans="2:40" ht="15" customHeight="1" hidden="1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72"/>
      <c r="AM220" s="72"/>
      <c r="AN220" s="72"/>
    </row>
    <row r="221" spans="2:40" ht="15" customHeight="1" hidden="1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72"/>
      <c r="AM221" s="72"/>
      <c r="AN221" s="72"/>
    </row>
    <row r="222" spans="2:40" ht="15" customHeight="1" hidden="1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72"/>
      <c r="AM222" s="72"/>
      <c r="AN222" s="72"/>
    </row>
    <row r="223" spans="2:40" ht="15" customHeight="1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72"/>
      <c r="AM223" s="72"/>
      <c r="AN223" s="87" t="s">
        <v>114</v>
      </c>
    </row>
    <row r="224" spans="2:40" ht="15" customHeight="1">
      <c r="B224" s="91" t="s">
        <v>135</v>
      </c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6"/>
    </row>
    <row r="225" spans="2:40" ht="14.25">
      <c r="B225" s="225" t="s">
        <v>121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7"/>
      <c r="T225" s="231" t="s">
        <v>122</v>
      </c>
      <c r="U225" s="232"/>
      <c r="V225" s="232"/>
      <c r="W225" s="232"/>
      <c r="X225" s="232"/>
      <c r="Y225" s="232"/>
      <c r="Z225" s="232"/>
      <c r="AA225" s="232"/>
      <c r="AB225" s="233"/>
      <c r="AC225" s="225" t="str">
        <f>Welcome!$R$18</f>
        <v>2021-22</v>
      </c>
      <c r="AD225" s="226"/>
      <c r="AE225" s="226"/>
      <c r="AF225" s="226"/>
      <c r="AG225" s="226"/>
      <c r="AH225" s="227"/>
      <c r="AI225" s="225" t="str">
        <f>Welcome!$W$18</f>
        <v>2022-23</v>
      </c>
      <c r="AJ225" s="226"/>
      <c r="AK225" s="226"/>
      <c r="AL225" s="226"/>
      <c r="AM225" s="226"/>
      <c r="AN225" s="227"/>
    </row>
    <row r="226" spans="2:40" ht="15" customHeight="1">
      <c r="B226" s="93">
        <v>1</v>
      </c>
      <c r="C226" s="201" t="s">
        <v>123</v>
      </c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2"/>
      <c r="T226" s="228" t="s">
        <v>124</v>
      </c>
      <c r="U226" s="229"/>
      <c r="V226" s="229"/>
      <c r="W226" s="229"/>
      <c r="X226" s="229"/>
      <c r="Y226" s="229"/>
      <c r="Z226" s="229"/>
      <c r="AA226" s="229"/>
      <c r="AB226" s="230"/>
      <c r="AC226" s="234"/>
      <c r="AD226" s="235"/>
      <c r="AE226" s="235"/>
      <c r="AF226" s="235"/>
      <c r="AG226" s="235"/>
      <c r="AH226" s="236"/>
      <c r="AI226" s="234"/>
      <c r="AJ226" s="235"/>
      <c r="AK226" s="235"/>
      <c r="AL226" s="235"/>
      <c r="AM226" s="235"/>
      <c r="AN226" s="236"/>
    </row>
    <row r="227" spans="2:40" ht="15" customHeight="1">
      <c r="B227" s="93">
        <v>2</v>
      </c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2"/>
      <c r="T227" s="228" t="s">
        <v>124</v>
      </c>
      <c r="U227" s="229"/>
      <c r="V227" s="229"/>
      <c r="W227" s="229"/>
      <c r="X227" s="229"/>
      <c r="Y227" s="229"/>
      <c r="Z227" s="229"/>
      <c r="AA227" s="229"/>
      <c r="AB227" s="230"/>
      <c r="AC227" s="234"/>
      <c r="AD227" s="235"/>
      <c r="AE227" s="235"/>
      <c r="AF227" s="235"/>
      <c r="AG227" s="235"/>
      <c r="AH227" s="236"/>
      <c r="AI227" s="234"/>
      <c r="AJ227" s="235"/>
      <c r="AK227" s="235"/>
      <c r="AL227" s="235"/>
      <c r="AM227" s="235"/>
      <c r="AN227" s="236"/>
    </row>
    <row r="228" spans="2:40" ht="15" customHeight="1">
      <c r="B228" s="93">
        <v>3</v>
      </c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2"/>
      <c r="T228" s="228" t="s">
        <v>124</v>
      </c>
      <c r="U228" s="229"/>
      <c r="V228" s="229"/>
      <c r="W228" s="229"/>
      <c r="X228" s="229"/>
      <c r="Y228" s="229"/>
      <c r="Z228" s="229"/>
      <c r="AA228" s="229"/>
      <c r="AB228" s="230"/>
      <c r="AC228" s="234"/>
      <c r="AD228" s="235"/>
      <c r="AE228" s="235"/>
      <c r="AF228" s="235"/>
      <c r="AG228" s="235"/>
      <c r="AH228" s="236"/>
      <c r="AI228" s="234"/>
      <c r="AJ228" s="235"/>
      <c r="AK228" s="235"/>
      <c r="AL228" s="235"/>
      <c r="AM228" s="235"/>
      <c r="AN228" s="236"/>
    </row>
    <row r="229" spans="2:40" ht="15" customHeight="1">
      <c r="B229" s="93">
        <v>4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2"/>
      <c r="T229" s="228" t="s">
        <v>124</v>
      </c>
      <c r="U229" s="229"/>
      <c r="V229" s="229"/>
      <c r="W229" s="229"/>
      <c r="X229" s="229"/>
      <c r="Y229" s="229"/>
      <c r="Z229" s="229"/>
      <c r="AA229" s="229"/>
      <c r="AB229" s="230"/>
      <c r="AC229" s="234"/>
      <c r="AD229" s="235"/>
      <c r="AE229" s="235"/>
      <c r="AF229" s="235"/>
      <c r="AG229" s="235"/>
      <c r="AH229" s="236"/>
      <c r="AI229" s="234"/>
      <c r="AJ229" s="235"/>
      <c r="AK229" s="235"/>
      <c r="AL229" s="235"/>
      <c r="AM229" s="235"/>
      <c r="AN229" s="236"/>
    </row>
    <row r="230" spans="2:40" ht="15" customHeight="1">
      <c r="B230" s="93">
        <v>5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2"/>
      <c r="T230" s="228" t="s">
        <v>124</v>
      </c>
      <c r="U230" s="229"/>
      <c r="V230" s="229"/>
      <c r="W230" s="229"/>
      <c r="X230" s="229"/>
      <c r="Y230" s="229"/>
      <c r="Z230" s="229"/>
      <c r="AA230" s="229"/>
      <c r="AB230" s="230"/>
      <c r="AC230" s="234"/>
      <c r="AD230" s="235"/>
      <c r="AE230" s="235"/>
      <c r="AF230" s="235"/>
      <c r="AG230" s="235"/>
      <c r="AH230" s="236"/>
      <c r="AI230" s="234"/>
      <c r="AJ230" s="235"/>
      <c r="AK230" s="235"/>
      <c r="AL230" s="235"/>
      <c r="AM230" s="235"/>
      <c r="AN230" s="236"/>
    </row>
    <row r="231" spans="2:40" ht="15" customHeight="1">
      <c r="B231" s="93">
        <v>6</v>
      </c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2"/>
      <c r="T231" s="228" t="s">
        <v>124</v>
      </c>
      <c r="U231" s="229"/>
      <c r="V231" s="229"/>
      <c r="W231" s="229"/>
      <c r="X231" s="229"/>
      <c r="Y231" s="229"/>
      <c r="Z231" s="229"/>
      <c r="AA231" s="229"/>
      <c r="AB231" s="230"/>
      <c r="AC231" s="234"/>
      <c r="AD231" s="235"/>
      <c r="AE231" s="235"/>
      <c r="AF231" s="235"/>
      <c r="AG231" s="235"/>
      <c r="AH231" s="236"/>
      <c r="AI231" s="234"/>
      <c r="AJ231" s="235"/>
      <c r="AK231" s="235"/>
      <c r="AL231" s="235"/>
      <c r="AM231" s="235"/>
      <c r="AN231" s="236"/>
    </row>
    <row r="232" spans="2:40" ht="15" customHeight="1">
      <c r="B232" s="93">
        <v>7</v>
      </c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2"/>
      <c r="T232" s="228" t="s">
        <v>124</v>
      </c>
      <c r="U232" s="229"/>
      <c r="V232" s="229"/>
      <c r="W232" s="229"/>
      <c r="X232" s="229"/>
      <c r="Y232" s="229"/>
      <c r="Z232" s="229"/>
      <c r="AA232" s="229"/>
      <c r="AB232" s="230"/>
      <c r="AC232" s="234"/>
      <c r="AD232" s="235"/>
      <c r="AE232" s="235"/>
      <c r="AF232" s="235"/>
      <c r="AG232" s="235"/>
      <c r="AH232" s="236"/>
      <c r="AI232" s="234"/>
      <c r="AJ232" s="235"/>
      <c r="AK232" s="235"/>
      <c r="AL232" s="235"/>
      <c r="AM232" s="235"/>
      <c r="AN232" s="236"/>
    </row>
    <row r="233" spans="2:40" ht="15" customHeight="1">
      <c r="B233" s="93">
        <v>8</v>
      </c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2"/>
      <c r="T233" s="228" t="s">
        <v>124</v>
      </c>
      <c r="U233" s="229"/>
      <c r="V233" s="229"/>
      <c r="W233" s="229"/>
      <c r="X233" s="229"/>
      <c r="Y233" s="229"/>
      <c r="Z233" s="229"/>
      <c r="AA233" s="229"/>
      <c r="AB233" s="230"/>
      <c r="AC233" s="234"/>
      <c r="AD233" s="235"/>
      <c r="AE233" s="235"/>
      <c r="AF233" s="235"/>
      <c r="AG233" s="235"/>
      <c r="AH233" s="236"/>
      <c r="AI233" s="234"/>
      <c r="AJ233" s="235"/>
      <c r="AK233" s="235"/>
      <c r="AL233" s="235"/>
      <c r="AM233" s="235"/>
      <c r="AN233" s="236"/>
    </row>
    <row r="234" spans="2:40" ht="15" customHeight="1">
      <c r="B234" s="93">
        <v>9</v>
      </c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2"/>
      <c r="T234" s="228" t="s">
        <v>124</v>
      </c>
      <c r="U234" s="229"/>
      <c r="V234" s="229"/>
      <c r="W234" s="229"/>
      <c r="X234" s="229"/>
      <c r="Y234" s="229"/>
      <c r="Z234" s="229"/>
      <c r="AA234" s="229"/>
      <c r="AB234" s="230"/>
      <c r="AC234" s="234"/>
      <c r="AD234" s="235"/>
      <c r="AE234" s="235"/>
      <c r="AF234" s="235"/>
      <c r="AG234" s="235"/>
      <c r="AH234" s="236"/>
      <c r="AI234" s="234"/>
      <c r="AJ234" s="235"/>
      <c r="AK234" s="235"/>
      <c r="AL234" s="235"/>
      <c r="AM234" s="235"/>
      <c r="AN234" s="236"/>
    </row>
    <row r="235" spans="2:40" ht="15" customHeight="1">
      <c r="B235" s="80">
        <v>10</v>
      </c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2"/>
      <c r="T235" s="228" t="s">
        <v>124</v>
      </c>
      <c r="U235" s="229"/>
      <c r="V235" s="229"/>
      <c r="W235" s="229"/>
      <c r="X235" s="229"/>
      <c r="Y235" s="229"/>
      <c r="Z235" s="229"/>
      <c r="AA235" s="229"/>
      <c r="AB235" s="230"/>
      <c r="AC235" s="219"/>
      <c r="AD235" s="220"/>
      <c r="AE235" s="220"/>
      <c r="AF235" s="220"/>
      <c r="AG235" s="220"/>
      <c r="AH235" s="221"/>
      <c r="AI235" s="219"/>
      <c r="AJ235" s="220"/>
      <c r="AK235" s="220"/>
      <c r="AL235" s="220"/>
      <c r="AM235" s="220"/>
      <c r="AN235" s="221"/>
    </row>
    <row r="236" spans="2:40" ht="15" customHeight="1">
      <c r="B236" s="237" t="s">
        <v>133</v>
      </c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9"/>
      <c r="AC236" s="222">
        <f>SUM(AC226:AH235)</f>
        <v>0</v>
      </c>
      <c r="AD236" s="223"/>
      <c r="AE236" s="223"/>
      <c r="AF236" s="223"/>
      <c r="AG236" s="223"/>
      <c r="AH236" s="224"/>
      <c r="AI236" s="222">
        <f>SUM(AI226:AN235)</f>
        <v>0</v>
      </c>
      <c r="AJ236" s="223"/>
      <c r="AK236" s="223"/>
      <c r="AL236" s="223"/>
      <c r="AM236" s="223"/>
      <c r="AN236" s="224"/>
    </row>
    <row r="237" spans="2:40" ht="14.25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72"/>
      <c r="AM237" s="72"/>
      <c r="AN237" s="72"/>
    </row>
    <row r="238" spans="2:40" ht="15" customHeight="1" hidden="1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72"/>
      <c r="AM238" s="72"/>
      <c r="AN238" s="72"/>
    </row>
    <row r="239" spans="2:40" ht="15" customHeight="1" hidden="1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72"/>
      <c r="AM239" s="72"/>
      <c r="AN239" s="72"/>
    </row>
    <row r="240" spans="2:40" ht="15" customHeight="1" hidden="1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72"/>
      <c r="AM240" s="72"/>
      <c r="AN240" s="72"/>
    </row>
    <row r="241" spans="2:40" ht="15" customHeight="1" hidden="1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72"/>
      <c r="AM241" s="72"/>
      <c r="AN241" s="72"/>
    </row>
    <row r="242" spans="2:40" ht="15" customHeight="1" hidden="1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72"/>
      <c r="AM242" s="72"/>
      <c r="AN242" s="72"/>
    </row>
    <row r="243" spans="2:40" ht="15" customHeight="1" hidden="1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72"/>
      <c r="AM243" s="72"/>
      <c r="AN243" s="72"/>
    </row>
    <row r="244" spans="2:40" ht="15" customHeight="1" hidden="1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72"/>
      <c r="AM244" s="72"/>
      <c r="AN244" s="72"/>
    </row>
    <row r="245" spans="2:40" ht="15" customHeight="1" hidden="1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72"/>
      <c r="AM245" s="72"/>
      <c r="AN245" s="72"/>
    </row>
    <row r="246" spans="2:40" ht="15" customHeight="1" hidden="1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72"/>
      <c r="AM246" s="72"/>
      <c r="AN246" s="72"/>
    </row>
    <row r="247" spans="2:40" ht="15" customHeight="1" hidden="1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72"/>
      <c r="AM247" s="72"/>
      <c r="AN247" s="72"/>
    </row>
    <row r="248" spans="2:40" ht="15" customHeight="1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72"/>
      <c r="AM248" s="72"/>
      <c r="AN248" s="87" t="s">
        <v>114</v>
      </c>
    </row>
    <row r="249" spans="2:40" ht="15" customHeight="1">
      <c r="B249" s="91" t="s">
        <v>136</v>
      </c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6"/>
    </row>
    <row r="250" spans="2:40" ht="14.25">
      <c r="B250" s="225" t="s">
        <v>121</v>
      </c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7"/>
      <c r="T250" s="231" t="s">
        <v>122</v>
      </c>
      <c r="U250" s="232"/>
      <c r="V250" s="232"/>
      <c r="W250" s="232"/>
      <c r="X250" s="232"/>
      <c r="Y250" s="232"/>
      <c r="Z250" s="232"/>
      <c r="AA250" s="232"/>
      <c r="AB250" s="233"/>
      <c r="AC250" s="225" t="str">
        <f>Welcome!$R$18</f>
        <v>2021-22</v>
      </c>
      <c r="AD250" s="226"/>
      <c r="AE250" s="226"/>
      <c r="AF250" s="226"/>
      <c r="AG250" s="226"/>
      <c r="AH250" s="227"/>
      <c r="AI250" s="225" t="str">
        <f>Welcome!$W$18</f>
        <v>2022-23</v>
      </c>
      <c r="AJ250" s="226"/>
      <c r="AK250" s="226"/>
      <c r="AL250" s="226"/>
      <c r="AM250" s="226"/>
      <c r="AN250" s="227"/>
    </row>
    <row r="251" spans="2:40" ht="15" customHeight="1">
      <c r="B251" s="93">
        <v>1</v>
      </c>
      <c r="C251" s="201" t="s">
        <v>123</v>
      </c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2"/>
      <c r="T251" s="228" t="s">
        <v>124</v>
      </c>
      <c r="U251" s="229"/>
      <c r="V251" s="229"/>
      <c r="W251" s="229"/>
      <c r="X251" s="229"/>
      <c r="Y251" s="229"/>
      <c r="Z251" s="229"/>
      <c r="AA251" s="229"/>
      <c r="AB251" s="230"/>
      <c r="AC251" s="234"/>
      <c r="AD251" s="235"/>
      <c r="AE251" s="235"/>
      <c r="AF251" s="235"/>
      <c r="AG251" s="235"/>
      <c r="AH251" s="236"/>
      <c r="AI251" s="234"/>
      <c r="AJ251" s="235"/>
      <c r="AK251" s="235"/>
      <c r="AL251" s="235"/>
      <c r="AM251" s="235"/>
      <c r="AN251" s="236"/>
    </row>
    <row r="252" spans="2:40" ht="15" customHeight="1">
      <c r="B252" s="93">
        <v>2</v>
      </c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2"/>
      <c r="T252" s="228" t="s">
        <v>124</v>
      </c>
      <c r="U252" s="229"/>
      <c r="V252" s="229"/>
      <c r="W252" s="229"/>
      <c r="X252" s="229"/>
      <c r="Y252" s="229"/>
      <c r="Z252" s="229"/>
      <c r="AA252" s="229"/>
      <c r="AB252" s="230"/>
      <c r="AC252" s="234"/>
      <c r="AD252" s="235"/>
      <c r="AE252" s="235"/>
      <c r="AF252" s="235"/>
      <c r="AG252" s="235"/>
      <c r="AH252" s="236"/>
      <c r="AI252" s="234"/>
      <c r="AJ252" s="235"/>
      <c r="AK252" s="235"/>
      <c r="AL252" s="235"/>
      <c r="AM252" s="235"/>
      <c r="AN252" s="236"/>
    </row>
    <row r="253" spans="2:40" ht="15" customHeight="1">
      <c r="B253" s="93">
        <v>3</v>
      </c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2"/>
      <c r="T253" s="228" t="s">
        <v>124</v>
      </c>
      <c r="U253" s="229"/>
      <c r="V253" s="229"/>
      <c r="W253" s="229"/>
      <c r="X253" s="229"/>
      <c r="Y253" s="229"/>
      <c r="Z253" s="229"/>
      <c r="AA253" s="229"/>
      <c r="AB253" s="230"/>
      <c r="AC253" s="234"/>
      <c r="AD253" s="235"/>
      <c r="AE253" s="235"/>
      <c r="AF253" s="235"/>
      <c r="AG253" s="235"/>
      <c r="AH253" s="236"/>
      <c r="AI253" s="234"/>
      <c r="AJ253" s="235"/>
      <c r="AK253" s="235"/>
      <c r="AL253" s="235"/>
      <c r="AM253" s="235"/>
      <c r="AN253" s="236"/>
    </row>
    <row r="254" spans="2:40" ht="15" customHeight="1">
      <c r="B254" s="93">
        <v>4</v>
      </c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2"/>
      <c r="T254" s="228" t="s">
        <v>124</v>
      </c>
      <c r="U254" s="229"/>
      <c r="V254" s="229"/>
      <c r="W254" s="229"/>
      <c r="X254" s="229"/>
      <c r="Y254" s="229"/>
      <c r="Z254" s="229"/>
      <c r="AA254" s="229"/>
      <c r="AB254" s="230"/>
      <c r="AC254" s="234"/>
      <c r="AD254" s="235"/>
      <c r="AE254" s="235"/>
      <c r="AF254" s="235"/>
      <c r="AG254" s="235"/>
      <c r="AH254" s="236"/>
      <c r="AI254" s="234"/>
      <c r="AJ254" s="235"/>
      <c r="AK254" s="235"/>
      <c r="AL254" s="235"/>
      <c r="AM254" s="235"/>
      <c r="AN254" s="236"/>
    </row>
    <row r="255" spans="2:40" ht="15" customHeight="1">
      <c r="B255" s="93">
        <v>5</v>
      </c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2"/>
      <c r="T255" s="228" t="s">
        <v>124</v>
      </c>
      <c r="U255" s="229"/>
      <c r="V255" s="229"/>
      <c r="W255" s="229"/>
      <c r="X255" s="229"/>
      <c r="Y255" s="229"/>
      <c r="Z255" s="229"/>
      <c r="AA255" s="229"/>
      <c r="AB255" s="230"/>
      <c r="AC255" s="234"/>
      <c r="AD255" s="235"/>
      <c r="AE255" s="235"/>
      <c r="AF255" s="235"/>
      <c r="AG255" s="235"/>
      <c r="AH255" s="236"/>
      <c r="AI255" s="234"/>
      <c r="AJ255" s="235"/>
      <c r="AK255" s="235"/>
      <c r="AL255" s="235"/>
      <c r="AM255" s="235"/>
      <c r="AN255" s="236"/>
    </row>
    <row r="256" spans="2:40" ht="15" customHeight="1">
      <c r="B256" s="93">
        <v>6</v>
      </c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2"/>
      <c r="T256" s="228" t="s">
        <v>124</v>
      </c>
      <c r="U256" s="229"/>
      <c r="V256" s="229"/>
      <c r="W256" s="229"/>
      <c r="X256" s="229"/>
      <c r="Y256" s="229"/>
      <c r="Z256" s="229"/>
      <c r="AA256" s="229"/>
      <c r="AB256" s="230"/>
      <c r="AC256" s="234"/>
      <c r="AD256" s="235"/>
      <c r="AE256" s="235"/>
      <c r="AF256" s="235"/>
      <c r="AG256" s="235"/>
      <c r="AH256" s="236"/>
      <c r="AI256" s="234"/>
      <c r="AJ256" s="235"/>
      <c r="AK256" s="235"/>
      <c r="AL256" s="235"/>
      <c r="AM256" s="235"/>
      <c r="AN256" s="236"/>
    </row>
    <row r="257" spans="2:40" ht="15" customHeight="1">
      <c r="B257" s="93">
        <v>7</v>
      </c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2"/>
      <c r="T257" s="228" t="s">
        <v>124</v>
      </c>
      <c r="U257" s="229"/>
      <c r="V257" s="229"/>
      <c r="W257" s="229"/>
      <c r="X257" s="229"/>
      <c r="Y257" s="229"/>
      <c r="Z257" s="229"/>
      <c r="AA257" s="229"/>
      <c r="AB257" s="230"/>
      <c r="AC257" s="234"/>
      <c r="AD257" s="235"/>
      <c r="AE257" s="235"/>
      <c r="AF257" s="235"/>
      <c r="AG257" s="235"/>
      <c r="AH257" s="236"/>
      <c r="AI257" s="234"/>
      <c r="AJ257" s="235"/>
      <c r="AK257" s="235"/>
      <c r="AL257" s="235"/>
      <c r="AM257" s="235"/>
      <c r="AN257" s="236"/>
    </row>
    <row r="258" spans="2:40" ht="15" customHeight="1">
      <c r="B258" s="93">
        <v>8</v>
      </c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2"/>
      <c r="T258" s="228" t="s">
        <v>124</v>
      </c>
      <c r="U258" s="229"/>
      <c r="V258" s="229"/>
      <c r="W258" s="229"/>
      <c r="X258" s="229"/>
      <c r="Y258" s="229"/>
      <c r="Z258" s="229"/>
      <c r="AA258" s="229"/>
      <c r="AB258" s="230"/>
      <c r="AC258" s="234"/>
      <c r="AD258" s="235"/>
      <c r="AE258" s="235"/>
      <c r="AF258" s="235"/>
      <c r="AG258" s="235"/>
      <c r="AH258" s="236"/>
      <c r="AI258" s="234"/>
      <c r="AJ258" s="235"/>
      <c r="AK258" s="235"/>
      <c r="AL258" s="235"/>
      <c r="AM258" s="235"/>
      <c r="AN258" s="236"/>
    </row>
    <row r="259" spans="2:40" ht="15" customHeight="1">
      <c r="B259" s="93">
        <v>9</v>
      </c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2"/>
      <c r="T259" s="228" t="s">
        <v>124</v>
      </c>
      <c r="U259" s="229"/>
      <c r="V259" s="229"/>
      <c r="W259" s="229"/>
      <c r="X259" s="229"/>
      <c r="Y259" s="229"/>
      <c r="Z259" s="229"/>
      <c r="AA259" s="229"/>
      <c r="AB259" s="230"/>
      <c r="AC259" s="234"/>
      <c r="AD259" s="235"/>
      <c r="AE259" s="235"/>
      <c r="AF259" s="235"/>
      <c r="AG259" s="235"/>
      <c r="AH259" s="236"/>
      <c r="AI259" s="234"/>
      <c r="AJ259" s="235"/>
      <c r="AK259" s="235"/>
      <c r="AL259" s="235"/>
      <c r="AM259" s="235"/>
      <c r="AN259" s="236"/>
    </row>
    <row r="260" spans="2:40" ht="15" customHeight="1">
      <c r="B260" s="80">
        <v>10</v>
      </c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2"/>
      <c r="T260" s="228" t="s">
        <v>124</v>
      </c>
      <c r="U260" s="229"/>
      <c r="V260" s="229"/>
      <c r="W260" s="229"/>
      <c r="X260" s="229"/>
      <c r="Y260" s="229"/>
      <c r="Z260" s="229"/>
      <c r="AA260" s="229"/>
      <c r="AB260" s="230"/>
      <c r="AC260" s="219"/>
      <c r="AD260" s="220"/>
      <c r="AE260" s="220"/>
      <c r="AF260" s="220"/>
      <c r="AG260" s="220"/>
      <c r="AH260" s="221"/>
      <c r="AI260" s="219"/>
      <c r="AJ260" s="220"/>
      <c r="AK260" s="220"/>
      <c r="AL260" s="220"/>
      <c r="AM260" s="220"/>
      <c r="AN260" s="221"/>
    </row>
    <row r="261" spans="2:40" ht="15" customHeight="1">
      <c r="B261" s="237" t="s">
        <v>133</v>
      </c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9"/>
      <c r="AC261" s="222">
        <f>SUM(AC251:AH260)</f>
        <v>0</v>
      </c>
      <c r="AD261" s="223"/>
      <c r="AE261" s="223"/>
      <c r="AF261" s="223"/>
      <c r="AG261" s="223"/>
      <c r="AH261" s="224"/>
      <c r="AI261" s="222">
        <f>SUM(AI251:AN260)</f>
        <v>0</v>
      </c>
      <c r="AJ261" s="223"/>
      <c r="AK261" s="223"/>
      <c r="AL261" s="223"/>
      <c r="AM261" s="223"/>
      <c r="AN261" s="224"/>
    </row>
    <row r="262" spans="2:40" ht="14.25"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72"/>
      <c r="AM262" s="72"/>
      <c r="AN262" s="72"/>
    </row>
    <row r="263" spans="2:40" ht="15" customHeight="1" hidden="1"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72"/>
      <c r="AM263" s="72"/>
      <c r="AN263" s="72"/>
    </row>
    <row r="264" spans="2:40" ht="15" customHeight="1" hidden="1"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72"/>
      <c r="AM264" s="72"/>
      <c r="AN264" s="72"/>
    </row>
    <row r="265" spans="2:40" ht="15" customHeight="1" hidden="1"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72"/>
      <c r="AM265" s="72"/>
      <c r="AN265" s="72"/>
    </row>
    <row r="266" spans="2:40" ht="15" customHeight="1" hidden="1"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72"/>
      <c r="AM266" s="72"/>
      <c r="AN266" s="72"/>
    </row>
    <row r="267" spans="2:40" ht="15" customHeight="1" hidden="1"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72"/>
      <c r="AM267" s="72"/>
      <c r="AN267" s="72"/>
    </row>
    <row r="268" spans="2:40" ht="15" customHeight="1" hidden="1"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72"/>
      <c r="AM268" s="72"/>
      <c r="AN268" s="72"/>
    </row>
    <row r="269" spans="2:40" ht="15" customHeight="1" hidden="1"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72"/>
      <c r="AM269" s="72"/>
      <c r="AN269" s="72"/>
    </row>
    <row r="270" spans="2:40" ht="15" customHeight="1" hidden="1"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72"/>
      <c r="AM270" s="72"/>
      <c r="AN270" s="72"/>
    </row>
    <row r="271" spans="2:40" ht="15" customHeight="1" hidden="1"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72"/>
      <c r="AM271" s="72"/>
      <c r="AN271" s="72"/>
    </row>
    <row r="272" spans="2:40" ht="15" customHeight="1" hidden="1"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72"/>
      <c r="AM272" s="72"/>
      <c r="AN272" s="72"/>
    </row>
    <row r="273" spans="2:40" ht="15" customHeight="1"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72"/>
      <c r="AM273" s="72"/>
      <c r="AN273" s="87" t="s">
        <v>114</v>
      </c>
    </row>
    <row r="274" spans="2:40" ht="15" customHeight="1">
      <c r="B274" s="91" t="s">
        <v>137</v>
      </c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6"/>
    </row>
    <row r="275" spans="2:40" ht="14.25">
      <c r="B275" s="225" t="s">
        <v>121</v>
      </c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7"/>
      <c r="T275" s="231" t="s">
        <v>122</v>
      </c>
      <c r="U275" s="232"/>
      <c r="V275" s="232"/>
      <c r="W275" s="232"/>
      <c r="X275" s="232"/>
      <c r="Y275" s="232"/>
      <c r="Z275" s="232"/>
      <c r="AA275" s="232"/>
      <c r="AB275" s="233"/>
      <c r="AC275" s="225" t="str">
        <f>Welcome!$R$18</f>
        <v>2021-22</v>
      </c>
      <c r="AD275" s="226"/>
      <c r="AE275" s="226"/>
      <c r="AF275" s="226"/>
      <c r="AG275" s="226"/>
      <c r="AH275" s="227"/>
      <c r="AI275" s="225" t="str">
        <f>Welcome!$W$18</f>
        <v>2022-23</v>
      </c>
      <c r="AJ275" s="226"/>
      <c r="AK275" s="226"/>
      <c r="AL275" s="226"/>
      <c r="AM275" s="226"/>
      <c r="AN275" s="227"/>
    </row>
    <row r="276" spans="2:40" ht="15" customHeight="1">
      <c r="B276" s="93">
        <v>1</v>
      </c>
      <c r="C276" s="201" t="s">
        <v>123</v>
      </c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2"/>
      <c r="T276" s="228" t="s">
        <v>124</v>
      </c>
      <c r="U276" s="229"/>
      <c r="V276" s="229"/>
      <c r="W276" s="229"/>
      <c r="X276" s="229"/>
      <c r="Y276" s="229"/>
      <c r="Z276" s="229"/>
      <c r="AA276" s="229"/>
      <c r="AB276" s="230"/>
      <c r="AC276" s="234"/>
      <c r="AD276" s="235"/>
      <c r="AE276" s="235"/>
      <c r="AF276" s="235"/>
      <c r="AG276" s="235"/>
      <c r="AH276" s="236"/>
      <c r="AI276" s="234"/>
      <c r="AJ276" s="235"/>
      <c r="AK276" s="235"/>
      <c r="AL276" s="235"/>
      <c r="AM276" s="235"/>
      <c r="AN276" s="236"/>
    </row>
    <row r="277" spans="2:40" ht="15" customHeight="1">
      <c r="B277" s="93">
        <v>2</v>
      </c>
      <c r="C277" s="201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2"/>
      <c r="T277" s="228" t="s">
        <v>124</v>
      </c>
      <c r="U277" s="229"/>
      <c r="V277" s="229"/>
      <c r="W277" s="229"/>
      <c r="X277" s="229"/>
      <c r="Y277" s="229"/>
      <c r="Z277" s="229"/>
      <c r="AA277" s="229"/>
      <c r="AB277" s="230"/>
      <c r="AC277" s="234"/>
      <c r="AD277" s="235"/>
      <c r="AE277" s="235"/>
      <c r="AF277" s="235"/>
      <c r="AG277" s="235"/>
      <c r="AH277" s="236"/>
      <c r="AI277" s="234"/>
      <c r="AJ277" s="235"/>
      <c r="AK277" s="235"/>
      <c r="AL277" s="235"/>
      <c r="AM277" s="235"/>
      <c r="AN277" s="236"/>
    </row>
    <row r="278" spans="2:40" ht="15" customHeight="1">
      <c r="B278" s="93">
        <v>3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2"/>
      <c r="T278" s="228" t="s">
        <v>124</v>
      </c>
      <c r="U278" s="229"/>
      <c r="V278" s="229"/>
      <c r="W278" s="229"/>
      <c r="X278" s="229"/>
      <c r="Y278" s="229"/>
      <c r="Z278" s="229"/>
      <c r="AA278" s="229"/>
      <c r="AB278" s="230"/>
      <c r="AC278" s="234"/>
      <c r="AD278" s="235"/>
      <c r="AE278" s="235"/>
      <c r="AF278" s="235"/>
      <c r="AG278" s="235"/>
      <c r="AH278" s="236"/>
      <c r="AI278" s="234"/>
      <c r="AJ278" s="235"/>
      <c r="AK278" s="235"/>
      <c r="AL278" s="235"/>
      <c r="AM278" s="235"/>
      <c r="AN278" s="236"/>
    </row>
    <row r="279" spans="2:40" ht="15" customHeight="1">
      <c r="B279" s="93">
        <v>4</v>
      </c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2"/>
      <c r="T279" s="228" t="s">
        <v>124</v>
      </c>
      <c r="U279" s="229"/>
      <c r="V279" s="229"/>
      <c r="W279" s="229"/>
      <c r="X279" s="229"/>
      <c r="Y279" s="229"/>
      <c r="Z279" s="229"/>
      <c r="AA279" s="229"/>
      <c r="AB279" s="230"/>
      <c r="AC279" s="234"/>
      <c r="AD279" s="235"/>
      <c r="AE279" s="235"/>
      <c r="AF279" s="235"/>
      <c r="AG279" s="235"/>
      <c r="AH279" s="236"/>
      <c r="AI279" s="234"/>
      <c r="AJ279" s="235"/>
      <c r="AK279" s="235"/>
      <c r="AL279" s="235"/>
      <c r="AM279" s="235"/>
      <c r="AN279" s="236"/>
    </row>
    <row r="280" spans="2:40" ht="15" customHeight="1">
      <c r="B280" s="93">
        <v>5</v>
      </c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2"/>
      <c r="T280" s="228" t="s">
        <v>124</v>
      </c>
      <c r="U280" s="229"/>
      <c r="V280" s="229"/>
      <c r="W280" s="229"/>
      <c r="X280" s="229"/>
      <c r="Y280" s="229"/>
      <c r="Z280" s="229"/>
      <c r="AA280" s="229"/>
      <c r="AB280" s="230"/>
      <c r="AC280" s="234"/>
      <c r="AD280" s="235"/>
      <c r="AE280" s="235"/>
      <c r="AF280" s="235"/>
      <c r="AG280" s="235"/>
      <c r="AH280" s="236"/>
      <c r="AI280" s="234"/>
      <c r="AJ280" s="235"/>
      <c r="AK280" s="235"/>
      <c r="AL280" s="235"/>
      <c r="AM280" s="235"/>
      <c r="AN280" s="236"/>
    </row>
    <row r="281" spans="2:40" ht="15" customHeight="1">
      <c r="B281" s="93">
        <v>6</v>
      </c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2"/>
      <c r="T281" s="228" t="s">
        <v>124</v>
      </c>
      <c r="U281" s="229"/>
      <c r="V281" s="229"/>
      <c r="W281" s="229"/>
      <c r="X281" s="229"/>
      <c r="Y281" s="229"/>
      <c r="Z281" s="229"/>
      <c r="AA281" s="229"/>
      <c r="AB281" s="230"/>
      <c r="AC281" s="234"/>
      <c r="AD281" s="235"/>
      <c r="AE281" s="235"/>
      <c r="AF281" s="235"/>
      <c r="AG281" s="235"/>
      <c r="AH281" s="236"/>
      <c r="AI281" s="234"/>
      <c r="AJ281" s="235"/>
      <c r="AK281" s="235"/>
      <c r="AL281" s="235"/>
      <c r="AM281" s="235"/>
      <c r="AN281" s="236"/>
    </row>
    <row r="282" spans="2:40" ht="15" customHeight="1">
      <c r="B282" s="93">
        <v>7</v>
      </c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2"/>
      <c r="T282" s="228" t="s">
        <v>124</v>
      </c>
      <c r="U282" s="229"/>
      <c r="V282" s="229"/>
      <c r="W282" s="229"/>
      <c r="X282" s="229"/>
      <c r="Y282" s="229"/>
      <c r="Z282" s="229"/>
      <c r="AA282" s="229"/>
      <c r="AB282" s="230"/>
      <c r="AC282" s="234"/>
      <c r="AD282" s="235"/>
      <c r="AE282" s="235"/>
      <c r="AF282" s="235"/>
      <c r="AG282" s="235"/>
      <c r="AH282" s="236"/>
      <c r="AI282" s="234"/>
      <c r="AJ282" s="235"/>
      <c r="AK282" s="235"/>
      <c r="AL282" s="235"/>
      <c r="AM282" s="235"/>
      <c r="AN282" s="236"/>
    </row>
    <row r="283" spans="2:40" ht="15" customHeight="1">
      <c r="B283" s="93">
        <v>8</v>
      </c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2"/>
      <c r="T283" s="228" t="s">
        <v>124</v>
      </c>
      <c r="U283" s="229"/>
      <c r="V283" s="229"/>
      <c r="W283" s="229"/>
      <c r="X283" s="229"/>
      <c r="Y283" s="229"/>
      <c r="Z283" s="229"/>
      <c r="AA283" s="229"/>
      <c r="AB283" s="230"/>
      <c r="AC283" s="234"/>
      <c r="AD283" s="235"/>
      <c r="AE283" s="235"/>
      <c r="AF283" s="235"/>
      <c r="AG283" s="235"/>
      <c r="AH283" s="236"/>
      <c r="AI283" s="234"/>
      <c r="AJ283" s="235"/>
      <c r="AK283" s="235"/>
      <c r="AL283" s="235"/>
      <c r="AM283" s="235"/>
      <c r="AN283" s="236"/>
    </row>
    <row r="284" spans="2:40" ht="15" customHeight="1">
      <c r="B284" s="93">
        <v>9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2"/>
      <c r="T284" s="228" t="s">
        <v>124</v>
      </c>
      <c r="U284" s="229"/>
      <c r="V284" s="229"/>
      <c r="W284" s="229"/>
      <c r="X284" s="229"/>
      <c r="Y284" s="229"/>
      <c r="Z284" s="229"/>
      <c r="AA284" s="229"/>
      <c r="AB284" s="230"/>
      <c r="AC284" s="234"/>
      <c r="AD284" s="235"/>
      <c r="AE284" s="235"/>
      <c r="AF284" s="235"/>
      <c r="AG284" s="235"/>
      <c r="AH284" s="236"/>
      <c r="AI284" s="234"/>
      <c r="AJ284" s="235"/>
      <c r="AK284" s="235"/>
      <c r="AL284" s="235"/>
      <c r="AM284" s="235"/>
      <c r="AN284" s="236"/>
    </row>
    <row r="285" spans="2:40" ht="15" customHeight="1">
      <c r="B285" s="93">
        <v>10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2"/>
      <c r="T285" s="228" t="s">
        <v>124</v>
      </c>
      <c r="U285" s="229"/>
      <c r="V285" s="229"/>
      <c r="W285" s="229"/>
      <c r="X285" s="229"/>
      <c r="Y285" s="229"/>
      <c r="Z285" s="229"/>
      <c r="AA285" s="229"/>
      <c r="AB285" s="230"/>
      <c r="AC285" s="234"/>
      <c r="AD285" s="235"/>
      <c r="AE285" s="235"/>
      <c r="AF285" s="235"/>
      <c r="AG285" s="235"/>
      <c r="AH285" s="236"/>
      <c r="AI285" s="234"/>
      <c r="AJ285" s="235"/>
      <c r="AK285" s="235"/>
      <c r="AL285" s="235"/>
      <c r="AM285" s="235"/>
      <c r="AN285" s="236"/>
    </row>
    <row r="286" spans="2:40" ht="15" customHeight="1">
      <c r="B286" s="93">
        <v>11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2"/>
      <c r="T286" s="228" t="s">
        <v>124</v>
      </c>
      <c r="U286" s="229"/>
      <c r="V286" s="229"/>
      <c r="W286" s="229"/>
      <c r="X286" s="229"/>
      <c r="Y286" s="229"/>
      <c r="Z286" s="229"/>
      <c r="AA286" s="229"/>
      <c r="AB286" s="230"/>
      <c r="AC286" s="234"/>
      <c r="AD286" s="235"/>
      <c r="AE286" s="235"/>
      <c r="AF286" s="235"/>
      <c r="AG286" s="235"/>
      <c r="AH286" s="236"/>
      <c r="AI286" s="234"/>
      <c r="AJ286" s="235"/>
      <c r="AK286" s="235"/>
      <c r="AL286" s="235"/>
      <c r="AM286" s="235"/>
      <c r="AN286" s="236"/>
    </row>
    <row r="287" spans="2:40" ht="15" customHeight="1">
      <c r="B287" s="93">
        <v>12</v>
      </c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2"/>
      <c r="T287" s="228" t="s">
        <v>124</v>
      </c>
      <c r="U287" s="229"/>
      <c r="V287" s="229"/>
      <c r="W287" s="229"/>
      <c r="X287" s="229"/>
      <c r="Y287" s="229"/>
      <c r="Z287" s="229"/>
      <c r="AA287" s="229"/>
      <c r="AB287" s="230"/>
      <c r="AC287" s="234"/>
      <c r="AD287" s="235"/>
      <c r="AE287" s="235"/>
      <c r="AF287" s="235"/>
      <c r="AG287" s="235"/>
      <c r="AH287" s="236"/>
      <c r="AI287" s="234"/>
      <c r="AJ287" s="235"/>
      <c r="AK287" s="235"/>
      <c r="AL287" s="235"/>
      <c r="AM287" s="235"/>
      <c r="AN287" s="236"/>
    </row>
    <row r="288" spans="2:40" ht="15" customHeight="1">
      <c r="B288" s="93">
        <v>13</v>
      </c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2"/>
      <c r="T288" s="228" t="s">
        <v>124</v>
      </c>
      <c r="U288" s="229"/>
      <c r="V288" s="229"/>
      <c r="W288" s="229"/>
      <c r="X288" s="229"/>
      <c r="Y288" s="229"/>
      <c r="Z288" s="229"/>
      <c r="AA288" s="229"/>
      <c r="AB288" s="230"/>
      <c r="AC288" s="234"/>
      <c r="AD288" s="235"/>
      <c r="AE288" s="235"/>
      <c r="AF288" s="235"/>
      <c r="AG288" s="235"/>
      <c r="AH288" s="236"/>
      <c r="AI288" s="234"/>
      <c r="AJ288" s="235"/>
      <c r="AK288" s="235"/>
      <c r="AL288" s="235"/>
      <c r="AM288" s="235"/>
      <c r="AN288" s="236"/>
    </row>
    <row r="289" spans="2:40" ht="15" customHeight="1">
      <c r="B289" s="93">
        <v>14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2"/>
      <c r="T289" s="228" t="s">
        <v>124</v>
      </c>
      <c r="U289" s="229"/>
      <c r="V289" s="229"/>
      <c r="W289" s="229"/>
      <c r="X289" s="229"/>
      <c r="Y289" s="229"/>
      <c r="Z289" s="229"/>
      <c r="AA289" s="229"/>
      <c r="AB289" s="230"/>
      <c r="AC289" s="234"/>
      <c r="AD289" s="235"/>
      <c r="AE289" s="235"/>
      <c r="AF289" s="235"/>
      <c r="AG289" s="235"/>
      <c r="AH289" s="236"/>
      <c r="AI289" s="234"/>
      <c r="AJ289" s="235"/>
      <c r="AK289" s="235"/>
      <c r="AL289" s="235"/>
      <c r="AM289" s="235"/>
      <c r="AN289" s="236"/>
    </row>
    <row r="290" spans="2:40" ht="15" customHeight="1">
      <c r="B290" s="93">
        <v>15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2"/>
      <c r="T290" s="228" t="s">
        <v>124</v>
      </c>
      <c r="U290" s="229"/>
      <c r="V290" s="229"/>
      <c r="W290" s="229"/>
      <c r="X290" s="229"/>
      <c r="Y290" s="229"/>
      <c r="Z290" s="229"/>
      <c r="AA290" s="229"/>
      <c r="AB290" s="230"/>
      <c r="AC290" s="234"/>
      <c r="AD290" s="235"/>
      <c r="AE290" s="235"/>
      <c r="AF290" s="235"/>
      <c r="AG290" s="235"/>
      <c r="AH290" s="236"/>
      <c r="AI290" s="234"/>
      <c r="AJ290" s="235"/>
      <c r="AK290" s="235"/>
      <c r="AL290" s="235"/>
      <c r="AM290" s="235"/>
      <c r="AN290" s="236"/>
    </row>
    <row r="291" spans="2:40" ht="15" customHeight="1">
      <c r="B291" s="93">
        <v>16</v>
      </c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2"/>
      <c r="T291" s="228" t="s">
        <v>124</v>
      </c>
      <c r="U291" s="229"/>
      <c r="V291" s="229"/>
      <c r="W291" s="229"/>
      <c r="X291" s="229"/>
      <c r="Y291" s="229"/>
      <c r="Z291" s="229"/>
      <c r="AA291" s="229"/>
      <c r="AB291" s="230"/>
      <c r="AC291" s="234"/>
      <c r="AD291" s="235"/>
      <c r="AE291" s="235"/>
      <c r="AF291" s="235"/>
      <c r="AG291" s="235"/>
      <c r="AH291" s="236"/>
      <c r="AI291" s="234"/>
      <c r="AJ291" s="235"/>
      <c r="AK291" s="235"/>
      <c r="AL291" s="235"/>
      <c r="AM291" s="235"/>
      <c r="AN291" s="236"/>
    </row>
    <row r="292" spans="2:40" ht="15" customHeight="1">
      <c r="B292" s="93">
        <v>17</v>
      </c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2"/>
      <c r="T292" s="228" t="s">
        <v>124</v>
      </c>
      <c r="U292" s="229"/>
      <c r="V292" s="229"/>
      <c r="W292" s="229"/>
      <c r="X292" s="229"/>
      <c r="Y292" s="229"/>
      <c r="Z292" s="229"/>
      <c r="AA292" s="229"/>
      <c r="AB292" s="230"/>
      <c r="AC292" s="234"/>
      <c r="AD292" s="235"/>
      <c r="AE292" s="235"/>
      <c r="AF292" s="235"/>
      <c r="AG292" s="235"/>
      <c r="AH292" s="236"/>
      <c r="AI292" s="234"/>
      <c r="AJ292" s="235"/>
      <c r="AK292" s="235"/>
      <c r="AL292" s="235"/>
      <c r="AM292" s="235"/>
      <c r="AN292" s="236"/>
    </row>
    <row r="293" spans="2:40" ht="15" customHeight="1">
      <c r="B293" s="93">
        <v>18</v>
      </c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2"/>
      <c r="T293" s="228" t="s">
        <v>124</v>
      </c>
      <c r="U293" s="229"/>
      <c r="V293" s="229"/>
      <c r="W293" s="229"/>
      <c r="X293" s="229"/>
      <c r="Y293" s="229"/>
      <c r="Z293" s="229"/>
      <c r="AA293" s="229"/>
      <c r="AB293" s="230"/>
      <c r="AC293" s="234"/>
      <c r="AD293" s="235"/>
      <c r="AE293" s="235"/>
      <c r="AF293" s="235"/>
      <c r="AG293" s="235"/>
      <c r="AH293" s="236"/>
      <c r="AI293" s="234"/>
      <c r="AJ293" s="235"/>
      <c r="AK293" s="235"/>
      <c r="AL293" s="235"/>
      <c r="AM293" s="235"/>
      <c r="AN293" s="236"/>
    </row>
    <row r="294" spans="2:40" ht="15" customHeight="1">
      <c r="B294" s="93">
        <v>19</v>
      </c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2"/>
      <c r="T294" s="228" t="s">
        <v>124</v>
      </c>
      <c r="U294" s="229"/>
      <c r="V294" s="229"/>
      <c r="W294" s="229"/>
      <c r="X294" s="229"/>
      <c r="Y294" s="229"/>
      <c r="Z294" s="229"/>
      <c r="AA294" s="229"/>
      <c r="AB294" s="230"/>
      <c r="AC294" s="234"/>
      <c r="AD294" s="235"/>
      <c r="AE294" s="235"/>
      <c r="AF294" s="235"/>
      <c r="AG294" s="235"/>
      <c r="AH294" s="236"/>
      <c r="AI294" s="234"/>
      <c r="AJ294" s="235"/>
      <c r="AK294" s="235"/>
      <c r="AL294" s="235"/>
      <c r="AM294" s="235"/>
      <c r="AN294" s="236"/>
    </row>
    <row r="295" spans="2:40" ht="15" customHeight="1">
      <c r="B295" s="93">
        <v>20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2"/>
      <c r="T295" s="228" t="s">
        <v>124</v>
      </c>
      <c r="U295" s="229"/>
      <c r="V295" s="229"/>
      <c r="W295" s="229"/>
      <c r="X295" s="229"/>
      <c r="Y295" s="229"/>
      <c r="Z295" s="229"/>
      <c r="AA295" s="229"/>
      <c r="AB295" s="230"/>
      <c r="AC295" s="234"/>
      <c r="AD295" s="235"/>
      <c r="AE295" s="235"/>
      <c r="AF295" s="235"/>
      <c r="AG295" s="235"/>
      <c r="AH295" s="236"/>
      <c r="AI295" s="234"/>
      <c r="AJ295" s="235"/>
      <c r="AK295" s="235"/>
      <c r="AL295" s="235"/>
      <c r="AM295" s="235"/>
      <c r="AN295" s="236"/>
    </row>
    <row r="296" spans="2:40" ht="15" customHeight="1">
      <c r="B296" s="93">
        <v>21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2"/>
      <c r="T296" s="228" t="s">
        <v>124</v>
      </c>
      <c r="U296" s="229"/>
      <c r="V296" s="229"/>
      <c r="W296" s="229"/>
      <c r="X296" s="229"/>
      <c r="Y296" s="229"/>
      <c r="Z296" s="229"/>
      <c r="AA296" s="229"/>
      <c r="AB296" s="230"/>
      <c r="AC296" s="234"/>
      <c r="AD296" s="235"/>
      <c r="AE296" s="235"/>
      <c r="AF296" s="235"/>
      <c r="AG296" s="235"/>
      <c r="AH296" s="236"/>
      <c r="AI296" s="234"/>
      <c r="AJ296" s="235"/>
      <c r="AK296" s="235"/>
      <c r="AL296" s="235"/>
      <c r="AM296" s="235"/>
      <c r="AN296" s="236"/>
    </row>
    <row r="297" spans="2:40" ht="15" customHeight="1">
      <c r="B297" s="93">
        <v>22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2"/>
      <c r="T297" s="228" t="s">
        <v>124</v>
      </c>
      <c r="U297" s="229"/>
      <c r="V297" s="229"/>
      <c r="W297" s="229"/>
      <c r="X297" s="229"/>
      <c r="Y297" s="229"/>
      <c r="Z297" s="229"/>
      <c r="AA297" s="229"/>
      <c r="AB297" s="230"/>
      <c r="AC297" s="234"/>
      <c r="AD297" s="235"/>
      <c r="AE297" s="235"/>
      <c r="AF297" s="235"/>
      <c r="AG297" s="235"/>
      <c r="AH297" s="236"/>
      <c r="AI297" s="234"/>
      <c r="AJ297" s="235"/>
      <c r="AK297" s="235"/>
      <c r="AL297" s="235"/>
      <c r="AM297" s="235"/>
      <c r="AN297" s="236"/>
    </row>
    <row r="298" spans="2:40" ht="15" customHeight="1">
      <c r="B298" s="93">
        <v>23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2"/>
      <c r="T298" s="228" t="s">
        <v>124</v>
      </c>
      <c r="U298" s="229"/>
      <c r="V298" s="229"/>
      <c r="W298" s="229"/>
      <c r="X298" s="229"/>
      <c r="Y298" s="229"/>
      <c r="Z298" s="229"/>
      <c r="AA298" s="229"/>
      <c r="AB298" s="230"/>
      <c r="AC298" s="234"/>
      <c r="AD298" s="235"/>
      <c r="AE298" s="235"/>
      <c r="AF298" s="235"/>
      <c r="AG298" s="235"/>
      <c r="AH298" s="236"/>
      <c r="AI298" s="234"/>
      <c r="AJ298" s="235"/>
      <c r="AK298" s="235"/>
      <c r="AL298" s="235"/>
      <c r="AM298" s="235"/>
      <c r="AN298" s="236"/>
    </row>
    <row r="299" spans="2:40" ht="15" customHeight="1">
      <c r="B299" s="93">
        <v>24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2"/>
      <c r="T299" s="228" t="s">
        <v>124</v>
      </c>
      <c r="U299" s="229"/>
      <c r="V299" s="229"/>
      <c r="W299" s="229"/>
      <c r="X299" s="229"/>
      <c r="Y299" s="229"/>
      <c r="Z299" s="229"/>
      <c r="AA299" s="229"/>
      <c r="AB299" s="230"/>
      <c r="AC299" s="234"/>
      <c r="AD299" s="235"/>
      <c r="AE299" s="235"/>
      <c r="AF299" s="235"/>
      <c r="AG299" s="235"/>
      <c r="AH299" s="236"/>
      <c r="AI299" s="234"/>
      <c r="AJ299" s="235"/>
      <c r="AK299" s="235"/>
      <c r="AL299" s="235"/>
      <c r="AM299" s="235"/>
      <c r="AN299" s="236"/>
    </row>
    <row r="300" spans="2:40" ht="15" customHeight="1">
      <c r="B300" s="93">
        <v>25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2"/>
      <c r="T300" s="228" t="s">
        <v>124</v>
      </c>
      <c r="U300" s="229"/>
      <c r="V300" s="229"/>
      <c r="W300" s="229"/>
      <c r="X300" s="229"/>
      <c r="Y300" s="229"/>
      <c r="Z300" s="229"/>
      <c r="AA300" s="229"/>
      <c r="AB300" s="230"/>
      <c r="AC300" s="234"/>
      <c r="AD300" s="235"/>
      <c r="AE300" s="235"/>
      <c r="AF300" s="235"/>
      <c r="AG300" s="235"/>
      <c r="AH300" s="236"/>
      <c r="AI300" s="234"/>
      <c r="AJ300" s="235"/>
      <c r="AK300" s="235"/>
      <c r="AL300" s="235"/>
      <c r="AM300" s="235"/>
      <c r="AN300" s="236"/>
    </row>
    <row r="301" spans="2:40" ht="15" customHeight="1">
      <c r="B301" s="93">
        <v>26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2"/>
      <c r="T301" s="228" t="s">
        <v>124</v>
      </c>
      <c r="U301" s="229"/>
      <c r="V301" s="229"/>
      <c r="W301" s="229"/>
      <c r="X301" s="229"/>
      <c r="Y301" s="229"/>
      <c r="Z301" s="229"/>
      <c r="AA301" s="229"/>
      <c r="AB301" s="230"/>
      <c r="AC301" s="234"/>
      <c r="AD301" s="235"/>
      <c r="AE301" s="235"/>
      <c r="AF301" s="235"/>
      <c r="AG301" s="235"/>
      <c r="AH301" s="236"/>
      <c r="AI301" s="234"/>
      <c r="AJ301" s="235"/>
      <c r="AK301" s="235"/>
      <c r="AL301" s="235"/>
      <c r="AM301" s="235"/>
      <c r="AN301" s="236"/>
    </row>
    <row r="302" spans="2:40" ht="15" customHeight="1">
      <c r="B302" s="93">
        <v>27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2"/>
      <c r="T302" s="228" t="s">
        <v>124</v>
      </c>
      <c r="U302" s="229"/>
      <c r="V302" s="229"/>
      <c r="W302" s="229"/>
      <c r="X302" s="229"/>
      <c r="Y302" s="229"/>
      <c r="Z302" s="229"/>
      <c r="AA302" s="229"/>
      <c r="AB302" s="230"/>
      <c r="AC302" s="234"/>
      <c r="AD302" s="235"/>
      <c r="AE302" s="235"/>
      <c r="AF302" s="235"/>
      <c r="AG302" s="235"/>
      <c r="AH302" s="236"/>
      <c r="AI302" s="234"/>
      <c r="AJ302" s="235"/>
      <c r="AK302" s="235"/>
      <c r="AL302" s="235"/>
      <c r="AM302" s="235"/>
      <c r="AN302" s="236"/>
    </row>
    <row r="303" spans="2:40" ht="15" customHeight="1">
      <c r="B303" s="93">
        <v>28</v>
      </c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2"/>
      <c r="T303" s="228" t="s">
        <v>124</v>
      </c>
      <c r="U303" s="229"/>
      <c r="V303" s="229"/>
      <c r="W303" s="229"/>
      <c r="X303" s="229"/>
      <c r="Y303" s="229"/>
      <c r="Z303" s="229"/>
      <c r="AA303" s="229"/>
      <c r="AB303" s="230"/>
      <c r="AC303" s="234"/>
      <c r="AD303" s="235"/>
      <c r="AE303" s="235"/>
      <c r="AF303" s="235"/>
      <c r="AG303" s="235"/>
      <c r="AH303" s="236"/>
      <c r="AI303" s="234"/>
      <c r="AJ303" s="235"/>
      <c r="AK303" s="235"/>
      <c r="AL303" s="235"/>
      <c r="AM303" s="235"/>
      <c r="AN303" s="236"/>
    </row>
    <row r="304" spans="2:40" ht="15" customHeight="1">
      <c r="B304" s="93">
        <v>29</v>
      </c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2"/>
      <c r="T304" s="228" t="s">
        <v>124</v>
      </c>
      <c r="U304" s="229"/>
      <c r="V304" s="229"/>
      <c r="W304" s="229"/>
      <c r="X304" s="229"/>
      <c r="Y304" s="229"/>
      <c r="Z304" s="229"/>
      <c r="AA304" s="229"/>
      <c r="AB304" s="230"/>
      <c r="AC304" s="234"/>
      <c r="AD304" s="235"/>
      <c r="AE304" s="235"/>
      <c r="AF304" s="235"/>
      <c r="AG304" s="235"/>
      <c r="AH304" s="236"/>
      <c r="AI304" s="234"/>
      <c r="AJ304" s="235"/>
      <c r="AK304" s="235"/>
      <c r="AL304" s="235"/>
      <c r="AM304" s="235"/>
      <c r="AN304" s="236"/>
    </row>
    <row r="305" spans="2:40" ht="15" customHeight="1">
      <c r="B305" s="93">
        <v>30</v>
      </c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2"/>
      <c r="T305" s="228" t="s">
        <v>124</v>
      </c>
      <c r="U305" s="229"/>
      <c r="V305" s="229"/>
      <c r="W305" s="229"/>
      <c r="X305" s="229"/>
      <c r="Y305" s="229"/>
      <c r="Z305" s="229"/>
      <c r="AA305" s="229"/>
      <c r="AB305" s="230"/>
      <c r="AC305" s="234"/>
      <c r="AD305" s="235"/>
      <c r="AE305" s="235"/>
      <c r="AF305" s="235"/>
      <c r="AG305" s="235"/>
      <c r="AH305" s="236"/>
      <c r="AI305" s="234"/>
      <c r="AJ305" s="235"/>
      <c r="AK305" s="235"/>
      <c r="AL305" s="235"/>
      <c r="AM305" s="235"/>
      <c r="AN305" s="236"/>
    </row>
    <row r="306" spans="2:40" ht="15" customHeight="1">
      <c r="B306" s="93">
        <v>31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2"/>
      <c r="T306" s="228" t="s">
        <v>124</v>
      </c>
      <c r="U306" s="229"/>
      <c r="V306" s="229"/>
      <c r="W306" s="229"/>
      <c r="X306" s="229"/>
      <c r="Y306" s="229"/>
      <c r="Z306" s="229"/>
      <c r="AA306" s="229"/>
      <c r="AB306" s="230"/>
      <c r="AC306" s="234"/>
      <c r="AD306" s="235"/>
      <c r="AE306" s="235"/>
      <c r="AF306" s="235"/>
      <c r="AG306" s="235"/>
      <c r="AH306" s="236"/>
      <c r="AI306" s="234"/>
      <c r="AJ306" s="235"/>
      <c r="AK306" s="235"/>
      <c r="AL306" s="235"/>
      <c r="AM306" s="235"/>
      <c r="AN306" s="236"/>
    </row>
    <row r="307" spans="2:40" ht="15" customHeight="1">
      <c r="B307" s="93">
        <v>32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2"/>
      <c r="T307" s="228" t="s">
        <v>124</v>
      </c>
      <c r="U307" s="229"/>
      <c r="V307" s="229"/>
      <c r="W307" s="229"/>
      <c r="X307" s="229"/>
      <c r="Y307" s="229"/>
      <c r="Z307" s="229"/>
      <c r="AA307" s="229"/>
      <c r="AB307" s="230"/>
      <c r="AC307" s="234"/>
      <c r="AD307" s="235"/>
      <c r="AE307" s="235"/>
      <c r="AF307" s="235"/>
      <c r="AG307" s="235"/>
      <c r="AH307" s="236"/>
      <c r="AI307" s="234"/>
      <c r="AJ307" s="235"/>
      <c r="AK307" s="235"/>
      <c r="AL307" s="235"/>
      <c r="AM307" s="235"/>
      <c r="AN307" s="236"/>
    </row>
    <row r="308" spans="2:40" ht="15" customHeight="1">
      <c r="B308" s="93">
        <v>33</v>
      </c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2"/>
      <c r="T308" s="228" t="s">
        <v>124</v>
      </c>
      <c r="U308" s="229"/>
      <c r="V308" s="229"/>
      <c r="W308" s="229"/>
      <c r="X308" s="229"/>
      <c r="Y308" s="229"/>
      <c r="Z308" s="229"/>
      <c r="AA308" s="229"/>
      <c r="AB308" s="230"/>
      <c r="AC308" s="234"/>
      <c r="AD308" s="235"/>
      <c r="AE308" s="235"/>
      <c r="AF308" s="235"/>
      <c r="AG308" s="235"/>
      <c r="AH308" s="236"/>
      <c r="AI308" s="234"/>
      <c r="AJ308" s="235"/>
      <c r="AK308" s="235"/>
      <c r="AL308" s="235"/>
      <c r="AM308" s="235"/>
      <c r="AN308" s="236"/>
    </row>
    <row r="309" spans="2:40" ht="15" customHeight="1">
      <c r="B309" s="93">
        <v>34</v>
      </c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2"/>
      <c r="T309" s="228" t="s">
        <v>124</v>
      </c>
      <c r="U309" s="229"/>
      <c r="V309" s="229"/>
      <c r="W309" s="229"/>
      <c r="X309" s="229"/>
      <c r="Y309" s="229"/>
      <c r="Z309" s="229"/>
      <c r="AA309" s="229"/>
      <c r="AB309" s="230"/>
      <c r="AC309" s="234"/>
      <c r="AD309" s="235"/>
      <c r="AE309" s="235"/>
      <c r="AF309" s="235"/>
      <c r="AG309" s="235"/>
      <c r="AH309" s="236"/>
      <c r="AI309" s="234"/>
      <c r="AJ309" s="235"/>
      <c r="AK309" s="235"/>
      <c r="AL309" s="235"/>
      <c r="AM309" s="235"/>
      <c r="AN309" s="236"/>
    </row>
    <row r="310" spans="2:40" ht="15" customHeight="1">
      <c r="B310" s="93">
        <v>35</v>
      </c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2"/>
      <c r="T310" s="228" t="s">
        <v>124</v>
      </c>
      <c r="U310" s="229"/>
      <c r="V310" s="229"/>
      <c r="W310" s="229"/>
      <c r="X310" s="229"/>
      <c r="Y310" s="229"/>
      <c r="Z310" s="229"/>
      <c r="AA310" s="229"/>
      <c r="AB310" s="230"/>
      <c r="AC310" s="234"/>
      <c r="AD310" s="235"/>
      <c r="AE310" s="235"/>
      <c r="AF310" s="235"/>
      <c r="AG310" s="235"/>
      <c r="AH310" s="236"/>
      <c r="AI310" s="234"/>
      <c r="AJ310" s="235"/>
      <c r="AK310" s="235"/>
      <c r="AL310" s="235"/>
      <c r="AM310" s="235"/>
      <c r="AN310" s="236"/>
    </row>
    <row r="311" spans="2:40" ht="15" customHeight="1">
      <c r="B311" s="93">
        <v>36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2"/>
      <c r="T311" s="228" t="s">
        <v>124</v>
      </c>
      <c r="U311" s="229"/>
      <c r="V311" s="229"/>
      <c r="W311" s="229"/>
      <c r="X311" s="229"/>
      <c r="Y311" s="229"/>
      <c r="Z311" s="229"/>
      <c r="AA311" s="229"/>
      <c r="AB311" s="230"/>
      <c r="AC311" s="234"/>
      <c r="AD311" s="235"/>
      <c r="AE311" s="235"/>
      <c r="AF311" s="235"/>
      <c r="AG311" s="235"/>
      <c r="AH311" s="236"/>
      <c r="AI311" s="234"/>
      <c r="AJ311" s="235"/>
      <c r="AK311" s="235"/>
      <c r="AL311" s="235"/>
      <c r="AM311" s="235"/>
      <c r="AN311" s="236"/>
    </row>
    <row r="312" spans="2:40" ht="15" customHeight="1">
      <c r="B312" s="93">
        <v>37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2"/>
      <c r="T312" s="228" t="s">
        <v>124</v>
      </c>
      <c r="U312" s="229"/>
      <c r="V312" s="229"/>
      <c r="W312" s="229"/>
      <c r="X312" s="229"/>
      <c r="Y312" s="229"/>
      <c r="Z312" s="229"/>
      <c r="AA312" s="229"/>
      <c r="AB312" s="230"/>
      <c r="AC312" s="234"/>
      <c r="AD312" s="235"/>
      <c r="AE312" s="235"/>
      <c r="AF312" s="235"/>
      <c r="AG312" s="235"/>
      <c r="AH312" s="236"/>
      <c r="AI312" s="234"/>
      <c r="AJ312" s="235"/>
      <c r="AK312" s="235"/>
      <c r="AL312" s="235"/>
      <c r="AM312" s="235"/>
      <c r="AN312" s="236"/>
    </row>
    <row r="313" spans="2:40" ht="15" customHeight="1">
      <c r="B313" s="93">
        <v>38</v>
      </c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2"/>
      <c r="T313" s="228" t="s">
        <v>124</v>
      </c>
      <c r="U313" s="229"/>
      <c r="V313" s="229"/>
      <c r="W313" s="229"/>
      <c r="X313" s="229"/>
      <c r="Y313" s="229"/>
      <c r="Z313" s="229"/>
      <c r="AA313" s="229"/>
      <c r="AB313" s="230"/>
      <c r="AC313" s="234"/>
      <c r="AD313" s="235"/>
      <c r="AE313" s="235"/>
      <c r="AF313" s="235"/>
      <c r="AG313" s="235"/>
      <c r="AH313" s="236"/>
      <c r="AI313" s="234"/>
      <c r="AJ313" s="235"/>
      <c r="AK313" s="235"/>
      <c r="AL313" s="235"/>
      <c r="AM313" s="235"/>
      <c r="AN313" s="236"/>
    </row>
    <row r="314" spans="2:40" ht="15" customHeight="1">
      <c r="B314" s="93">
        <v>39</v>
      </c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2"/>
      <c r="T314" s="228" t="s">
        <v>124</v>
      </c>
      <c r="U314" s="229"/>
      <c r="V314" s="229"/>
      <c r="W314" s="229"/>
      <c r="X314" s="229"/>
      <c r="Y314" s="229"/>
      <c r="Z314" s="229"/>
      <c r="AA314" s="229"/>
      <c r="AB314" s="230"/>
      <c r="AC314" s="234"/>
      <c r="AD314" s="235"/>
      <c r="AE314" s="235"/>
      <c r="AF314" s="235"/>
      <c r="AG314" s="235"/>
      <c r="AH314" s="236"/>
      <c r="AI314" s="234"/>
      <c r="AJ314" s="235"/>
      <c r="AK314" s="235"/>
      <c r="AL314" s="235"/>
      <c r="AM314" s="235"/>
      <c r="AN314" s="236"/>
    </row>
    <row r="315" spans="2:40" ht="15" customHeight="1">
      <c r="B315" s="93">
        <v>40</v>
      </c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2"/>
      <c r="T315" s="228" t="s">
        <v>124</v>
      </c>
      <c r="U315" s="229"/>
      <c r="V315" s="229"/>
      <c r="W315" s="229"/>
      <c r="X315" s="229"/>
      <c r="Y315" s="229"/>
      <c r="Z315" s="229"/>
      <c r="AA315" s="229"/>
      <c r="AB315" s="230"/>
      <c r="AC315" s="234"/>
      <c r="AD315" s="235"/>
      <c r="AE315" s="235"/>
      <c r="AF315" s="235"/>
      <c r="AG315" s="235"/>
      <c r="AH315" s="236"/>
      <c r="AI315" s="234"/>
      <c r="AJ315" s="235"/>
      <c r="AK315" s="235"/>
      <c r="AL315" s="235"/>
      <c r="AM315" s="235"/>
      <c r="AN315" s="236"/>
    </row>
    <row r="316" spans="2:40" ht="15" customHeight="1">
      <c r="B316" s="93">
        <v>41</v>
      </c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2"/>
      <c r="T316" s="228" t="s">
        <v>124</v>
      </c>
      <c r="U316" s="229"/>
      <c r="V316" s="229"/>
      <c r="W316" s="229"/>
      <c r="X316" s="229"/>
      <c r="Y316" s="229"/>
      <c r="Z316" s="229"/>
      <c r="AA316" s="229"/>
      <c r="AB316" s="230"/>
      <c r="AC316" s="234"/>
      <c r="AD316" s="235"/>
      <c r="AE316" s="235"/>
      <c r="AF316" s="235"/>
      <c r="AG316" s="235"/>
      <c r="AH316" s="236"/>
      <c r="AI316" s="234"/>
      <c r="AJ316" s="235"/>
      <c r="AK316" s="235"/>
      <c r="AL316" s="235"/>
      <c r="AM316" s="235"/>
      <c r="AN316" s="236"/>
    </row>
    <row r="317" spans="2:40" ht="15" customHeight="1">
      <c r="B317" s="93">
        <v>42</v>
      </c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2"/>
      <c r="T317" s="228" t="s">
        <v>124</v>
      </c>
      <c r="U317" s="229"/>
      <c r="V317" s="229"/>
      <c r="W317" s="229"/>
      <c r="X317" s="229"/>
      <c r="Y317" s="229"/>
      <c r="Z317" s="229"/>
      <c r="AA317" s="229"/>
      <c r="AB317" s="230"/>
      <c r="AC317" s="234"/>
      <c r="AD317" s="235"/>
      <c r="AE317" s="235"/>
      <c r="AF317" s="235"/>
      <c r="AG317" s="235"/>
      <c r="AH317" s="236"/>
      <c r="AI317" s="234"/>
      <c r="AJ317" s="235"/>
      <c r="AK317" s="235"/>
      <c r="AL317" s="235"/>
      <c r="AM317" s="235"/>
      <c r="AN317" s="236"/>
    </row>
    <row r="318" spans="2:40" ht="15" customHeight="1">
      <c r="B318" s="93">
        <v>43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2"/>
      <c r="T318" s="228" t="s">
        <v>124</v>
      </c>
      <c r="U318" s="229"/>
      <c r="V318" s="229"/>
      <c r="W318" s="229"/>
      <c r="X318" s="229"/>
      <c r="Y318" s="229"/>
      <c r="Z318" s="229"/>
      <c r="AA318" s="229"/>
      <c r="AB318" s="230"/>
      <c r="AC318" s="234"/>
      <c r="AD318" s="235"/>
      <c r="AE318" s="235"/>
      <c r="AF318" s="235"/>
      <c r="AG318" s="235"/>
      <c r="AH318" s="236"/>
      <c r="AI318" s="234"/>
      <c r="AJ318" s="235"/>
      <c r="AK318" s="235"/>
      <c r="AL318" s="235"/>
      <c r="AM318" s="235"/>
      <c r="AN318" s="236"/>
    </row>
    <row r="319" spans="2:40" ht="15" customHeight="1">
      <c r="B319" s="93">
        <v>44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2"/>
      <c r="T319" s="228" t="s">
        <v>124</v>
      </c>
      <c r="U319" s="229"/>
      <c r="V319" s="229"/>
      <c r="W319" s="229"/>
      <c r="X319" s="229"/>
      <c r="Y319" s="229"/>
      <c r="Z319" s="229"/>
      <c r="AA319" s="229"/>
      <c r="AB319" s="230"/>
      <c r="AC319" s="234"/>
      <c r="AD319" s="235"/>
      <c r="AE319" s="235"/>
      <c r="AF319" s="235"/>
      <c r="AG319" s="235"/>
      <c r="AH319" s="236"/>
      <c r="AI319" s="234"/>
      <c r="AJ319" s="235"/>
      <c r="AK319" s="235"/>
      <c r="AL319" s="235"/>
      <c r="AM319" s="235"/>
      <c r="AN319" s="236"/>
    </row>
    <row r="320" spans="2:40" ht="15" customHeight="1">
      <c r="B320" s="93">
        <v>45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2"/>
      <c r="T320" s="228" t="s">
        <v>124</v>
      </c>
      <c r="U320" s="229"/>
      <c r="V320" s="229"/>
      <c r="W320" s="229"/>
      <c r="X320" s="229"/>
      <c r="Y320" s="229"/>
      <c r="Z320" s="229"/>
      <c r="AA320" s="229"/>
      <c r="AB320" s="230"/>
      <c r="AC320" s="234"/>
      <c r="AD320" s="235"/>
      <c r="AE320" s="235"/>
      <c r="AF320" s="235"/>
      <c r="AG320" s="235"/>
      <c r="AH320" s="236"/>
      <c r="AI320" s="234"/>
      <c r="AJ320" s="235"/>
      <c r="AK320" s="235"/>
      <c r="AL320" s="235"/>
      <c r="AM320" s="235"/>
      <c r="AN320" s="236"/>
    </row>
    <row r="321" spans="2:40" ht="15" customHeight="1">
      <c r="B321" s="93">
        <v>46</v>
      </c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2"/>
      <c r="T321" s="228" t="s">
        <v>124</v>
      </c>
      <c r="U321" s="229"/>
      <c r="V321" s="229"/>
      <c r="W321" s="229"/>
      <c r="X321" s="229"/>
      <c r="Y321" s="229"/>
      <c r="Z321" s="229"/>
      <c r="AA321" s="229"/>
      <c r="AB321" s="230"/>
      <c r="AC321" s="234"/>
      <c r="AD321" s="235"/>
      <c r="AE321" s="235"/>
      <c r="AF321" s="235"/>
      <c r="AG321" s="235"/>
      <c r="AH321" s="236"/>
      <c r="AI321" s="234"/>
      <c r="AJ321" s="235"/>
      <c r="AK321" s="235"/>
      <c r="AL321" s="235"/>
      <c r="AM321" s="235"/>
      <c r="AN321" s="236"/>
    </row>
    <row r="322" spans="2:40" ht="15" customHeight="1">
      <c r="B322" s="93">
        <v>47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2"/>
      <c r="T322" s="228" t="s">
        <v>124</v>
      </c>
      <c r="U322" s="229"/>
      <c r="V322" s="229"/>
      <c r="W322" s="229"/>
      <c r="X322" s="229"/>
      <c r="Y322" s="229"/>
      <c r="Z322" s="229"/>
      <c r="AA322" s="229"/>
      <c r="AB322" s="230"/>
      <c r="AC322" s="234"/>
      <c r="AD322" s="235"/>
      <c r="AE322" s="235"/>
      <c r="AF322" s="235"/>
      <c r="AG322" s="235"/>
      <c r="AH322" s="236"/>
      <c r="AI322" s="234"/>
      <c r="AJ322" s="235"/>
      <c r="AK322" s="235"/>
      <c r="AL322" s="235"/>
      <c r="AM322" s="235"/>
      <c r="AN322" s="236"/>
    </row>
    <row r="323" spans="2:40" ht="15" customHeight="1">
      <c r="B323" s="93">
        <v>48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2"/>
      <c r="T323" s="228" t="s">
        <v>124</v>
      </c>
      <c r="U323" s="229"/>
      <c r="V323" s="229"/>
      <c r="W323" s="229"/>
      <c r="X323" s="229"/>
      <c r="Y323" s="229"/>
      <c r="Z323" s="229"/>
      <c r="AA323" s="229"/>
      <c r="AB323" s="230"/>
      <c r="AC323" s="234"/>
      <c r="AD323" s="235"/>
      <c r="AE323" s="235"/>
      <c r="AF323" s="235"/>
      <c r="AG323" s="235"/>
      <c r="AH323" s="236"/>
      <c r="AI323" s="234"/>
      <c r="AJ323" s="235"/>
      <c r="AK323" s="235"/>
      <c r="AL323" s="235"/>
      <c r="AM323" s="235"/>
      <c r="AN323" s="236"/>
    </row>
    <row r="324" spans="2:40" ht="15" customHeight="1">
      <c r="B324" s="93">
        <v>49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2"/>
      <c r="T324" s="228" t="s">
        <v>124</v>
      </c>
      <c r="U324" s="229"/>
      <c r="V324" s="229"/>
      <c r="W324" s="229"/>
      <c r="X324" s="229"/>
      <c r="Y324" s="229"/>
      <c r="Z324" s="229"/>
      <c r="AA324" s="229"/>
      <c r="AB324" s="230"/>
      <c r="AC324" s="234"/>
      <c r="AD324" s="235"/>
      <c r="AE324" s="235"/>
      <c r="AF324" s="235"/>
      <c r="AG324" s="235"/>
      <c r="AH324" s="236"/>
      <c r="AI324" s="234"/>
      <c r="AJ324" s="235"/>
      <c r="AK324" s="235"/>
      <c r="AL324" s="235"/>
      <c r="AM324" s="235"/>
      <c r="AN324" s="236"/>
    </row>
    <row r="325" spans="2:40" ht="15" customHeight="1">
      <c r="B325" s="93">
        <v>50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2"/>
      <c r="T325" s="228" t="s">
        <v>124</v>
      </c>
      <c r="U325" s="229"/>
      <c r="V325" s="229"/>
      <c r="W325" s="229"/>
      <c r="X325" s="229"/>
      <c r="Y325" s="229"/>
      <c r="Z325" s="229"/>
      <c r="AA325" s="229"/>
      <c r="AB325" s="230"/>
      <c r="AC325" s="234"/>
      <c r="AD325" s="235"/>
      <c r="AE325" s="235"/>
      <c r="AF325" s="235"/>
      <c r="AG325" s="235"/>
      <c r="AH325" s="236"/>
      <c r="AI325" s="234"/>
      <c r="AJ325" s="235"/>
      <c r="AK325" s="235"/>
      <c r="AL325" s="235"/>
      <c r="AM325" s="235"/>
      <c r="AN325" s="236"/>
    </row>
    <row r="326" spans="2:40" ht="15" customHeight="1">
      <c r="B326" s="93">
        <v>51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2"/>
      <c r="T326" s="228" t="s">
        <v>124</v>
      </c>
      <c r="U326" s="229"/>
      <c r="V326" s="229"/>
      <c r="W326" s="229"/>
      <c r="X326" s="229"/>
      <c r="Y326" s="229"/>
      <c r="Z326" s="229"/>
      <c r="AA326" s="229"/>
      <c r="AB326" s="230"/>
      <c r="AC326" s="234"/>
      <c r="AD326" s="235"/>
      <c r="AE326" s="235"/>
      <c r="AF326" s="235"/>
      <c r="AG326" s="235"/>
      <c r="AH326" s="236"/>
      <c r="AI326" s="234"/>
      <c r="AJ326" s="235"/>
      <c r="AK326" s="235"/>
      <c r="AL326" s="235"/>
      <c r="AM326" s="235"/>
      <c r="AN326" s="236"/>
    </row>
    <row r="327" spans="2:40" ht="15" customHeight="1">
      <c r="B327" s="93">
        <v>52</v>
      </c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2"/>
      <c r="T327" s="228" t="s">
        <v>124</v>
      </c>
      <c r="U327" s="229"/>
      <c r="V327" s="229"/>
      <c r="W327" s="229"/>
      <c r="X327" s="229"/>
      <c r="Y327" s="229"/>
      <c r="Z327" s="229"/>
      <c r="AA327" s="229"/>
      <c r="AB327" s="230"/>
      <c r="AC327" s="234"/>
      <c r="AD327" s="235"/>
      <c r="AE327" s="235"/>
      <c r="AF327" s="235"/>
      <c r="AG327" s="235"/>
      <c r="AH327" s="236"/>
      <c r="AI327" s="234"/>
      <c r="AJ327" s="235"/>
      <c r="AK327" s="235"/>
      <c r="AL327" s="235"/>
      <c r="AM327" s="235"/>
      <c r="AN327" s="236"/>
    </row>
    <row r="328" spans="2:40" ht="15" customHeight="1">
      <c r="B328" s="93">
        <v>53</v>
      </c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2"/>
      <c r="T328" s="228" t="s">
        <v>124</v>
      </c>
      <c r="U328" s="229"/>
      <c r="V328" s="229"/>
      <c r="W328" s="229"/>
      <c r="X328" s="229"/>
      <c r="Y328" s="229"/>
      <c r="Z328" s="229"/>
      <c r="AA328" s="229"/>
      <c r="AB328" s="230"/>
      <c r="AC328" s="234"/>
      <c r="AD328" s="235"/>
      <c r="AE328" s="235"/>
      <c r="AF328" s="235"/>
      <c r="AG328" s="235"/>
      <c r="AH328" s="236"/>
      <c r="AI328" s="234"/>
      <c r="AJ328" s="235"/>
      <c r="AK328" s="235"/>
      <c r="AL328" s="235"/>
      <c r="AM328" s="235"/>
      <c r="AN328" s="236"/>
    </row>
    <row r="329" spans="2:40" ht="15" customHeight="1">
      <c r="B329" s="93">
        <v>54</v>
      </c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2"/>
      <c r="T329" s="228" t="s">
        <v>124</v>
      </c>
      <c r="U329" s="229"/>
      <c r="V329" s="229"/>
      <c r="W329" s="229"/>
      <c r="X329" s="229"/>
      <c r="Y329" s="229"/>
      <c r="Z329" s="229"/>
      <c r="AA329" s="229"/>
      <c r="AB329" s="230"/>
      <c r="AC329" s="234"/>
      <c r="AD329" s="235"/>
      <c r="AE329" s="235"/>
      <c r="AF329" s="235"/>
      <c r="AG329" s="235"/>
      <c r="AH329" s="236"/>
      <c r="AI329" s="234"/>
      <c r="AJ329" s="235"/>
      <c r="AK329" s="235"/>
      <c r="AL329" s="235"/>
      <c r="AM329" s="235"/>
      <c r="AN329" s="236"/>
    </row>
    <row r="330" spans="2:40" ht="15" customHeight="1">
      <c r="B330" s="93">
        <v>55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2"/>
      <c r="T330" s="228" t="s">
        <v>124</v>
      </c>
      <c r="U330" s="229"/>
      <c r="V330" s="229"/>
      <c r="W330" s="229"/>
      <c r="X330" s="229"/>
      <c r="Y330" s="229"/>
      <c r="Z330" s="229"/>
      <c r="AA330" s="229"/>
      <c r="AB330" s="230"/>
      <c r="AC330" s="234"/>
      <c r="AD330" s="235"/>
      <c r="AE330" s="235"/>
      <c r="AF330" s="235"/>
      <c r="AG330" s="235"/>
      <c r="AH330" s="236"/>
      <c r="AI330" s="234"/>
      <c r="AJ330" s="235"/>
      <c r="AK330" s="235"/>
      <c r="AL330" s="235"/>
      <c r="AM330" s="235"/>
      <c r="AN330" s="236"/>
    </row>
    <row r="331" spans="2:40" ht="15" customHeight="1">
      <c r="B331" s="93">
        <v>56</v>
      </c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2"/>
      <c r="T331" s="228" t="s">
        <v>124</v>
      </c>
      <c r="U331" s="229"/>
      <c r="V331" s="229"/>
      <c r="W331" s="229"/>
      <c r="X331" s="229"/>
      <c r="Y331" s="229"/>
      <c r="Z331" s="229"/>
      <c r="AA331" s="229"/>
      <c r="AB331" s="230"/>
      <c r="AC331" s="234"/>
      <c r="AD331" s="235"/>
      <c r="AE331" s="235"/>
      <c r="AF331" s="235"/>
      <c r="AG331" s="235"/>
      <c r="AH331" s="236"/>
      <c r="AI331" s="234"/>
      <c r="AJ331" s="235"/>
      <c r="AK331" s="235"/>
      <c r="AL331" s="235"/>
      <c r="AM331" s="235"/>
      <c r="AN331" s="236"/>
    </row>
    <row r="332" spans="2:40" ht="15" customHeight="1">
      <c r="B332" s="93">
        <v>57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2"/>
      <c r="T332" s="228" t="s">
        <v>124</v>
      </c>
      <c r="U332" s="229"/>
      <c r="V332" s="229"/>
      <c r="W332" s="229"/>
      <c r="X332" s="229"/>
      <c r="Y332" s="229"/>
      <c r="Z332" s="229"/>
      <c r="AA332" s="229"/>
      <c r="AB332" s="230"/>
      <c r="AC332" s="234"/>
      <c r="AD332" s="235"/>
      <c r="AE332" s="235"/>
      <c r="AF332" s="235"/>
      <c r="AG332" s="235"/>
      <c r="AH332" s="236"/>
      <c r="AI332" s="234"/>
      <c r="AJ332" s="235"/>
      <c r="AK332" s="235"/>
      <c r="AL332" s="235"/>
      <c r="AM332" s="235"/>
      <c r="AN332" s="236"/>
    </row>
    <row r="333" spans="2:40" ht="15" customHeight="1">
      <c r="B333" s="93">
        <v>58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2"/>
      <c r="T333" s="228" t="s">
        <v>124</v>
      </c>
      <c r="U333" s="229"/>
      <c r="V333" s="229"/>
      <c r="W333" s="229"/>
      <c r="X333" s="229"/>
      <c r="Y333" s="229"/>
      <c r="Z333" s="229"/>
      <c r="AA333" s="229"/>
      <c r="AB333" s="230"/>
      <c r="AC333" s="234"/>
      <c r="AD333" s="235"/>
      <c r="AE333" s="235"/>
      <c r="AF333" s="235"/>
      <c r="AG333" s="235"/>
      <c r="AH333" s="236"/>
      <c r="AI333" s="234"/>
      <c r="AJ333" s="235"/>
      <c r="AK333" s="235"/>
      <c r="AL333" s="235"/>
      <c r="AM333" s="235"/>
      <c r="AN333" s="236"/>
    </row>
    <row r="334" spans="2:40" ht="15" customHeight="1">
      <c r="B334" s="93">
        <v>59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2"/>
      <c r="T334" s="228" t="s">
        <v>124</v>
      </c>
      <c r="U334" s="229"/>
      <c r="V334" s="229"/>
      <c r="W334" s="229"/>
      <c r="X334" s="229"/>
      <c r="Y334" s="229"/>
      <c r="Z334" s="229"/>
      <c r="AA334" s="229"/>
      <c r="AB334" s="230"/>
      <c r="AC334" s="234"/>
      <c r="AD334" s="235"/>
      <c r="AE334" s="235"/>
      <c r="AF334" s="235"/>
      <c r="AG334" s="235"/>
      <c r="AH334" s="236"/>
      <c r="AI334" s="234"/>
      <c r="AJ334" s="235"/>
      <c r="AK334" s="235"/>
      <c r="AL334" s="235"/>
      <c r="AM334" s="235"/>
      <c r="AN334" s="236"/>
    </row>
    <row r="335" spans="2:40" ht="15" customHeight="1">
      <c r="B335" s="93">
        <v>60</v>
      </c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2"/>
      <c r="T335" s="228" t="s">
        <v>124</v>
      </c>
      <c r="U335" s="229"/>
      <c r="V335" s="229"/>
      <c r="W335" s="229"/>
      <c r="X335" s="229"/>
      <c r="Y335" s="229"/>
      <c r="Z335" s="229"/>
      <c r="AA335" s="229"/>
      <c r="AB335" s="230"/>
      <c r="AC335" s="234"/>
      <c r="AD335" s="235"/>
      <c r="AE335" s="235"/>
      <c r="AF335" s="235"/>
      <c r="AG335" s="235"/>
      <c r="AH335" s="236"/>
      <c r="AI335" s="234"/>
      <c r="AJ335" s="235"/>
      <c r="AK335" s="235"/>
      <c r="AL335" s="235"/>
      <c r="AM335" s="235"/>
      <c r="AN335" s="236"/>
    </row>
    <row r="336" spans="2:40" ht="15" customHeight="1">
      <c r="B336" s="237" t="s">
        <v>133</v>
      </c>
      <c r="C336" s="238"/>
      <c r="D336" s="238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9"/>
      <c r="AC336" s="222">
        <f>SUM(AC276:AH335)</f>
        <v>0</v>
      </c>
      <c r="AD336" s="223"/>
      <c r="AE336" s="223"/>
      <c r="AF336" s="223"/>
      <c r="AG336" s="223"/>
      <c r="AH336" s="224"/>
      <c r="AI336" s="222">
        <f>SUM(AI276:AN335)</f>
        <v>0</v>
      </c>
      <c r="AJ336" s="223"/>
      <c r="AK336" s="223"/>
      <c r="AL336" s="223"/>
      <c r="AM336" s="223"/>
      <c r="AN336" s="224"/>
    </row>
    <row r="337" spans="2:40" ht="14.25"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72"/>
      <c r="AM337" s="72"/>
      <c r="AN337" s="72"/>
    </row>
    <row r="338" spans="2:40" ht="15" customHeight="1" hidden="1"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72"/>
      <c r="AM338" s="72"/>
      <c r="AN338" s="72"/>
    </row>
    <row r="339" spans="2:40" ht="15" customHeight="1" hidden="1"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72"/>
      <c r="AM339" s="72"/>
      <c r="AN339" s="72"/>
    </row>
    <row r="340" spans="2:40" ht="15" customHeight="1" hidden="1"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72"/>
      <c r="AM340" s="72"/>
      <c r="AN340" s="72"/>
    </row>
    <row r="341" spans="2:40" ht="15" customHeight="1" hidden="1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72"/>
      <c r="AM341" s="72"/>
      <c r="AN341" s="72"/>
    </row>
    <row r="342" spans="2:40" ht="15" customHeight="1" hidden="1"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72"/>
      <c r="AM342" s="72"/>
      <c r="AN342" s="72"/>
    </row>
    <row r="343" spans="2:40" ht="15" customHeight="1" hidden="1"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72"/>
      <c r="AM343" s="72"/>
      <c r="AN343" s="72"/>
    </row>
    <row r="344" spans="2:40" ht="15" customHeight="1" hidden="1"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72"/>
      <c r="AM344" s="72"/>
      <c r="AN344" s="72"/>
    </row>
    <row r="345" spans="2:40" ht="15" customHeight="1" hidden="1"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72"/>
      <c r="AM345" s="72"/>
      <c r="AN345" s="72"/>
    </row>
    <row r="346" spans="2:40" ht="15" customHeight="1" hidden="1"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72"/>
      <c r="AM346" s="72"/>
      <c r="AN346" s="72"/>
    </row>
    <row r="347" spans="2:40" ht="15" customHeight="1" hidden="1"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72"/>
      <c r="AM347" s="72"/>
      <c r="AN347" s="72"/>
    </row>
    <row r="348" spans="2:40" ht="15" customHeight="1" hidden="1"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72"/>
      <c r="AM348" s="72"/>
      <c r="AN348" s="72"/>
    </row>
    <row r="349" spans="2:40" ht="15" customHeight="1">
      <c r="B349" s="58" t="s">
        <v>138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88"/>
      <c r="AM349" s="88"/>
      <c r="AN349" s="88"/>
    </row>
    <row r="350" spans="2:40" ht="15" customHeight="1">
      <c r="B350" s="60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72"/>
      <c r="AM350" s="72"/>
      <c r="AN350" s="87" t="s">
        <v>114</v>
      </c>
    </row>
    <row r="351" spans="2:40" ht="14.25">
      <c r="B351" s="97" t="s">
        <v>139</v>
      </c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100"/>
      <c r="AC351" s="225" t="str">
        <f>Welcome!$R$18</f>
        <v>2021-22</v>
      </c>
      <c r="AD351" s="226"/>
      <c r="AE351" s="226"/>
      <c r="AF351" s="226"/>
      <c r="AG351" s="226"/>
      <c r="AH351" s="227"/>
      <c r="AI351" s="225" t="str">
        <f>Welcome!$W$18</f>
        <v>2022-23</v>
      </c>
      <c r="AJ351" s="226"/>
      <c r="AK351" s="226"/>
      <c r="AL351" s="226"/>
      <c r="AM351" s="226"/>
      <c r="AN351" s="227"/>
    </row>
    <row r="352" spans="2:40" ht="15" customHeight="1">
      <c r="B352" s="80" t="s">
        <v>140</v>
      </c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85"/>
      <c r="AC352" s="219"/>
      <c r="AD352" s="220"/>
      <c r="AE352" s="220"/>
      <c r="AF352" s="220"/>
      <c r="AG352" s="220"/>
      <c r="AH352" s="221"/>
      <c r="AI352" s="219"/>
      <c r="AJ352" s="220"/>
      <c r="AK352" s="220"/>
      <c r="AL352" s="220"/>
      <c r="AM352" s="220"/>
      <c r="AN352" s="221"/>
    </row>
    <row r="353" spans="2:40" ht="15" customHeight="1">
      <c r="B353" s="80"/>
      <c r="C353" s="99" t="s">
        <v>141</v>
      </c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99"/>
      <c r="AM353" s="99"/>
      <c r="AN353" s="103"/>
    </row>
    <row r="354" spans="2:40" ht="15" customHeight="1">
      <c r="B354" s="80"/>
      <c r="C354" s="76"/>
      <c r="D354" s="76" t="s">
        <v>142</v>
      </c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85"/>
      <c r="AC354" s="219"/>
      <c r="AD354" s="220"/>
      <c r="AE354" s="220"/>
      <c r="AF354" s="220"/>
      <c r="AG354" s="220"/>
      <c r="AH354" s="221"/>
      <c r="AI354" s="219"/>
      <c r="AJ354" s="220"/>
      <c r="AK354" s="220"/>
      <c r="AL354" s="220"/>
      <c r="AM354" s="220"/>
      <c r="AN354" s="221"/>
    </row>
    <row r="355" spans="2:40" ht="15" customHeight="1">
      <c r="B355" s="80"/>
      <c r="C355" s="76"/>
      <c r="D355" s="76" t="s">
        <v>143</v>
      </c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85"/>
      <c r="AC355" s="219"/>
      <c r="AD355" s="220"/>
      <c r="AE355" s="220"/>
      <c r="AF355" s="220"/>
      <c r="AG355" s="220"/>
      <c r="AH355" s="221"/>
      <c r="AI355" s="219"/>
      <c r="AJ355" s="220"/>
      <c r="AK355" s="220"/>
      <c r="AL355" s="220"/>
      <c r="AM355" s="220"/>
      <c r="AN355" s="221"/>
    </row>
    <row r="356" spans="2:40" ht="15" customHeight="1"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101">
        <f>SUM(AC354:AH355)</f>
        <v>0</v>
      </c>
      <c r="AD356" s="102"/>
      <c r="AE356" s="102"/>
      <c r="AF356" s="102"/>
      <c r="AG356" s="102"/>
      <c r="AH356" s="102"/>
      <c r="AI356" s="101">
        <f>SUM(AI354:AN355)</f>
        <v>0</v>
      </c>
      <c r="AJ356" s="57"/>
      <c r="AK356" s="57"/>
      <c r="AL356" s="57"/>
      <c r="AM356" s="57"/>
      <c r="AN356" s="57"/>
    </row>
    <row r="357" spans="2:40" ht="15" customHeight="1" hidden="1"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</row>
    <row r="358" spans="2:40" ht="15" customHeight="1" hidden="1"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</row>
    <row r="359" spans="2:40" ht="15" customHeight="1" hidden="1"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</row>
    <row r="360" spans="2:40" ht="15" customHeight="1" hidden="1"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</row>
    <row r="361" spans="2:40" ht="15" customHeight="1" hidden="1"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</row>
    <row r="362" spans="2:40" ht="15" customHeight="1" hidden="1"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</row>
    <row r="363" spans="2:40" ht="15" customHeight="1" hidden="1"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</row>
    <row r="364" spans="2:40" ht="15" customHeight="1" hidden="1"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</row>
    <row r="365" spans="2:40" ht="15" customHeight="1" hidden="1"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</row>
    <row r="366" spans="2:40" ht="15" customHeight="1" hidden="1"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</row>
    <row r="367" spans="2:40" ht="15" customHeight="1" hidden="1"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</row>
    <row r="368" spans="2:40" ht="12.75" customHeight="1">
      <c r="B368" s="97" t="s">
        <v>144</v>
      </c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100"/>
      <c r="AC368" s="225" t="str">
        <f>Welcome!$R$18</f>
        <v>2021-22</v>
      </c>
      <c r="AD368" s="226"/>
      <c r="AE368" s="226"/>
      <c r="AF368" s="226"/>
      <c r="AG368" s="226"/>
      <c r="AH368" s="227"/>
      <c r="AI368" s="225" t="str">
        <f>Welcome!$W$18</f>
        <v>2022-23</v>
      </c>
      <c r="AJ368" s="226"/>
      <c r="AK368" s="226"/>
      <c r="AL368" s="226"/>
      <c r="AM368" s="226"/>
      <c r="AN368" s="227"/>
    </row>
    <row r="369" spans="2:40" ht="15" customHeight="1">
      <c r="B369" s="80" t="s">
        <v>145</v>
      </c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85"/>
      <c r="AC369" s="222">
        <f>SUM(AC370,AC373)</f>
        <v>0</v>
      </c>
      <c r="AD369" s="223"/>
      <c r="AE369" s="223"/>
      <c r="AF369" s="223"/>
      <c r="AG369" s="223"/>
      <c r="AH369" s="224"/>
      <c r="AI369" s="222">
        <f>SUM(AI370,AI373)</f>
        <v>0</v>
      </c>
      <c r="AJ369" s="223"/>
      <c r="AK369" s="223"/>
      <c r="AL369" s="223"/>
      <c r="AM369" s="223"/>
      <c r="AN369" s="224"/>
    </row>
    <row r="370" spans="2:40" ht="14.25">
      <c r="B370" s="80"/>
      <c r="C370" s="76" t="s">
        <v>146</v>
      </c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85"/>
      <c r="AC370" s="219"/>
      <c r="AD370" s="220"/>
      <c r="AE370" s="220"/>
      <c r="AF370" s="220"/>
      <c r="AG370" s="220"/>
      <c r="AH370" s="221"/>
      <c r="AI370" s="219"/>
      <c r="AJ370" s="220"/>
      <c r="AK370" s="220"/>
      <c r="AL370" s="220"/>
      <c r="AM370" s="220"/>
      <c r="AN370" s="221"/>
    </row>
    <row r="371" spans="2:40" ht="15" customHeight="1">
      <c r="B371" s="80"/>
      <c r="C371" s="76"/>
      <c r="D371" s="76" t="s">
        <v>147</v>
      </c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85"/>
      <c r="AC371" s="219"/>
      <c r="AD371" s="220"/>
      <c r="AE371" s="220"/>
      <c r="AF371" s="220"/>
      <c r="AG371" s="220"/>
      <c r="AH371" s="221"/>
      <c r="AI371" s="219"/>
      <c r="AJ371" s="220"/>
      <c r="AK371" s="220"/>
      <c r="AL371" s="220"/>
      <c r="AM371" s="220"/>
      <c r="AN371" s="221"/>
    </row>
    <row r="372" spans="2:40" ht="15" customHeight="1">
      <c r="B372" s="80"/>
      <c r="C372" s="76"/>
      <c r="D372" s="76" t="s">
        <v>148</v>
      </c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85"/>
      <c r="AC372" s="219"/>
      <c r="AD372" s="220"/>
      <c r="AE372" s="220"/>
      <c r="AF372" s="220"/>
      <c r="AG372" s="220"/>
      <c r="AH372" s="221"/>
      <c r="AI372" s="219"/>
      <c r="AJ372" s="220"/>
      <c r="AK372" s="220"/>
      <c r="AL372" s="220"/>
      <c r="AM372" s="220"/>
      <c r="AN372" s="221"/>
    </row>
    <row r="373" spans="2:40" ht="15" customHeight="1">
      <c r="B373" s="80"/>
      <c r="C373" s="76" t="s">
        <v>149</v>
      </c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85"/>
      <c r="AC373" s="219"/>
      <c r="AD373" s="220"/>
      <c r="AE373" s="220"/>
      <c r="AF373" s="220"/>
      <c r="AG373" s="220"/>
      <c r="AH373" s="221"/>
      <c r="AI373" s="219"/>
      <c r="AJ373" s="220"/>
      <c r="AK373" s="220"/>
      <c r="AL373" s="220"/>
      <c r="AM373" s="220"/>
      <c r="AN373" s="221"/>
    </row>
    <row r="374" spans="2:40" ht="15" customHeight="1">
      <c r="B374" s="80"/>
      <c r="C374" s="76"/>
      <c r="D374" s="76" t="s">
        <v>150</v>
      </c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85"/>
      <c r="AC374" s="219"/>
      <c r="AD374" s="220"/>
      <c r="AE374" s="220"/>
      <c r="AF374" s="220"/>
      <c r="AG374" s="220"/>
      <c r="AH374" s="221"/>
      <c r="AI374" s="219"/>
      <c r="AJ374" s="220"/>
      <c r="AK374" s="220"/>
      <c r="AL374" s="220"/>
      <c r="AM374" s="220"/>
      <c r="AN374" s="221"/>
    </row>
    <row r="375" spans="2:40" ht="15" customHeight="1" hidden="1"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</row>
    <row r="376" spans="2:40" ht="15" customHeight="1" hidden="1"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</row>
    <row r="377" spans="2:40" ht="15" customHeight="1" hidden="1"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</row>
    <row r="378" spans="2:40" ht="15" customHeight="1" hidden="1"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</row>
    <row r="379" spans="2:40" ht="15" customHeight="1" hidden="1"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</row>
    <row r="380" spans="2:40" ht="15" customHeight="1" hidden="1"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</row>
    <row r="381" spans="2:40" ht="15" customHeight="1" hidden="1"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</row>
    <row r="382" spans="2:40" ht="15" customHeight="1" hidden="1"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</row>
    <row r="383" spans="2:40" ht="15" customHeight="1" hidden="1"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</row>
    <row r="384" spans="2:40" ht="15" customHeight="1" hidden="1"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</row>
    <row r="385" spans="2:40" ht="15" customHeight="1" hidden="1"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</row>
    <row r="386" spans="2:40" ht="15" customHeight="1"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106"/>
      <c r="AD386" s="57"/>
      <c r="AE386" s="57"/>
      <c r="AF386" s="57"/>
      <c r="AG386" s="57"/>
      <c r="AH386" s="57"/>
      <c r="AI386" s="106"/>
      <c r="AJ386" s="57"/>
      <c r="AK386" s="57"/>
      <c r="AL386" s="57"/>
      <c r="AM386" s="57"/>
      <c r="AN386" s="57"/>
    </row>
    <row r="387" spans="2:40" ht="15" customHeight="1">
      <c r="B387" s="58" t="s">
        <v>151</v>
      </c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</row>
    <row r="388" spans="2:40" ht="15" customHeight="1"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87" t="s">
        <v>114</v>
      </c>
    </row>
    <row r="389" spans="2:40" ht="15" customHeight="1">
      <c r="B389" s="97" t="s">
        <v>152</v>
      </c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100"/>
      <c r="AC389" s="225" t="str">
        <f>Welcome!$R$18</f>
        <v>2021-22</v>
      </c>
      <c r="AD389" s="226"/>
      <c r="AE389" s="226"/>
      <c r="AF389" s="226"/>
      <c r="AG389" s="226"/>
      <c r="AH389" s="227"/>
      <c r="AI389" s="225" t="str">
        <f>Welcome!$W$18</f>
        <v>2022-23</v>
      </c>
      <c r="AJ389" s="226"/>
      <c r="AK389" s="226"/>
      <c r="AL389" s="226"/>
      <c r="AM389" s="226"/>
      <c r="AN389" s="227"/>
    </row>
    <row r="390" spans="2:40" ht="15" customHeight="1">
      <c r="B390" s="80" t="s">
        <v>153</v>
      </c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85"/>
      <c r="AC390" s="219"/>
      <c r="AD390" s="220"/>
      <c r="AE390" s="220"/>
      <c r="AF390" s="220"/>
      <c r="AG390" s="220"/>
      <c r="AH390" s="221"/>
      <c r="AI390" s="219"/>
      <c r="AJ390" s="220"/>
      <c r="AK390" s="220"/>
      <c r="AL390" s="220"/>
      <c r="AM390" s="220"/>
      <c r="AN390" s="221"/>
    </row>
    <row r="391" spans="2:40" ht="14.25">
      <c r="B391" s="80" t="s">
        <v>154</v>
      </c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85"/>
      <c r="AC391" s="219"/>
      <c r="AD391" s="220"/>
      <c r="AE391" s="220"/>
      <c r="AF391" s="220"/>
      <c r="AG391" s="220"/>
      <c r="AH391" s="221"/>
      <c r="AI391" s="219"/>
      <c r="AJ391" s="220"/>
      <c r="AK391" s="220"/>
      <c r="AL391" s="220"/>
      <c r="AM391" s="220"/>
      <c r="AN391" s="221"/>
    </row>
    <row r="392" spans="2:40" ht="15" customHeight="1">
      <c r="B392" s="80" t="s">
        <v>155</v>
      </c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85"/>
      <c r="AC392" s="219"/>
      <c r="AD392" s="220"/>
      <c r="AE392" s="220"/>
      <c r="AF392" s="220"/>
      <c r="AG392" s="220"/>
      <c r="AH392" s="221"/>
      <c r="AI392" s="219"/>
      <c r="AJ392" s="220"/>
      <c r="AK392" s="220"/>
      <c r="AL392" s="220"/>
      <c r="AM392" s="220"/>
      <c r="AN392" s="221"/>
    </row>
    <row r="393" spans="2:40" ht="15" customHeight="1">
      <c r="B393" s="80" t="s">
        <v>156</v>
      </c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85"/>
      <c r="AC393" s="219"/>
      <c r="AD393" s="220"/>
      <c r="AE393" s="220"/>
      <c r="AF393" s="220"/>
      <c r="AG393" s="220"/>
      <c r="AH393" s="221"/>
      <c r="AI393" s="219"/>
      <c r="AJ393" s="220"/>
      <c r="AK393" s="220"/>
      <c r="AL393" s="220"/>
      <c r="AM393" s="220"/>
      <c r="AN393" s="221"/>
    </row>
    <row r="394" spans="2:40" ht="15" customHeight="1">
      <c r="B394" s="80" t="s">
        <v>157</v>
      </c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85"/>
      <c r="AC394" s="219"/>
      <c r="AD394" s="220"/>
      <c r="AE394" s="220"/>
      <c r="AF394" s="220"/>
      <c r="AG394" s="220"/>
      <c r="AH394" s="221"/>
      <c r="AI394" s="219"/>
      <c r="AJ394" s="220"/>
      <c r="AK394" s="220"/>
      <c r="AL394" s="220"/>
      <c r="AM394" s="220"/>
      <c r="AN394" s="221"/>
    </row>
    <row r="395" spans="2:40" ht="15" customHeight="1">
      <c r="B395" s="80" t="s">
        <v>158</v>
      </c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85"/>
      <c r="AC395" s="219"/>
      <c r="AD395" s="220"/>
      <c r="AE395" s="220"/>
      <c r="AF395" s="220"/>
      <c r="AG395" s="220"/>
      <c r="AH395" s="221"/>
      <c r="AI395" s="219"/>
      <c r="AJ395" s="220"/>
      <c r="AK395" s="220"/>
      <c r="AL395" s="220"/>
      <c r="AM395" s="220"/>
      <c r="AN395" s="221"/>
    </row>
    <row r="396" spans="2:40" ht="15" customHeight="1" hidden="1"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</row>
    <row r="397" spans="2:40" ht="15" customHeight="1" hidden="1"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</row>
    <row r="398" spans="2:40" ht="15" customHeight="1" hidden="1"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</row>
    <row r="399" spans="2:40" ht="15" customHeight="1" hidden="1"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</row>
    <row r="400" spans="2:40" ht="15" customHeight="1" hidden="1"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</row>
    <row r="401" spans="2:40" ht="15" customHeight="1" hidden="1"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</row>
    <row r="402" spans="2:40" ht="15" customHeight="1" hidden="1"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</row>
    <row r="403" spans="2:40" ht="15" customHeight="1" hidden="1"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</row>
    <row r="404" spans="2:40" ht="15" customHeight="1" hidden="1"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</row>
    <row r="405" spans="2:40" ht="15" customHeight="1" hidden="1"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</row>
    <row r="406" spans="2:40" ht="15" customHeight="1" hidden="1"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</row>
    <row r="407" spans="2:40" ht="14.25"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</row>
    <row r="408" spans="2:40" ht="14.25">
      <c r="B408" s="58" t="s">
        <v>159</v>
      </c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</row>
    <row r="409" spans="2:40" ht="14.25"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87" t="s">
        <v>114</v>
      </c>
    </row>
    <row r="410" spans="2:40" ht="15" customHeight="1">
      <c r="B410" s="97" t="s">
        <v>152</v>
      </c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100"/>
      <c r="AC410" s="225" t="str">
        <f>Welcome!$R$18</f>
        <v>2021-22</v>
      </c>
      <c r="AD410" s="226"/>
      <c r="AE410" s="226"/>
      <c r="AF410" s="226"/>
      <c r="AG410" s="226"/>
      <c r="AH410" s="227"/>
      <c r="AI410" s="225" t="str">
        <f>Welcome!$W$18</f>
        <v>2022-23</v>
      </c>
      <c r="AJ410" s="226"/>
      <c r="AK410" s="226"/>
      <c r="AL410" s="226"/>
      <c r="AM410" s="226"/>
      <c r="AN410" s="227"/>
    </row>
    <row r="411" spans="2:40" ht="15" customHeight="1">
      <c r="B411" s="80"/>
      <c r="C411" s="99" t="s">
        <v>141</v>
      </c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99"/>
      <c r="AM411" s="99"/>
      <c r="AN411" s="103"/>
    </row>
    <row r="412" spans="2:40" ht="15" customHeight="1">
      <c r="B412" s="80"/>
      <c r="C412" s="76"/>
      <c r="D412" s="76" t="s">
        <v>160</v>
      </c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85"/>
      <c r="AC412" s="219"/>
      <c r="AD412" s="220"/>
      <c r="AE412" s="220"/>
      <c r="AF412" s="220"/>
      <c r="AG412" s="220"/>
      <c r="AH412" s="221"/>
      <c r="AI412" s="219"/>
      <c r="AJ412" s="220"/>
      <c r="AK412" s="220"/>
      <c r="AL412" s="220"/>
      <c r="AM412" s="220"/>
      <c r="AN412" s="221"/>
    </row>
    <row r="413" spans="2:40" ht="15" customHeight="1">
      <c r="B413" s="80"/>
      <c r="C413" s="76"/>
      <c r="D413" s="76" t="s">
        <v>161</v>
      </c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85"/>
      <c r="AC413" s="219"/>
      <c r="AD413" s="220"/>
      <c r="AE413" s="220"/>
      <c r="AF413" s="220"/>
      <c r="AG413" s="220"/>
      <c r="AH413" s="221"/>
      <c r="AI413" s="219"/>
      <c r="AJ413" s="220"/>
      <c r="AK413" s="220"/>
      <c r="AL413" s="220"/>
      <c r="AM413" s="220"/>
      <c r="AN413" s="221"/>
    </row>
    <row r="414" spans="2:40" ht="15" customHeight="1">
      <c r="B414" s="80"/>
      <c r="C414" s="76"/>
      <c r="D414" s="76" t="s">
        <v>162</v>
      </c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85"/>
      <c r="AC414" s="219"/>
      <c r="AD414" s="220"/>
      <c r="AE414" s="220"/>
      <c r="AF414" s="220"/>
      <c r="AG414" s="220"/>
      <c r="AH414" s="221"/>
      <c r="AI414" s="219"/>
      <c r="AJ414" s="220"/>
      <c r="AK414" s="220"/>
      <c r="AL414" s="220"/>
      <c r="AM414" s="220"/>
      <c r="AN414" s="221"/>
    </row>
    <row r="415" spans="2:40" ht="15" customHeight="1"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</row>
    <row r="416" spans="2:40" ht="15" customHeight="1" hidden="1"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</row>
    <row r="417" spans="2:40" ht="15" customHeight="1" hidden="1"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</row>
    <row r="418" spans="2:40" ht="15" customHeight="1" hidden="1"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</row>
    <row r="419" spans="2:40" ht="15" customHeight="1" hidden="1"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</row>
    <row r="420" spans="2:40" ht="15" customHeight="1" hidden="1"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</row>
    <row r="421" spans="2:40" ht="15" customHeight="1" hidden="1"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</row>
    <row r="422" spans="2:40" ht="15" customHeight="1" hidden="1"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</row>
    <row r="423" spans="2:40" ht="15" customHeight="1" hidden="1"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</row>
    <row r="424" spans="2:40" ht="15" customHeight="1" hidden="1"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</row>
    <row r="425" spans="2:40" ht="15" customHeight="1" hidden="1"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</row>
    <row r="426" spans="2:40" ht="15" customHeight="1" hidden="1"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</row>
    <row r="427" spans="2:40" ht="15" customHeight="1">
      <c r="B427" s="58" t="s">
        <v>163</v>
      </c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</row>
    <row r="428" spans="2:40" ht="15" customHeight="1"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87"/>
    </row>
    <row r="429" spans="2:40" ht="15" customHeight="1">
      <c r="B429" s="97" t="s">
        <v>152</v>
      </c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225" t="str">
        <f>Welcome!$R$18</f>
        <v>2021-22</v>
      </c>
      <c r="AD429" s="226"/>
      <c r="AE429" s="226"/>
      <c r="AF429" s="226"/>
      <c r="AG429" s="226"/>
      <c r="AH429" s="227"/>
      <c r="AI429" s="225" t="str">
        <f>Welcome!$W$18</f>
        <v>2022-23</v>
      </c>
      <c r="AJ429" s="226"/>
      <c r="AK429" s="226"/>
      <c r="AL429" s="226"/>
      <c r="AM429" s="226"/>
      <c r="AN429" s="227"/>
    </row>
    <row r="430" spans="2:40" ht="15" customHeight="1">
      <c r="B430" s="80"/>
      <c r="C430" s="99" t="s">
        <v>141</v>
      </c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99"/>
      <c r="AM430" s="99"/>
      <c r="AN430" s="103"/>
    </row>
    <row r="431" spans="2:40" ht="15" customHeight="1">
      <c r="B431" s="80"/>
      <c r="C431" s="76"/>
      <c r="D431" s="76" t="s">
        <v>164</v>
      </c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85"/>
      <c r="AC431" s="219"/>
      <c r="AD431" s="220"/>
      <c r="AE431" s="220"/>
      <c r="AF431" s="220"/>
      <c r="AG431" s="220"/>
      <c r="AH431" s="221"/>
      <c r="AI431" s="219"/>
      <c r="AJ431" s="220"/>
      <c r="AK431" s="220"/>
      <c r="AL431" s="220"/>
      <c r="AM431" s="220"/>
      <c r="AN431" s="221"/>
    </row>
    <row r="432" spans="2:40" ht="15" customHeight="1">
      <c r="B432" s="79"/>
      <c r="C432" s="78"/>
      <c r="D432" s="240" t="s">
        <v>165</v>
      </c>
      <c r="E432" s="240"/>
      <c r="F432" s="240"/>
      <c r="G432" s="240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  <c r="AA432" s="240"/>
      <c r="AB432" s="241"/>
      <c r="AC432" s="247"/>
      <c r="AD432" s="248"/>
      <c r="AE432" s="248"/>
      <c r="AF432" s="248"/>
      <c r="AG432" s="248"/>
      <c r="AH432" s="249"/>
      <c r="AI432" s="247"/>
      <c r="AJ432" s="248"/>
      <c r="AK432" s="248"/>
      <c r="AL432" s="248"/>
      <c r="AM432" s="248"/>
      <c r="AN432" s="249"/>
    </row>
    <row r="433" spans="2:40" ht="15" customHeight="1">
      <c r="B433" s="93"/>
      <c r="C433" s="104"/>
      <c r="D433" s="105"/>
      <c r="E433" s="104" t="s">
        <v>166</v>
      </c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7"/>
      <c r="AC433" s="234"/>
      <c r="AD433" s="235"/>
      <c r="AE433" s="235"/>
      <c r="AF433" s="235"/>
      <c r="AG433" s="235"/>
      <c r="AH433" s="236"/>
      <c r="AI433" s="234"/>
      <c r="AJ433" s="235"/>
      <c r="AK433" s="235"/>
      <c r="AL433" s="235"/>
      <c r="AM433" s="235"/>
      <c r="AN433" s="236"/>
    </row>
    <row r="434" spans="2:40" ht="15" customHeight="1">
      <c r="B434" s="80"/>
      <c r="C434" s="76"/>
      <c r="D434" s="76" t="s">
        <v>167</v>
      </c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85"/>
      <c r="AC434" s="219"/>
      <c r="AD434" s="242"/>
      <c r="AE434" s="242"/>
      <c r="AF434" s="242"/>
      <c r="AG434" s="242"/>
      <c r="AH434" s="243"/>
      <c r="AI434" s="219"/>
      <c r="AJ434" s="220"/>
      <c r="AK434" s="220"/>
      <c r="AL434" s="220"/>
      <c r="AM434" s="220"/>
      <c r="AN434" s="221"/>
    </row>
    <row r="435" spans="2:40" ht="15" customHeight="1">
      <c r="B435" s="80"/>
      <c r="C435" s="76"/>
      <c r="D435" s="76" t="s">
        <v>168</v>
      </c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85"/>
      <c r="AC435" s="219"/>
      <c r="AD435" s="220"/>
      <c r="AE435" s="220"/>
      <c r="AF435" s="220"/>
      <c r="AG435" s="220"/>
      <c r="AH435" s="221"/>
      <c r="AI435" s="219"/>
      <c r="AJ435" s="220"/>
      <c r="AK435" s="220"/>
      <c r="AL435" s="220"/>
      <c r="AM435" s="220"/>
      <c r="AN435" s="221"/>
    </row>
    <row r="436" spans="2:40" ht="44.25" customHeight="1"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</row>
    <row r="437" spans="2:40" ht="15" customHeight="1" hidden="1"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</row>
    <row r="438" spans="2:40" ht="15" customHeight="1" hidden="1"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</row>
    <row r="439" spans="2:40" ht="15" customHeight="1" hidden="1"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</row>
    <row r="440" spans="2:40" ht="15" customHeight="1" hidden="1"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</row>
    <row r="441" spans="2:40" ht="15" customHeight="1" hidden="1"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</row>
    <row r="442" spans="2:40" ht="15" customHeight="1" hidden="1"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</row>
    <row r="443" spans="2:40" ht="15" customHeight="1" hidden="1"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</row>
    <row r="444" spans="2:40" ht="15" customHeight="1" hidden="1"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</row>
    <row r="445" spans="2:40" ht="15" customHeight="1" hidden="1"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</row>
    <row r="446" spans="2:40" ht="15" customHeight="1" hidden="1"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</row>
    <row r="447" spans="2:40" ht="29.25" customHeight="1" hidden="1"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</row>
    <row r="448" spans="2:40" ht="15" customHeight="1">
      <c r="B448" s="244" t="s">
        <v>169</v>
      </c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  <c r="AA448" s="245"/>
      <c r="AB448" s="245"/>
      <c r="AC448" s="245"/>
      <c r="AD448" s="245"/>
      <c r="AE448" s="245"/>
      <c r="AF448" s="245"/>
      <c r="AG448" s="245"/>
      <c r="AH448" s="245"/>
      <c r="AI448" s="245"/>
      <c r="AJ448" s="245"/>
      <c r="AK448" s="245"/>
      <c r="AL448" s="245"/>
      <c r="AM448" s="245"/>
      <c r="AN448" s="246"/>
    </row>
    <row r="449" ht="15" customHeight="1"/>
    <row r="450" ht="15" customHeight="1"/>
    <row r="451" ht="15" customHeight="1"/>
    <row r="452" ht="15" customHeight="1"/>
  </sheetData>
  <sheetProtection/>
  <mergeCells count="691">
    <mergeCell ref="D432:AB432"/>
    <mergeCell ref="AC434:AH434"/>
    <mergeCell ref="AI434:AN434"/>
    <mergeCell ref="AC435:AH435"/>
    <mergeCell ref="AI435:AN435"/>
    <mergeCell ref="B448:AN448"/>
    <mergeCell ref="AC432:AH433"/>
    <mergeCell ref="AI432:AN433"/>
    <mergeCell ref="AC414:AH414"/>
    <mergeCell ref="AI414:AN414"/>
    <mergeCell ref="AC429:AH429"/>
    <mergeCell ref="AI429:AN429"/>
    <mergeCell ref="AC431:AH431"/>
    <mergeCell ref="AI431:AN431"/>
    <mergeCell ref="AC410:AH410"/>
    <mergeCell ref="AI410:AN410"/>
    <mergeCell ref="AC412:AH412"/>
    <mergeCell ref="AI412:AN412"/>
    <mergeCell ref="AC413:AH413"/>
    <mergeCell ref="AI413:AN413"/>
    <mergeCell ref="AC393:AH393"/>
    <mergeCell ref="AI393:AN393"/>
    <mergeCell ref="AC394:AH394"/>
    <mergeCell ref="AI394:AN394"/>
    <mergeCell ref="AC395:AH395"/>
    <mergeCell ref="AI395:AN395"/>
    <mergeCell ref="AC390:AH390"/>
    <mergeCell ref="AI390:AN390"/>
    <mergeCell ref="AC391:AH391"/>
    <mergeCell ref="AI391:AN391"/>
    <mergeCell ref="AC392:AH392"/>
    <mergeCell ref="AI392:AN392"/>
    <mergeCell ref="AC373:AH373"/>
    <mergeCell ref="AI373:AN373"/>
    <mergeCell ref="AC374:AH374"/>
    <mergeCell ref="AI374:AN374"/>
    <mergeCell ref="AC389:AH389"/>
    <mergeCell ref="AI389:AN389"/>
    <mergeCell ref="AC370:AH370"/>
    <mergeCell ref="AI370:AN370"/>
    <mergeCell ref="AC371:AH371"/>
    <mergeCell ref="AI371:AN371"/>
    <mergeCell ref="AC372:AH372"/>
    <mergeCell ref="AI372:AN372"/>
    <mergeCell ref="AC355:AH355"/>
    <mergeCell ref="AI355:AN355"/>
    <mergeCell ref="AC368:AH368"/>
    <mergeCell ref="AI368:AN368"/>
    <mergeCell ref="AC369:AH369"/>
    <mergeCell ref="AI369:AN369"/>
    <mergeCell ref="AC351:AH351"/>
    <mergeCell ref="AI351:AN351"/>
    <mergeCell ref="AC352:AH352"/>
    <mergeCell ref="AI352:AN352"/>
    <mergeCell ref="AC354:AH354"/>
    <mergeCell ref="AI354:AN354"/>
    <mergeCell ref="C335:S335"/>
    <mergeCell ref="T335:AB335"/>
    <mergeCell ref="AC335:AH335"/>
    <mergeCell ref="AI335:AN335"/>
    <mergeCell ref="B336:AB336"/>
    <mergeCell ref="AC336:AH336"/>
    <mergeCell ref="AI336:AN336"/>
    <mergeCell ref="T333:AB333"/>
    <mergeCell ref="AC333:AH333"/>
    <mergeCell ref="AI333:AN333"/>
    <mergeCell ref="T334:AB334"/>
    <mergeCell ref="AC334:AH334"/>
    <mergeCell ref="AI334:AN334"/>
    <mergeCell ref="T331:AB331"/>
    <mergeCell ref="AC331:AH331"/>
    <mergeCell ref="AI331:AN331"/>
    <mergeCell ref="T332:AB332"/>
    <mergeCell ref="AC332:AH332"/>
    <mergeCell ref="AI332:AN332"/>
    <mergeCell ref="T329:AB329"/>
    <mergeCell ref="AC329:AH329"/>
    <mergeCell ref="AI329:AN329"/>
    <mergeCell ref="T330:AB330"/>
    <mergeCell ref="AC330:AH330"/>
    <mergeCell ref="AI330:AN330"/>
    <mergeCell ref="T327:AB327"/>
    <mergeCell ref="AC327:AH327"/>
    <mergeCell ref="AI327:AN327"/>
    <mergeCell ref="T328:AB328"/>
    <mergeCell ref="AC328:AH328"/>
    <mergeCell ref="AI328:AN328"/>
    <mergeCell ref="T325:AB325"/>
    <mergeCell ref="AC325:AH325"/>
    <mergeCell ref="AI325:AN325"/>
    <mergeCell ref="T326:AB326"/>
    <mergeCell ref="AC326:AH326"/>
    <mergeCell ref="AI326:AN326"/>
    <mergeCell ref="T323:AB323"/>
    <mergeCell ref="AC323:AH323"/>
    <mergeCell ref="AI323:AN323"/>
    <mergeCell ref="T324:AB324"/>
    <mergeCell ref="AC324:AH324"/>
    <mergeCell ref="AI324:AN324"/>
    <mergeCell ref="T321:AB321"/>
    <mergeCell ref="AC321:AH321"/>
    <mergeCell ref="AI321:AN321"/>
    <mergeCell ref="T322:AB322"/>
    <mergeCell ref="AC322:AH322"/>
    <mergeCell ref="AI322:AN322"/>
    <mergeCell ref="T319:AB319"/>
    <mergeCell ref="AC319:AH319"/>
    <mergeCell ref="AI319:AN319"/>
    <mergeCell ref="T320:AB320"/>
    <mergeCell ref="AC320:AH320"/>
    <mergeCell ref="AI320:AN320"/>
    <mergeCell ref="T317:AB317"/>
    <mergeCell ref="AC317:AH317"/>
    <mergeCell ref="AI317:AN317"/>
    <mergeCell ref="T318:AB318"/>
    <mergeCell ref="AC318:AH318"/>
    <mergeCell ref="AI318:AN318"/>
    <mergeCell ref="T315:AB315"/>
    <mergeCell ref="AC315:AH315"/>
    <mergeCell ref="AI315:AN315"/>
    <mergeCell ref="T316:AB316"/>
    <mergeCell ref="AC316:AH316"/>
    <mergeCell ref="AI316:AN316"/>
    <mergeCell ref="T313:AB313"/>
    <mergeCell ref="AC313:AH313"/>
    <mergeCell ref="AI313:AN313"/>
    <mergeCell ref="T314:AB314"/>
    <mergeCell ref="AC314:AH314"/>
    <mergeCell ref="AI314:AN314"/>
    <mergeCell ref="T311:AB311"/>
    <mergeCell ref="AC311:AH311"/>
    <mergeCell ref="AI311:AN311"/>
    <mergeCell ref="T312:AB312"/>
    <mergeCell ref="AC312:AH312"/>
    <mergeCell ref="AI312:AN312"/>
    <mergeCell ref="T309:AB309"/>
    <mergeCell ref="AC309:AH309"/>
    <mergeCell ref="AI309:AN309"/>
    <mergeCell ref="T310:AB310"/>
    <mergeCell ref="AC310:AH310"/>
    <mergeCell ref="AI310:AN310"/>
    <mergeCell ref="T307:AB307"/>
    <mergeCell ref="AC307:AH307"/>
    <mergeCell ref="AI307:AN307"/>
    <mergeCell ref="T308:AB308"/>
    <mergeCell ref="AC308:AH308"/>
    <mergeCell ref="AI308:AN308"/>
    <mergeCell ref="T305:AB305"/>
    <mergeCell ref="AC305:AH305"/>
    <mergeCell ref="AI305:AN305"/>
    <mergeCell ref="T306:AB306"/>
    <mergeCell ref="AC306:AH306"/>
    <mergeCell ref="AI306:AN306"/>
    <mergeCell ref="T303:AB303"/>
    <mergeCell ref="AC303:AH303"/>
    <mergeCell ref="AI303:AN303"/>
    <mergeCell ref="T304:AB304"/>
    <mergeCell ref="AC304:AH304"/>
    <mergeCell ref="AI304:AN304"/>
    <mergeCell ref="T301:AB301"/>
    <mergeCell ref="AC301:AH301"/>
    <mergeCell ref="AI301:AN301"/>
    <mergeCell ref="T302:AB302"/>
    <mergeCell ref="AC302:AH302"/>
    <mergeCell ref="AI302:AN302"/>
    <mergeCell ref="T299:AB299"/>
    <mergeCell ref="AC299:AH299"/>
    <mergeCell ref="AI299:AN299"/>
    <mergeCell ref="T300:AB300"/>
    <mergeCell ref="AC300:AH300"/>
    <mergeCell ref="AI300:AN300"/>
    <mergeCell ref="T297:AB297"/>
    <mergeCell ref="AC297:AH297"/>
    <mergeCell ref="AI297:AN297"/>
    <mergeCell ref="T298:AB298"/>
    <mergeCell ref="AC298:AH298"/>
    <mergeCell ref="AI298:AN298"/>
    <mergeCell ref="T295:AB295"/>
    <mergeCell ref="AC295:AH295"/>
    <mergeCell ref="AI295:AN295"/>
    <mergeCell ref="T296:AB296"/>
    <mergeCell ref="AC296:AH296"/>
    <mergeCell ref="AI296:AN296"/>
    <mergeCell ref="T293:AB293"/>
    <mergeCell ref="AC293:AH293"/>
    <mergeCell ref="AI293:AN293"/>
    <mergeCell ref="T294:AB294"/>
    <mergeCell ref="AC294:AH294"/>
    <mergeCell ref="AI294:AN294"/>
    <mergeCell ref="T291:AB291"/>
    <mergeCell ref="AC291:AH291"/>
    <mergeCell ref="AI291:AN291"/>
    <mergeCell ref="T292:AB292"/>
    <mergeCell ref="AC292:AH292"/>
    <mergeCell ref="AI292:AN292"/>
    <mergeCell ref="T289:AB289"/>
    <mergeCell ref="AC289:AH289"/>
    <mergeCell ref="AI289:AN289"/>
    <mergeCell ref="T290:AB290"/>
    <mergeCell ref="AC290:AH290"/>
    <mergeCell ref="AI290:AN290"/>
    <mergeCell ref="T287:AB287"/>
    <mergeCell ref="AC287:AH287"/>
    <mergeCell ref="AI287:AN287"/>
    <mergeCell ref="T288:AB288"/>
    <mergeCell ref="AC288:AH288"/>
    <mergeCell ref="AI288:AN288"/>
    <mergeCell ref="T285:AB285"/>
    <mergeCell ref="AC285:AH285"/>
    <mergeCell ref="AI285:AN285"/>
    <mergeCell ref="T286:AB286"/>
    <mergeCell ref="AC286:AH286"/>
    <mergeCell ref="AI286:AN286"/>
    <mergeCell ref="T283:AB283"/>
    <mergeCell ref="AC283:AH283"/>
    <mergeCell ref="AI283:AN283"/>
    <mergeCell ref="T284:AB284"/>
    <mergeCell ref="AC284:AH284"/>
    <mergeCell ref="AI284:AN284"/>
    <mergeCell ref="T281:AB281"/>
    <mergeCell ref="AC281:AH281"/>
    <mergeCell ref="AI281:AN281"/>
    <mergeCell ref="T282:AB282"/>
    <mergeCell ref="AC282:AH282"/>
    <mergeCell ref="AI282:AN282"/>
    <mergeCell ref="T279:AB279"/>
    <mergeCell ref="AC279:AH279"/>
    <mergeCell ref="AI279:AN279"/>
    <mergeCell ref="T280:AB280"/>
    <mergeCell ref="AC280:AH280"/>
    <mergeCell ref="AI280:AN280"/>
    <mergeCell ref="C277:S277"/>
    <mergeCell ref="T277:AB277"/>
    <mergeCell ref="AC277:AH277"/>
    <mergeCell ref="AI277:AN277"/>
    <mergeCell ref="T278:AB278"/>
    <mergeCell ref="AC278:AH278"/>
    <mergeCell ref="AI278:AN278"/>
    <mergeCell ref="B275:S275"/>
    <mergeCell ref="T275:AB275"/>
    <mergeCell ref="AC275:AH275"/>
    <mergeCell ref="AI275:AN275"/>
    <mergeCell ref="C276:S276"/>
    <mergeCell ref="T276:AB276"/>
    <mergeCell ref="AC276:AH276"/>
    <mergeCell ref="AI276:AN276"/>
    <mergeCell ref="C260:S260"/>
    <mergeCell ref="T260:AB260"/>
    <mergeCell ref="AC260:AH260"/>
    <mergeCell ref="AI260:AN260"/>
    <mergeCell ref="B261:AB261"/>
    <mergeCell ref="AC261:AH261"/>
    <mergeCell ref="AI261:AN261"/>
    <mergeCell ref="C258:S258"/>
    <mergeCell ref="T258:AB258"/>
    <mergeCell ref="AC258:AH258"/>
    <mergeCell ref="AI258:AN258"/>
    <mergeCell ref="C259:S259"/>
    <mergeCell ref="T259:AB259"/>
    <mergeCell ref="AC259:AH259"/>
    <mergeCell ref="AI259:AN259"/>
    <mergeCell ref="C256:S256"/>
    <mergeCell ref="T256:AB256"/>
    <mergeCell ref="AC256:AH256"/>
    <mergeCell ref="AI256:AN256"/>
    <mergeCell ref="C257:S257"/>
    <mergeCell ref="T257:AB257"/>
    <mergeCell ref="AC257:AH257"/>
    <mergeCell ref="AI257:AN257"/>
    <mergeCell ref="C254:S254"/>
    <mergeCell ref="T254:AB254"/>
    <mergeCell ref="AC254:AH254"/>
    <mergeCell ref="AI254:AN254"/>
    <mergeCell ref="C255:S255"/>
    <mergeCell ref="T255:AB255"/>
    <mergeCell ref="AC255:AH255"/>
    <mergeCell ref="AI255:AN255"/>
    <mergeCell ref="C252:S252"/>
    <mergeCell ref="T252:AB252"/>
    <mergeCell ref="AC252:AH252"/>
    <mergeCell ref="AI252:AN252"/>
    <mergeCell ref="C253:S253"/>
    <mergeCell ref="T253:AB253"/>
    <mergeCell ref="AC253:AH253"/>
    <mergeCell ref="AI253:AN253"/>
    <mergeCell ref="B250:S250"/>
    <mergeCell ref="T250:AB250"/>
    <mergeCell ref="AC250:AH250"/>
    <mergeCell ref="AI250:AN250"/>
    <mergeCell ref="C251:S251"/>
    <mergeCell ref="T251:AB251"/>
    <mergeCell ref="AC251:AH251"/>
    <mergeCell ref="AI251:AN251"/>
    <mergeCell ref="C235:S235"/>
    <mergeCell ref="T235:AB235"/>
    <mergeCell ref="AC235:AH235"/>
    <mergeCell ref="AI235:AN235"/>
    <mergeCell ref="B236:AB236"/>
    <mergeCell ref="AC236:AH236"/>
    <mergeCell ref="AI236:AN236"/>
    <mergeCell ref="C233:S233"/>
    <mergeCell ref="T233:AB233"/>
    <mergeCell ref="AC233:AH233"/>
    <mergeCell ref="AI233:AN233"/>
    <mergeCell ref="C234:S234"/>
    <mergeCell ref="T234:AB234"/>
    <mergeCell ref="AC234:AH234"/>
    <mergeCell ref="AI234:AN234"/>
    <mergeCell ref="C231:S231"/>
    <mergeCell ref="T231:AB231"/>
    <mergeCell ref="AC231:AH231"/>
    <mergeCell ref="AI231:AN231"/>
    <mergeCell ref="C232:S232"/>
    <mergeCell ref="T232:AB232"/>
    <mergeCell ref="AC232:AH232"/>
    <mergeCell ref="AI232:AN232"/>
    <mergeCell ref="C229:S229"/>
    <mergeCell ref="T229:AB229"/>
    <mergeCell ref="AC229:AH229"/>
    <mergeCell ref="AI229:AN229"/>
    <mergeCell ref="C230:S230"/>
    <mergeCell ref="T230:AB230"/>
    <mergeCell ref="AC230:AH230"/>
    <mergeCell ref="AI230:AN230"/>
    <mergeCell ref="C227:S227"/>
    <mergeCell ref="T227:AB227"/>
    <mergeCell ref="AC227:AH227"/>
    <mergeCell ref="AI227:AN227"/>
    <mergeCell ref="C228:S228"/>
    <mergeCell ref="T228:AB228"/>
    <mergeCell ref="AC228:AH228"/>
    <mergeCell ref="AI228:AN228"/>
    <mergeCell ref="B225:S225"/>
    <mergeCell ref="T225:AB225"/>
    <mergeCell ref="AC225:AH225"/>
    <mergeCell ref="AI225:AN225"/>
    <mergeCell ref="C226:S226"/>
    <mergeCell ref="T226:AB226"/>
    <mergeCell ref="AC226:AH226"/>
    <mergeCell ref="AI226:AN226"/>
    <mergeCell ref="C210:S210"/>
    <mergeCell ref="T210:AB210"/>
    <mergeCell ref="AC210:AH210"/>
    <mergeCell ref="AI210:AN210"/>
    <mergeCell ref="B211:AB211"/>
    <mergeCell ref="AC211:AH211"/>
    <mergeCell ref="AI211:AN211"/>
    <mergeCell ref="C208:S208"/>
    <mergeCell ref="T208:AB208"/>
    <mergeCell ref="AC208:AH208"/>
    <mergeCell ref="AI208:AN208"/>
    <mergeCell ref="C209:S209"/>
    <mergeCell ref="T209:AB209"/>
    <mergeCell ref="AC209:AH209"/>
    <mergeCell ref="AI209:AN209"/>
    <mergeCell ref="C206:S206"/>
    <mergeCell ref="T206:AB206"/>
    <mergeCell ref="AC206:AH206"/>
    <mergeCell ref="AI206:AN206"/>
    <mergeCell ref="C207:S207"/>
    <mergeCell ref="T207:AB207"/>
    <mergeCell ref="AC207:AH207"/>
    <mergeCell ref="AI207:AN207"/>
    <mergeCell ref="C204:S204"/>
    <mergeCell ref="T204:AB204"/>
    <mergeCell ref="AC204:AH204"/>
    <mergeCell ref="AI204:AN204"/>
    <mergeCell ref="C205:S205"/>
    <mergeCell ref="T205:AB205"/>
    <mergeCell ref="AC205:AH205"/>
    <mergeCell ref="AI205:AN205"/>
    <mergeCell ref="C202:S202"/>
    <mergeCell ref="T202:AB202"/>
    <mergeCell ref="AC202:AH202"/>
    <mergeCell ref="AI202:AN202"/>
    <mergeCell ref="C203:S203"/>
    <mergeCell ref="T203:AB203"/>
    <mergeCell ref="AC203:AH203"/>
    <mergeCell ref="AI203:AN203"/>
    <mergeCell ref="C200:S200"/>
    <mergeCell ref="T200:AB200"/>
    <mergeCell ref="AC200:AH200"/>
    <mergeCell ref="AI200:AN200"/>
    <mergeCell ref="C201:S201"/>
    <mergeCell ref="T201:AB201"/>
    <mergeCell ref="AC201:AH201"/>
    <mergeCell ref="AI201:AN201"/>
    <mergeCell ref="C198:S198"/>
    <mergeCell ref="T198:AB198"/>
    <mergeCell ref="AC198:AH198"/>
    <mergeCell ref="AI198:AN198"/>
    <mergeCell ref="C199:S199"/>
    <mergeCell ref="T199:AB199"/>
    <mergeCell ref="AC199:AH199"/>
    <mergeCell ref="AI199:AN199"/>
    <mergeCell ref="C196:S196"/>
    <mergeCell ref="T196:AB196"/>
    <mergeCell ref="AC196:AH196"/>
    <mergeCell ref="AI196:AN196"/>
    <mergeCell ref="C197:S197"/>
    <mergeCell ref="T197:AB197"/>
    <mergeCell ref="AC197:AH197"/>
    <mergeCell ref="AI197:AN197"/>
    <mergeCell ref="C194:S194"/>
    <mergeCell ref="T194:AB194"/>
    <mergeCell ref="AC194:AH194"/>
    <mergeCell ref="AI194:AN194"/>
    <mergeCell ref="C195:S195"/>
    <mergeCell ref="T195:AB195"/>
    <mergeCell ref="AC195:AH195"/>
    <mergeCell ref="AI195:AN195"/>
    <mergeCell ref="C192:S192"/>
    <mergeCell ref="T192:AB192"/>
    <mergeCell ref="AC192:AH192"/>
    <mergeCell ref="AI192:AN192"/>
    <mergeCell ref="C193:S193"/>
    <mergeCell ref="T193:AB193"/>
    <mergeCell ref="AC193:AH193"/>
    <mergeCell ref="AI193:AN193"/>
    <mergeCell ref="C190:S190"/>
    <mergeCell ref="T190:AB190"/>
    <mergeCell ref="AC190:AH190"/>
    <mergeCell ref="AI190:AN190"/>
    <mergeCell ref="C191:S191"/>
    <mergeCell ref="T191:AB191"/>
    <mergeCell ref="AC191:AH191"/>
    <mergeCell ref="AI191:AN191"/>
    <mergeCell ref="C188:S188"/>
    <mergeCell ref="T188:AB188"/>
    <mergeCell ref="AC188:AH188"/>
    <mergeCell ref="AI188:AN188"/>
    <mergeCell ref="C189:S189"/>
    <mergeCell ref="T189:AB189"/>
    <mergeCell ref="AC189:AH189"/>
    <mergeCell ref="AI189:AN189"/>
    <mergeCell ref="C186:S186"/>
    <mergeCell ref="T186:AB186"/>
    <mergeCell ref="AC186:AH186"/>
    <mergeCell ref="AI186:AN186"/>
    <mergeCell ref="C187:S187"/>
    <mergeCell ref="T187:AB187"/>
    <mergeCell ref="AC187:AH187"/>
    <mergeCell ref="AI187:AN187"/>
    <mergeCell ref="C184:S184"/>
    <mergeCell ref="T184:AB184"/>
    <mergeCell ref="AC184:AH184"/>
    <mergeCell ref="AI184:AN184"/>
    <mergeCell ref="C185:S185"/>
    <mergeCell ref="T185:AB185"/>
    <mergeCell ref="AC185:AH185"/>
    <mergeCell ref="AI185:AN185"/>
    <mergeCell ref="C182:S182"/>
    <mergeCell ref="T182:AB182"/>
    <mergeCell ref="AC182:AH182"/>
    <mergeCell ref="AI182:AN182"/>
    <mergeCell ref="C183:S183"/>
    <mergeCell ref="T183:AB183"/>
    <mergeCell ref="AC183:AH183"/>
    <mergeCell ref="AI183:AN183"/>
    <mergeCell ref="B180:S180"/>
    <mergeCell ref="T180:AB180"/>
    <mergeCell ref="AC180:AH180"/>
    <mergeCell ref="AI180:AN180"/>
    <mergeCell ref="C181:S181"/>
    <mergeCell ref="T181:AB181"/>
    <mergeCell ref="AC181:AH181"/>
    <mergeCell ref="AI181:AN181"/>
    <mergeCell ref="C165:S165"/>
    <mergeCell ref="T165:AB165"/>
    <mergeCell ref="AC165:AH165"/>
    <mergeCell ref="AI165:AN165"/>
    <mergeCell ref="B166:AB166"/>
    <mergeCell ref="AC166:AH166"/>
    <mergeCell ref="AI166:AN166"/>
    <mergeCell ref="C163:S163"/>
    <mergeCell ref="T163:AB163"/>
    <mergeCell ref="AC163:AH163"/>
    <mergeCell ref="AI163:AN163"/>
    <mergeCell ref="C164:S164"/>
    <mergeCell ref="T164:AB164"/>
    <mergeCell ref="AC164:AH164"/>
    <mergeCell ref="AI164:AN164"/>
    <mergeCell ref="C161:S161"/>
    <mergeCell ref="T161:AB161"/>
    <mergeCell ref="AC161:AH161"/>
    <mergeCell ref="AI161:AN161"/>
    <mergeCell ref="C162:S162"/>
    <mergeCell ref="T162:AB162"/>
    <mergeCell ref="AC162:AH162"/>
    <mergeCell ref="AI162:AN162"/>
    <mergeCell ref="C159:S159"/>
    <mergeCell ref="T159:AB159"/>
    <mergeCell ref="AC159:AH159"/>
    <mergeCell ref="AI159:AN159"/>
    <mergeCell ref="C160:S160"/>
    <mergeCell ref="T160:AB160"/>
    <mergeCell ref="AC160:AH160"/>
    <mergeCell ref="AI160:AN160"/>
    <mergeCell ref="C157:S157"/>
    <mergeCell ref="T157:AB157"/>
    <mergeCell ref="AC157:AH157"/>
    <mergeCell ref="AI157:AN157"/>
    <mergeCell ref="C158:S158"/>
    <mergeCell ref="T158:AB158"/>
    <mergeCell ref="AC158:AH158"/>
    <mergeCell ref="AI158:AN158"/>
    <mergeCell ref="C155:S155"/>
    <mergeCell ref="T155:AB155"/>
    <mergeCell ref="AC155:AH155"/>
    <mergeCell ref="AI155:AN155"/>
    <mergeCell ref="C156:S156"/>
    <mergeCell ref="T156:AB156"/>
    <mergeCell ref="AC156:AH156"/>
    <mergeCell ref="AI156:AN156"/>
    <mergeCell ref="C153:S153"/>
    <mergeCell ref="T153:AB153"/>
    <mergeCell ref="AC153:AH153"/>
    <mergeCell ref="AI153:AN153"/>
    <mergeCell ref="C154:S154"/>
    <mergeCell ref="T154:AB154"/>
    <mergeCell ref="AC154:AH154"/>
    <mergeCell ref="AI154:AN154"/>
    <mergeCell ref="C151:S151"/>
    <mergeCell ref="T151:AB151"/>
    <mergeCell ref="AC151:AH151"/>
    <mergeCell ref="AI151:AN151"/>
    <mergeCell ref="C152:S152"/>
    <mergeCell ref="T152:AB152"/>
    <mergeCell ref="AC152:AH152"/>
    <mergeCell ref="AI152:AN152"/>
    <mergeCell ref="C149:S149"/>
    <mergeCell ref="T149:AB149"/>
    <mergeCell ref="AC149:AH149"/>
    <mergeCell ref="AI149:AN149"/>
    <mergeCell ref="C150:S150"/>
    <mergeCell ref="T150:AB150"/>
    <mergeCell ref="AC150:AH150"/>
    <mergeCell ref="AI150:AN150"/>
    <mergeCell ref="C147:S147"/>
    <mergeCell ref="T147:AB147"/>
    <mergeCell ref="AC147:AH147"/>
    <mergeCell ref="AI147:AN147"/>
    <mergeCell ref="C148:S148"/>
    <mergeCell ref="T148:AB148"/>
    <mergeCell ref="AC148:AH148"/>
    <mergeCell ref="AI148:AN148"/>
    <mergeCell ref="B145:S145"/>
    <mergeCell ref="T145:AB145"/>
    <mergeCell ref="AC145:AH145"/>
    <mergeCell ref="AI145:AN145"/>
    <mergeCell ref="C146:S146"/>
    <mergeCell ref="T146:AB146"/>
    <mergeCell ref="AC146:AH146"/>
    <mergeCell ref="AI146:AN146"/>
    <mergeCell ref="AC125:AH125"/>
    <mergeCell ref="AI125:AN125"/>
    <mergeCell ref="AC126:AH126"/>
    <mergeCell ref="AI126:AN126"/>
    <mergeCell ref="AC127:AH127"/>
    <mergeCell ref="AI127:AN127"/>
    <mergeCell ref="AC115:AH115"/>
    <mergeCell ref="AI115:AN115"/>
    <mergeCell ref="B123:AB123"/>
    <mergeCell ref="AC123:AH123"/>
    <mergeCell ref="AI123:AN123"/>
    <mergeCell ref="AC124:AH124"/>
    <mergeCell ref="AI124:AN124"/>
    <mergeCell ref="C112:S112"/>
    <mergeCell ref="T112:AB112"/>
    <mergeCell ref="AC112:AH112"/>
    <mergeCell ref="AI112:AN112"/>
    <mergeCell ref="C113:S113"/>
    <mergeCell ref="T113:AB113"/>
    <mergeCell ref="AC113:AH113"/>
    <mergeCell ref="AI113:AN113"/>
    <mergeCell ref="C110:S110"/>
    <mergeCell ref="T110:AB110"/>
    <mergeCell ref="AC110:AH110"/>
    <mergeCell ref="AI110:AN110"/>
    <mergeCell ref="C111:S111"/>
    <mergeCell ref="T111:AB111"/>
    <mergeCell ref="AC111:AH111"/>
    <mergeCell ref="AI111:AN111"/>
    <mergeCell ref="C108:S108"/>
    <mergeCell ref="T108:AB108"/>
    <mergeCell ref="AC108:AH108"/>
    <mergeCell ref="AI108:AN108"/>
    <mergeCell ref="C109:S109"/>
    <mergeCell ref="T109:AB109"/>
    <mergeCell ref="AC109:AH109"/>
    <mergeCell ref="AI109:AN109"/>
    <mergeCell ref="C106:S106"/>
    <mergeCell ref="T106:AB106"/>
    <mergeCell ref="AC106:AH106"/>
    <mergeCell ref="AI106:AN106"/>
    <mergeCell ref="C107:S107"/>
    <mergeCell ref="T107:AB107"/>
    <mergeCell ref="AC107:AH107"/>
    <mergeCell ref="AI107:AN107"/>
    <mergeCell ref="C104:S104"/>
    <mergeCell ref="T104:AB104"/>
    <mergeCell ref="AC104:AH104"/>
    <mergeCell ref="AI104:AN104"/>
    <mergeCell ref="C105:S105"/>
    <mergeCell ref="T105:AB105"/>
    <mergeCell ref="AC105:AH105"/>
    <mergeCell ref="AI105:AN105"/>
    <mergeCell ref="AC93:AH93"/>
    <mergeCell ref="AI93:AN93"/>
    <mergeCell ref="B103:S103"/>
    <mergeCell ref="T103:AB103"/>
    <mergeCell ref="AC103:AH103"/>
    <mergeCell ref="AI103:AN103"/>
    <mergeCell ref="C90:S90"/>
    <mergeCell ref="T90:AB90"/>
    <mergeCell ref="AC90:AH90"/>
    <mergeCell ref="AI90:AN90"/>
    <mergeCell ref="C91:S91"/>
    <mergeCell ref="T91:AB91"/>
    <mergeCell ref="AC91:AH91"/>
    <mergeCell ref="AI91:AN91"/>
    <mergeCell ref="C88:S88"/>
    <mergeCell ref="T88:AB88"/>
    <mergeCell ref="AC88:AH88"/>
    <mergeCell ref="AI88:AN88"/>
    <mergeCell ref="C89:S89"/>
    <mergeCell ref="T89:AB89"/>
    <mergeCell ref="AC89:AH89"/>
    <mergeCell ref="AI89:AN89"/>
    <mergeCell ref="C86:S86"/>
    <mergeCell ref="T86:AB86"/>
    <mergeCell ref="AC86:AH86"/>
    <mergeCell ref="AI86:AN86"/>
    <mergeCell ref="C87:S87"/>
    <mergeCell ref="T87:AB87"/>
    <mergeCell ref="AC87:AH87"/>
    <mergeCell ref="AI87:AN87"/>
    <mergeCell ref="C84:S84"/>
    <mergeCell ref="T84:AB84"/>
    <mergeCell ref="AC84:AH84"/>
    <mergeCell ref="AI84:AN84"/>
    <mergeCell ref="C85:S85"/>
    <mergeCell ref="T85:AB85"/>
    <mergeCell ref="AC85:AH85"/>
    <mergeCell ref="AI85:AN85"/>
    <mergeCell ref="C82:S82"/>
    <mergeCell ref="T82:AB82"/>
    <mergeCell ref="AC82:AH82"/>
    <mergeCell ref="AI82:AN82"/>
    <mergeCell ref="C83:S83"/>
    <mergeCell ref="T83:AB83"/>
    <mergeCell ref="AC83:AH83"/>
    <mergeCell ref="AI83:AN83"/>
    <mergeCell ref="AC77:AH77"/>
    <mergeCell ref="AI77:AN77"/>
    <mergeCell ref="B81:S81"/>
    <mergeCell ref="T81:AB81"/>
    <mergeCell ref="AC81:AH81"/>
    <mergeCell ref="AI81:AN81"/>
    <mergeCell ref="AC74:AH74"/>
    <mergeCell ref="AI74:AN74"/>
    <mergeCell ref="AC75:AH75"/>
    <mergeCell ref="AI75:AN75"/>
    <mergeCell ref="AC76:AH76"/>
    <mergeCell ref="AI76:AN76"/>
    <mergeCell ref="Q36:AM36"/>
    <mergeCell ref="P42:AM42"/>
    <mergeCell ref="V44:AM44"/>
    <mergeCell ref="P46:AM46"/>
    <mergeCell ref="B59:AN59"/>
    <mergeCell ref="B73:AB73"/>
    <mergeCell ref="AC73:AH73"/>
    <mergeCell ref="AI73:AN73"/>
    <mergeCell ref="Q24:AC24"/>
    <mergeCell ref="Q25:U25"/>
    <mergeCell ref="Q32:AM32"/>
    <mergeCell ref="Q33:AM33"/>
    <mergeCell ref="Q34:AM34"/>
    <mergeCell ref="Q35:AM35"/>
    <mergeCell ref="Q18:AM18"/>
    <mergeCell ref="Q19:AM19"/>
    <mergeCell ref="Q20:AM20"/>
    <mergeCell ref="Q21:AM21"/>
    <mergeCell ref="Q22:AM22"/>
    <mergeCell ref="Q23:AC23"/>
    <mergeCell ref="B6:AN6"/>
    <mergeCell ref="B7:AN7"/>
    <mergeCell ref="B8:AN8"/>
    <mergeCell ref="B9:AN9"/>
    <mergeCell ref="B10:AN10"/>
    <mergeCell ref="B12:AN12"/>
  </mergeCells>
  <conditionalFormatting sqref="P42">
    <cfRule type="cellIs" priority="60" dxfId="424" operator="equal" stopIfTrue="1">
      <formula>"Select: Organisation Type"</formula>
    </cfRule>
  </conditionalFormatting>
  <conditionalFormatting sqref="V44:AM44">
    <cfRule type="cellIs" priority="41" dxfId="424" operator="equal" stopIfTrue="1">
      <formula>"Select"</formula>
    </cfRule>
  </conditionalFormatting>
  <conditionalFormatting sqref="P46">
    <cfRule type="cellIs" priority="61" dxfId="424" operator="equal" stopIfTrue="1">
      <formula>"Select: National Industrial Classification Code (2-digit)"</formula>
    </cfRule>
  </conditionalFormatting>
  <conditionalFormatting sqref="C83:S83">
    <cfRule type="cellIs" priority="37" dxfId="382" operator="equal" stopIfTrue="1">
      <formula>"(Name of foreign collaborator)"</formula>
    </cfRule>
  </conditionalFormatting>
  <conditionalFormatting sqref="T83:AB83">
    <cfRule type="cellIs" priority="38" dxfId="3" operator="equal" stopIfTrue="1">
      <formula>"Select: Country"</formula>
    </cfRule>
  </conditionalFormatting>
  <conditionalFormatting sqref="C84:S84">
    <cfRule type="cellIs" priority="31" dxfId="382" operator="equal" stopIfTrue="1">
      <formula>"(Name of foreign collaborator)"</formula>
    </cfRule>
  </conditionalFormatting>
  <conditionalFormatting sqref="T84:AB84">
    <cfRule type="cellIs" priority="32" dxfId="3" operator="equal" stopIfTrue="1">
      <formula>"Select: Country"</formula>
    </cfRule>
  </conditionalFormatting>
  <conditionalFormatting sqref="C85:S85">
    <cfRule type="cellIs" priority="29" dxfId="382" operator="equal" stopIfTrue="1">
      <formula>"(Name of foreign collaborator)"</formula>
    </cfRule>
  </conditionalFormatting>
  <conditionalFormatting sqref="T85:AB85">
    <cfRule type="cellIs" priority="30" dxfId="3" operator="equal" stopIfTrue="1">
      <formula>"Select: Country"</formula>
    </cfRule>
  </conditionalFormatting>
  <conditionalFormatting sqref="C86:S86">
    <cfRule type="cellIs" priority="27" dxfId="382" operator="equal" stopIfTrue="1">
      <formula>"(Name of foreign collaborator)"</formula>
    </cfRule>
  </conditionalFormatting>
  <conditionalFormatting sqref="T86:AB86">
    <cfRule type="cellIs" priority="28" dxfId="3" operator="equal" stopIfTrue="1">
      <formula>"Select: Country"</formula>
    </cfRule>
  </conditionalFormatting>
  <conditionalFormatting sqref="C87:S87">
    <cfRule type="cellIs" priority="25" dxfId="382" operator="equal" stopIfTrue="1">
      <formula>"(Name of foreign collaborator)"</formula>
    </cfRule>
  </conditionalFormatting>
  <conditionalFormatting sqref="T87:AB87">
    <cfRule type="cellIs" priority="26" dxfId="3" operator="equal" stopIfTrue="1">
      <formula>"Select: Country"</formula>
    </cfRule>
  </conditionalFormatting>
  <conditionalFormatting sqref="C88:S88">
    <cfRule type="cellIs" priority="23" dxfId="382" operator="equal" stopIfTrue="1">
      <formula>"(Name of foreign collaborator)"</formula>
    </cfRule>
  </conditionalFormatting>
  <conditionalFormatting sqref="T88:AB88">
    <cfRule type="cellIs" priority="24" dxfId="3" operator="equal" stopIfTrue="1">
      <formula>"Select: Country"</formula>
    </cfRule>
  </conditionalFormatting>
  <conditionalFormatting sqref="C89:S89">
    <cfRule type="cellIs" priority="21" dxfId="382" operator="equal" stopIfTrue="1">
      <formula>"(Name of foreign collaborator)"</formula>
    </cfRule>
  </conditionalFormatting>
  <conditionalFormatting sqref="T89:AB89">
    <cfRule type="cellIs" priority="22" dxfId="3" operator="equal" stopIfTrue="1">
      <formula>"Select: Country"</formula>
    </cfRule>
  </conditionalFormatting>
  <conditionalFormatting sqref="C90:S90">
    <cfRule type="cellIs" priority="19" dxfId="382" operator="equal" stopIfTrue="1">
      <formula>"(Name of foreign collaborator)"</formula>
    </cfRule>
  </conditionalFormatting>
  <conditionalFormatting sqref="T90:AB90">
    <cfRule type="cellIs" priority="20" dxfId="3" operator="equal" stopIfTrue="1">
      <formula>"Select: Country"</formula>
    </cfRule>
  </conditionalFormatting>
  <conditionalFormatting sqref="C91:S91">
    <cfRule type="cellIs" priority="17" dxfId="382" operator="equal" stopIfTrue="1">
      <formula>"(Name of foreign collaborator)"</formula>
    </cfRule>
  </conditionalFormatting>
  <conditionalFormatting sqref="T91:AB91">
    <cfRule type="cellIs" priority="18" dxfId="3" operator="equal" stopIfTrue="1">
      <formula>"Select: Country"</formula>
    </cfRule>
  </conditionalFormatting>
  <conditionalFormatting sqref="C106:S106">
    <cfRule type="cellIs" priority="15" dxfId="382" operator="equal" stopIfTrue="1">
      <formula>"(Name of foreign collaborator)"</formula>
    </cfRule>
  </conditionalFormatting>
  <conditionalFormatting sqref="T106:AB106">
    <cfRule type="cellIs" priority="16" dxfId="3" operator="equal" stopIfTrue="1">
      <formula>"Select: Country"</formula>
    </cfRule>
  </conditionalFormatting>
  <conditionalFormatting sqref="C107:S107">
    <cfRule type="cellIs" priority="13" dxfId="382" operator="equal" stopIfTrue="1">
      <formula>"(Name of foreign collaborator)"</formula>
    </cfRule>
  </conditionalFormatting>
  <conditionalFormatting sqref="T107:AB107">
    <cfRule type="cellIs" priority="14" dxfId="3" operator="equal" stopIfTrue="1">
      <formula>"Select: Country"</formula>
    </cfRule>
  </conditionalFormatting>
  <conditionalFormatting sqref="C108:S108">
    <cfRule type="cellIs" priority="11" dxfId="382" operator="equal" stopIfTrue="1">
      <formula>"(Name of foreign collaborator)"</formula>
    </cfRule>
  </conditionalFormatting>
  <conditionalFormatting sqref="T108:AB108">
    <cfRule type="cellIs" priority="12" dxfId="3" operator="equal" stopIfTrue="1">
      <formula>"Select: Country"</formula>
    </cfRule>
  </conditionalFormatting>
  <conditionalFormatting sqref="C109:S109">
    <cfRule type="cellIs" priority="9" dxfId="382" operator="equal" stopIfTrue="1">
      <formula>"(Name of foreign collaborator)"</formula>
    </cfRule>
  </conditionalFormatting>
  <conditionalFormatting sqref="T109:AB109">
    <cfRule type="cellIs" priority="10" dxfId="3" operator="equal" stopIfTrue="1">
      <formula>"Select: Country"</formula>
    </cfRule>
  </conditionalFormatting>
  <conditionalFormatting sqref="C110:S110">
    <cfRule type="cellIs" priority="7" dxfId="382" operator="equal" stopIfTrue="1">
      <formula>"(Name of foreign collaborator)"</formula>
    </cfRule>
  </conditionalFormatting>
  <conditionalFormatting sqref="T110:AB110">
    <cfRule type="cellIs" priority="8" dxfId="3" operator="equal" stopIfTrue="1">
      <formula>"Select: Country"</formula>
    </cfRule>
  </conditionalFormatting>
  <conditionalFormatting sqref="C111:S111">
    <cfRule type="cellIs" priority="5" dxfId="382" operator="equal" stopIfTrue="1">
      <formula>"(Name of foreign collaborator)"</formula>
    </cfRule>
  </conditionalFormatting>
  <conditionalFormatting sqref="T111:AB111">
    <cfRule type="cellIs" priority="6" dxfId="3" operator="equal" stopIfTrue="1">
      <formula>"Select: Country"</formula>
    </cfRule>
  </conditionalFormatting>
  <conditionalFormatting sqref="C112:S112">
    <cfRule type="cellIs" priority="3" dxfId="382" operator="equal" stopIfTrue="1">
      <formula>"(Name of foreign collaborator)"</formula>
    </cfRule>
  </conditionalFormatting>
  <conditionalFormatting sqref="T112:AB112">
    <cfRule type="cellIs" priority="4" dxfId="3" operator="equal" stopIfTrue="1">
      <formula>"Select: Country"</formula>
    </cfRule>
  </conditionalFormatting>
  <conditionalFormatting sqref="C113:S113">
    <cfRule type="cellIs" priority="1" dxfId="382" operator="equal" stopIfTrue="1">
      <formula>"(Name of foreign collaborator)"</formula>
    </cfRule>
  </conditionalFormatting>
  <conditionalFormatting sqref="T113:AB113">
    <cfRule type="cellIs" priority="2" dxfId="3" operator="equal" stopIfTrue="1">
      <formula>"Select: Country"</formula>
    </cfRule>
  </conditionalFormatting>
  <conditionalFormatting sqref="Q18:AM20 Q23:AC24 Q25:U25 Q32:AM36">
    <cfRule type="cellIs" priority="49" dxfId="3" operator="equal" stopIfTrue="1">
      <formula>""</formula>
    </cfRule>
  </conditionalFormatting>
  <conditionalFormatting sqref="C104:S105 C82:S82 C146:S146 C181:S210 C226:S235 C251:S260 C276:S335">
    <cfRule type="cellIs" priority="48" dxfId="382" operator="equal" stopIfTrue="1">
      <formula>"(Name of foreign collaborator)"</formula>
    </cfRule>
  </conditionalFormatting>
  <conditionalFormatting sqref="T104:AB105 T82:AB82 T146:AB146 T181:AB210 T226:AB235 T251:AB260 T276:AB335">
    <cfRule type="cellIs" priority="59" dxfId="3" operator="equal" stopIfTrue="1">
      <formula>"Select: Country"</formula>
    </cfRule>
  </conditionalFormatting>
  <conditionalFormatting sqref="C147:S165">
    <cfRule type="cellIs" priority="33" dxfId="382" operator="equal" stopIfTrue="1">
      <formula>"(Name of foreign collaborator)"</formula>
    </cfRule>
  </conditionalFormatting>
  <conditionalFormatting sqref="T147:AB165">
    <cfRule type="cellIs" priority="34" dxfId="3" operator="equal" stopIfTrue="1">
      <formula>"Select: Country"</formula>
    </cfRule>
  </conditionalFormatting>
  <dataValidations count="6">
    <dataValidation type="whole" allowBlank="1" showInputMessage="1" showErrorMessage="1" error="Please provide 6 digit non-negative numeric PIN number." sqref="Q25:U25">
      <formula1>100000</formula1>
      <formula2>999999</formula2>
    </dataValidation>
    <dataValidation type="list" showInputMessage="1" showErrorMessage="1" error="Please select value from drop-down list." sqref="P46:AM46">
      <formula1>NIC</formula1>
    </dataValidation>
    <dataValidation type="list" showInputMessage="1" showErrorMessage="1" error="Please select value from drop-down list." sqref="P42:AM42">
      <formula1>Org_Type</formula1>
    </dataValidation>
    <dataValidation type="decimal" operator="notEqual" allowBlank="1" showInputMessage="1" showErrorMessage="1" error="Only numeric value allowed." sqref="AC74:AN74 AC352:AN352 AC412:AN414 AC431:AN435 AC390:AN395 AC76:AN77 AC354:AN355 AC370:AN374 AC251:AN260 AC181:AN210 AC146:AN165 AC226:AN235 AC124:AN127 AC82:AN91 AC104:AN113 AC276:AN335">
      <formula1>0.123456789123456</formula1>
    </dataValidation>
    <dataValidation type="list" showInputMessage="1" showErrorMessage="1" sqref="V44:AM44">
      <formula1>Identification</formula1>
    </dataValidation>
    <dataValidation type="list" showInputMessage="1" showErrorMessage="1" error="Please select value from drop-down list." sqref="T226:AB235 T251:AB260 T181:AB210 T146:AB165 T104:AB113 T82:AB91 T276:AB335">
      <formula1>Country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1055"/>
  <sheetViews>
    <sheetView showGridLines="0" showRowColHeaders="0" workbookViewId="0" topLeftCell="A1">
      <selection activeCell="X35" sqref="X35:AC35"/>
    </sheetView>
  </sheetViews>
  <sheetFormatPr defaultColWidth="0" defaultRowHeight="15" zeroHeight="1"/>
  <cols>
    <col min="1" max="20" width="2.7109375" style="29" customWidth="1"/>
    <col min="21" max="21" width="3.57421875" style="29" customWidth="1"/>
    <col min="22" max="23" width="2.7109375" style="29" customWidth="1"/>
    <col min="24" max="24" width="3.140625" style="29" customWidth="1"/>
    <col min="25" max="28" width="2.7109375" style="29" customWidth="1"/>
    <col min="29" max="29" width="4.140625" style="29" customWidth="1"/>
    <col min="30" max="30" width="2.7109375" style="29" customWidth="1"/>
    <col min="31" max="31" width="3.421875" style="29" customWidth="1"/>
    <col min="32" max="32" width="3.8515625" style="29" customWidth="1"/>
    <col min="33" max="34" width="3.421875" style="29" customWidth="1"/>
    <col min="35" max="41" width="2.7109375" style="29" customWidth="1"/>
    <col min="42" max="52" width="2.7109375" style="29" hidden="1" customWidth="1"/>
    <col min="53" max="16384" width="0" style="29" hidden="1" customWidth="1"/>
  </cols>
  <sheetData>
    <row r="1" ht="14.25">
      <c r="A1" s="44"/>
    </row>
    <row r="2" spans="2:40" ht="33" customHeight="1">
      <c r="B2" s="198" t="s">
        <v>170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2:40" ht="19.5" customHeight="1" hidden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</row>
    <row r="4" spans="2:40" ht="19.5" customHeight="1">
      <c r="B4" s="45" t="s">
        <v>171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51" t="str">
        <f>Welcome!$R$18</f>
        <v>2021-22</v>
      </c>
      <c r="AA4" s="251"/>
      <c r="AB4" s="251"/>
      <c r="AC4" s="45" t="s">
        <v>172</v>
      </c>
      <c r="AD4" s="251" t="str">
        <f>Welcome!$W$18</f>
        <v>2022-23</v>
      </c>
      <c r="AE4" s="251"/>
      <c r="AF4" s="251"/>
      <c r="AG4" s="45" t="s">
        <v>173</v>
      </c>
      <c r="AH4" s="46"/>
      <c r="AI4" s="46"/>
      <c r="AJ4" s="46"/>
      <c r="AK4" s="46"/>
      <c r="AL4" s="46"/>
      <c r="AM4" s="46"/>
      <c r="AN4" s="46"/>
    </row>
    <row r="5" spans="2:40" ht="14.25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8"/>
      <c r="AA5" s="48"/>
      <c r="AB5" s="48"/>
      <c r="AC5" s="45"/>
      <c r="AD5" s="48"/>
      <c r="AE5" s="48"/>
      <c r="AF5" s="48"/>
      <c r="AG5" s="45"/>
      <c r="AH5" s="46"/>
      <c r="AI5" s="46"/>
      <c r="AJ5" s="46"/>
      <c r="AK5" s="46"/>
      <c r="AL5" s="46"/>
      <c r="AM5" s="46"/>
      <c r="AN5" s="46"/>
    </row>
    <row r="6" spans="2:40" ht="14.25">
      <c r="B6" s="45"/>
      <c r="C6" s="252" t="s">
        <v>174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3"/>
      <c r="AJ6" s="254"/>
      <c r="AK6" s="254"/>
      <c r="AL6" s="255"/>
      <c r="AM6" s="46"/>
      <c r="AN6" s="46"/>
    </row>
    <row r="7" spans="2:40" ht="9.75" customHeight="1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47"/>
      <c r="T7" s="47"/>
      <c r="U7" s="47"/>
      <c r="V7" s="47"/>
      <c r="W7" s="47"/>
      <c r="X7" s="47"/>
      <c r="Y7" s="47"/>
      <c r="Z7" s="49"/>
      <c r="AA7" s="49"/>
      <c r="AB7" s="49"/>
      <c r="AC7" s="50"/>
      <c r="AD7" s="49"/>
      <c r="AE7" s="49"/>
      <c r="AF7" s="49"/>
      <c r="AG7" s="50"/>
      <c r="AH7" s="47"/>
      <c r="AI7" s="47"/>
      <c r="AJ7" s="47"/>
      <c r="AK7" s="47"/>
      <c r="AL7" s="47"/>
      <c r="AM7" s="46"/>
      <c r="AN7" s="46"/>
    </row>
    <row r="8" spans="2:40" ht="14.25">
      <c r="B8" s="45"/>
      <c r="C8" s="252" t="s">
        <v>175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3"/>
      <c r="AJ8" s="254"/>
      <c r="AK8" s="254"/>
      <c r="AL8" s="255"/>
      <c r="AM8" s="53"/>
      <c r="AN8" s="46"/>
    </row>
    <row r="9" spans="2:40" ht="14.25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8"/>
      <c r="AA9" s="48"/>
      <c r="AB9" s="48"/>
      <c r="AC9" s="45"/>
      <c r="AD9" s="48"/>
      <c r="AE9" s="48"/>
      <c r="AF9" s="48"/>
      <c r="AG9" s="45"/>
      <c r="AH9" s="46"/>
      <c r="AI9" s="46"/>
      <c r="AJ9" s="46"/>
      <c r="AK9" s="46"/>
      <c r="AL9" s="46"/>
      <c r="AM9" s="46"/>
      <c r="AN9" s="46"/>
    </row>
    <row r="10" spans="2:40" ht="19.5" customHeight="1" hidden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2:40" ht="14.25" hidden="1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2:40" ht="14.25" hidden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2:40" ht="14.25" hidden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2:40" ht="14.25" hidden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2:40" ht="14.25" hidden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ht="21.75" customHeight="1">
      <c r="A16" s="44">
        <v>1</v>
      </c>
      <c r="B16" s="257" t="s">
        <v>176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</row>
    <row r="17" spans="2:40" ht="14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2:40" ht="14.25">
      <c r="B18" s="46" t="s">
        <v>177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200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2"/>
    </row>
    <row r="19" spans="2:40" ht="15" customHeight="1">
      <c r="B19" s="46" t="s">
        <v>178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200" t="s">
        <v>124</v>
      </c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2"/>
    </row>
    <row r="20" spans="2:40" ht="30" customHeight="1">
      <c r="B20" s="252" t="s">
        <v>179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8"/>
      <c r="X20" s="206" t="s">
        <v>107</v>
      </c>
      <c r="Y20" s="207"/>
      <c r="Z20" s="207"/>
      <c r="AA20" s="207"/>
      <c r="AB20" s="207"/>
      <c r="AC20" s="208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2:40" ht="14.25">
      <c r="B21" s="46" t="s">
        <v>180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200" t="s">
        <v>181</v>
      </c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2"/>
    </row>
    <row r="22" spans="2:40" ht="14.25">
      <c r="B22" s="46" t="s">
        <v>182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259"/>
      <c r="Y22" s="260"/>
      <c r="Z22" s="260"/>
      <c r="AA22" s="260"/>
      <c r="AB22" s="260"/>
      <c r="AC22" s="26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2:40" ht="14.25">
      <c r="B23" s="46" t="s">
        <v>183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262" t="s">
        <v>184</v>
      </c>
      <c r="Y23" s="263"/>
      <c r="Z23" s="263"/>
      <c r="AA23" s="264"/>
      <c r="AB23" s="265" t="s">
        <v>185</v>
      </c>
      <c r="AC23" s="266"/>
      <c r="AD23" s="266"/>
      <c r="AE23" s="266"/>
      <c r="AF23" s="267"/>
      <c r="AG23" s="262" t="s">
        <v>186</v>
      </c>
      <c r="AH23" s="263"/>
      <c r="AI23" s="263"/>
      <c r="AJ23" s="264"/>
      <c r="AK23" s="253" t="s">
        <v>187</v>
      </c>
      <c r="AL23" s="254"/>
      <c r="AM23" s="254"/>
      <c r="AN23" s="255"/>
    </row>
    <row r="24" spans="2:40" ht="14.25">
      <c r="B24" s="46" t="s">
        <v>188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200" t="s">
        <v>189</v>
      </c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</row>
    <row r="25" spans="2:40" ht="14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2:40" ht="14.25">
      <c r="B26" s="46"/>
      <c r="C26" s="46" t="s">
        <v>190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259"/>
      <c r="Y26" s="260"/>
      <c r="Z26" s="260"/>
      <c r="AA26" s="260"/>
      <c r="AB26" s="260"/>
      <c r="AC26" s="261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2:40" ht="14.25">
      <c r="B27" s="46"/>
      <c r="C27" s="46" t="s">
        <v>191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200" t="s">
        <v>192</v>
      </c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2"/>
    </row>
    <row r="28" spans="2:40" ht="14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2:40" ht="14.25">
      <c r="B29" s="46"/>
      <c r="C29" s="46" t="s">
        <v>193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200"/>
      <c r="Y29" s="201"/>
      <c r="Z29" s="201"/>
      <c r="AA29" s="201"/>
      <c r="AB29" s="201"/>
      <c r="AC29" s="202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2:40" ht="14.25">
      <c r="B30" s="46"/>
      <c r="C30" s="46" t="s">
        <v>194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200" t="s">
        <v>195</v>
      </c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2"/>
    </row>
    <row r="31" spans="2:40" ht="14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2:40" ht="30" customHeight="1">
      <c r="B32" s="46"/>
      <c r="C32" s="252" t="s">
        <v>196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00" t="s">
        <v>107</v>
      </c>
      <c r="Y32" s="201"/>
      <c r="Z32" s="201"/>
      <c r="AA32" s="201"/>
      <c r="AB32" s="201"/>
      <c r="AC32" s="202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2:40" ht="14.25">
      <c r="B33" s="46"/>
      <c r="C33" s="46" t="s">
        <v>197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200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2"/>
    </row>
    <row r="34" spans="2:40" ht="14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2:40" ht="30" customHeight="1">
      <c r="B35" s="46"/>
      <c r="C35" s="252" t="s">
        <v>198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00" t="s">
        <v>107</v>
      </c>
      <c r="Y35" s="201"/>
      <c r="Z35" s="201"/>
      <c r="AA35" s="201"/>
      <c r="AB35" s="201"/>
      <c r="AC35" s="202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2:40" ht="51.75" customHeight="1">
      <c r="B36" s="46"/>
      <c r="C36" s="46" t="s">
        <v>199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200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2"/>
    </row>
    <row r="37" spans="2:40" ht="14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2:40" ht="18" customHeight="1">
      <c r="B38" s="46" t="s">
        <v>200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00" t="s">
        <v>201</v>
      </c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2"/>
    </row>
    <row r="39" spans="2:40" ht="30" customHeight="1">
      <c r="B39" s="252" t="s">
        <v>202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00" t="s">
        <v>107</v>
      </c>
      <c r="Y39" s="201"/>
      <c r="Z39" s="201"/>
      <c r="AA39" s="201"/>
      <c r="AB39" s="201"/>
      <c r="AC39" s="202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2:40" ht="14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2:40" ht="10.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21.75" customHeight="1">
      <c r="A42" s="44"/>
      <c r="B42" s="257" t="s">
        <v>203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</row>
    <row r="43" spans="2:40" ht="14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2:40" ht="14.25">
      <c r="B44" s="46" t="s">
        <v>177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00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2"/>
    </row>
    <row r="45" spans="2:40" ht="15" customHeight="1">
      <c r="B45" s="46" t="s">
        <v>178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00" t="s">
        <v>124</v>
      </c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2"/>
    </row>
    <row r="46" spans="2:40" ht="30" customHeight="1">
      <c r="B46" s="252" t="s">
        <v>179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8"/>
      <c r="X46" s="206" t="s">
        <v>107</v>
      </c>
      <c r="Y46" s="207"/>
      <c r="Z46" s="207"/>
      <c r="AA46" s="207"/>
      <c r="AB46" s="207"/>
      <c r="AC46" s="208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2:40" ht="14.25">
      <c r="B47" s="46" t="s">
        <v>180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00" t="s">
        <v>181</v>
      </c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2"/>
    </row>
    <row r="48" spans="2:40" ht="14.25">
      <c r="B48" s="46" t="s">
        <v>182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59"/>
      <c r="Y48" s="260"/>
      <c r="Z48" s="260"/>
      <c r="AA48" s="260"/>
      <c r="AB48" s="260"/>
      <c r="AC48" s="261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2:40" ht="14.25">
      <c r="B49" s="46" t="s">
        <v>183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62" t="s">
        <v>184</v>
      </c>
      <c r="Y49" s="263"/>
      <c r="Z49" s="263"/>
      <c r="AA49" s="264"/>
      <c r="AB49" s="265" t="s">
        <v>185</v>
      </c>
      <c r="AC49" s="266"/>
      <c r="AD49" s="266"/>
      <c r="AE49" s="266"/>
      <c r="AF49" s="267"/>
      <c r="AG49" s="262" t="s">
        <v>186</v>
      </c>
      <c r="AH49" s="263"/>
      <c r="AI49" s="263"/>
      <c r="AJ49" s="264"/>
      <c r="AK49" s="253" t="s">
        <v>187</v>
      </c>
      <c r="AL49" s="254"/>
      <c r="AM49" s="254"/>
      <c r="AN49" s="255"/>
    </row>
    <row r="50" spans="2:40" ht="14.25">
      <c r="B50" s="46" t="s">
        <v>188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00" t="s">
        <v>189</v>
      </c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2"/>
    </row>
    <row r="51" spans="2:40" ht="14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2:40" ht="14.25">
      <c r="B52" s="46"/>
      <c r="C52" s="46" t="s">
        <v>190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59"/>
      <c r="Y52" s="260"/>
      <c r="Z52" s="260"/>
      <c r="AA52" s="260"/>
      <c r="AB52" s="260"/>
      <c r="AC52" s="261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2:40" ht="14.25">
      <c r="B53" s="46"/>
      <c r="C53" s="46" t="s">
        <v>191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00" t="s">
        <v>192</v>
      </c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2"/>
    </row>
    <row r="54" spans="2:40" ht="14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2:40" ht="14.25">
      <c r="B55" s="46"/>
      <c r="C55" s="46" t="s">
        <v>193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200"/>
      <c r="Y55" s="201"/>
      <c r="Z55" s="201"/>
      <c r="AA55" s="201"/>
      <c r="AB55" s="201"/>
      <c r="AC55" s="202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2:40" ht="14.25">
      <c r="B56" s="46"/>
      <c r="C56" s="46" t="s">
        <v>194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200" t="s">
        <v>195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2"/>
    </row>
    <row r="57" spans="2:40" ht="14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2:40" ht="30" customHeight="1">
      <c r="B58" s="46"/>
      <c r="C58" s="252" t="s">
        <v>196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00" t="s">
        <v>107</v>
      </c>
      <c r="Y58" s="201"/>
      <c r="Z58" s="201"/>
      <c r="AA58" s="201"/>
      <c r="AB58" s="201"/>
      <c r="AC58" s="202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2:40" ht="14.25">
      <c r="B59" s="46"/>
      <c r="C59" s="46" t="s">
        <v>197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200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2"/>
    </row>
    <row r="60" spans="2:40" ht="14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2:40" ht="30" customHeight="1">
      <c r="B61" s="46"/>
      <c r="C61" s="252" t="s">
        <v>198</v>
      </c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00" t="s">
        <v>107</v>
      </c>
      <c r="Y61" s="201"/>
      <c r="Z61" s="201"/>
      <c r="AA61" s="201"/>
      <c r="AB61" s="201"/>
      <c r="AC61" s="202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2:40" ht="51.75" customHeight="1">
      <c r="B62" s="46"/>
      <c r="C62" s="46" t="s">
        <v>199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200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2"/>
    </row>
    <row r="63" spans="2:40" ht="14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2:40" ht="18" customHeight="1">
      <c r="B64" s="46" t="s">
        <v>200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200" t="s">
        <v>201</v>
      </c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2"/>
    </row>
    <row r="65" spans="2:40" ht="30" customHeight="1">
      <c r="B65" s="252" t="s">
        <v>202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00" t="s">
        <v>107</v>
      </c>
      <c r="Y65" s="201"/>
      <c r="Z65" s="201"/>
      <c r="AA65" s="201"/>
      <c r="AB65" s="201"/>
      <c r="AC65" s="202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2:40" ht="14.2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2:40" ht="10.5" customHeight="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ht="21.75" customHeight="1">
      <c r="A68" s="44"/>
      <c r="B68" s="257" t="s">
        <v>204</v>
      </c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</row>
    <row r="69" spans="2:40" ht="14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2:40" ht="14.25">
      <c r="B70" s="46" t="s">
        <v>177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200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2"/>
    </row>
    <row r="71" spans="2:40" ht="15" customHeight="1">
      <c r="B71" s="46" t="s">
        <v>178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200" t="s">
        <v>124</v>
      </c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2"/>
    </row>
    <row r="72" spans="2:40" ht="30" customHeight="1">
      <c r="B72" s="252" t="s">
        <v>179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8"/>
      <c r="X72" s="206" t="s">
        <v>107</v>
      </c>
      <c r="Y72" s="207"/>
      <c r="Z72" s="207"/>
      <c r="AA72" s="207"/>
      <c r="AB72" s="207"/>
      <c r="AC72" s="208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2:40" ht="14.25">
      <c r="B73" s="46" t="s">
        <v>180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200" t="s">
        <v>181</v>
      </c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2"/>
    </row>
    <row r="74" spans="2:40" ht="14.25">
      <c r="B74" s="46" t="s">
        <v>182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259"/>
      <c r="Y74" s="260"/>
      <c r="Z74" s="260"/>
      <c r="AA74" s="260"/>
      <c r="AB74" s="260"/>
      <c r="AC74" s="261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2:40" ht="14.25">
      <c r="B75" s="46" t="s">
        <v>183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262" t="s">
        <v>184</v>
      </c>
      <c r="Y75" s="263"/>
      <c r="Z75" s="263"/>
      <c r="AA75" s="264"/>
      <c r="AB75" s="265" t="s">
        <v>185</v>
      </c>
      <c r="AC75" s="266"/>
      <c r="AD75" s="266"/>
      <c r="AE75" s="266"/>
      <c r="AF75" s="267"/>
      <c r="AG75" s="262" t="s">
        <v>186</v>
      </c>
      <c r="AH75" s="263"/>
      <c r="AI75" s="263"/>
      <c r="AJ75" s="264"/>
      <c r="AK75" s="253" t="s">
        <v>187</v>
      </c>
      <c r="AL75" s="254"/>
      <c r="AM75" s="254"/>
      <c r="AN75" s="255"/>
    </row>
    <row r="76" spans="2:40" ht="14.25">
      <c r="B76" s="46" t="s">
        <v>188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200" t="s">
        <v>189</v>
      </c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2"/>
    </row>
    <row r="77" spans="2:40" ht="14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2:40" ht="14.25">
      <c r="B78" s="46"/>
      <c r="C78" s="46" t="s">
        <v>190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259"/>
      <c r="Y78" s="260"/>
      <c r="Z78" s="260"/>
      <c r="AA78" s="260"/>
      <c r="AB78" s="260"/>
      <c r="AC78" s="261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2:40" ht="14.25">
      <c r="B79" s="46"/>
      <c r="C79" s="46" t="s">
        <v>191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200" t="s">
        <v>192</v>
      </c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2"/>
    </row>
    <row r="80" spans="2:40" ht="14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2:40" ht="14.25">
      <c r="B81" s="46"/>
      <c r="C81" s="46" t="s">
        <v>193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200"/>
      <c r="Y81" s="201"/>
      <c r="Z81" s="201"/>
      <c r="AA81" s="201"/>
      <c r="AB81" s="201"/>
      <c r="AC81" s="202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2:40" ht="14.25">
      <c r="B82" s="46"/>
      <c r="C82" s="46" t="s">
        <v>194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200" t="s">
        <v>195</v>
      </c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2"/>
    </row>
    <row r="83" spans="2:40" ht="14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2:40" ht="30" customHeight="1">
      <c r="B84" s="46"/>
      <c r="C84" s="252" t="s">
        <v>196</v>
      </c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00" t="s">
        <v>107</v>
      </c>
      <c r="Y84" s="201"/>
      <c r="Z84" s="201"/>
      <c r="AA84" s="201"/>
      <c r="AB84" s="201"/>
      <c r="AC84" s="202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2:40" ht="14.25">
      <c r="B85" s="46"/>
      <c r="C85" s="46" t="s">
        <v>197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200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2"/>
    </row>
    <row r="86" spans="2:40" ht="14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2:40" ht="30" customHeight="1">
      <c r="B87" s="46"/>
      <c r="C87" s="252" t="s">
        <v>198</v>
      </c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00" t="s">
        <v>107</v>
      </c>
      <c r="Y87" s="201"/>
      <c r="Z87" s="201"/>
      <c r="AA87" s="201"/>
      <c r="AB87" s="201"/>
      <c r="AC87" s="202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2:40" ht="51.75" customHeight="1">
      <c r="B88" s="46"/>
      <c r="C88" s="46" t="s">
        <v>199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200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2"/>
    </row>
    <row r="89" spans="2:40" ht="14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2:40" ht="18" customHeight="1">
      <c r="B90" s="46" t="s">
        <v>200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200" t="s">
        <v>201</v>
      </c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2"/>
    </row>
    <row r="91" spans="2:40" ht="30" customHeight="1">
      <c r="B91" s="252" t="s">
        <v>202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00" t="s">
        <v>107</v>
      </c>
      <c r="Y91" s="201"/>
      <c r="Z91" s="201"/>
      <c r="AA91" s="201"/>
      <c r="AB91" s="201"/>
      <c r="AC91" s="202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</row>
    <row r="92" spans="2:40" ht="14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2:40" ht="10.5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1:40" ht="21.75" customHeight="1">
      <c r="A94" s="44">
        <v>1</v>
      </c>
      <c r="B94" s="257" t="s">
        <v>205</v>
      </c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</row>
    <row r="95" spans="2:40" ht="14.2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2:40" ht="14.25">
      <c r="B96" s="46" t="s">
        <v>177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200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2"/>
    </row>
    <row r="97" spans="2:40" ht="15" customHeight="1">
      <c r="B97" s="46" t="s">
        <v>178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200" t="s">
        <v>124</v>
      </c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2"/>
    </row>
    <row r="98" spans="2:40" ht="30" customHeight="1">
      <c r="B98" s="252" t="s">
        <v>179</v>
      </c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8"/>
      <c r="X98" s="206" t="s">
        <v>107</v>
      </c>
      <c r="Y98" s="207"/>
      <c r="Z98" s="207"/>
      <c r="AA98" s="207"/>
      <c r="AB98" s="207"/>
      <c r="AC98" s="208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2:40" ht="14.25">
      <c r="B99" s="46" t="s">
        <v>180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200" t="s">
        <v>181</v>
      </c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2"/>
    </row>
    <row r="100" spans="2:40" ht="14.25">
      <c r="B100" s="46" t="s">
        <v>182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259"/>
      <c r="Y100" s="260"/>
      <c r="Z100" s="260"/>
      <c r="AA100" s="260"/>
      <c r="AB100" s="260"/>
      <c r="AC100" s="261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2:40" ht="14.25">
      <c r="B101" s="46" t="s">
        <v>183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262" t="s">
        <v>184</v>
      </c>
      <c r="Y101" s="263"/>
      <c r="Z101" s="263"/>
      <c r="AA101" s="264"/>
      <c r="AB101" s="265" t="s">
        <v>185</v>
      </c>
      <c r="AC101" s="266"/>
      <c r="AD101" s="266"/>
      <c r="AE101" s="266"/>
      <c r="AF101" s="267"/>
      <c r="AG101" s="262" t="s">
        <v>186</v>
      </c>
      <c r="AH101" s="263"/>
      <c r="AI101" s="263"/>
      <c r="AJ101" s="264"/>
      <c r="AK101" s="253" t="s">
        <v>187</v>
      </c>
      <c r="AL101" s="254"/>
      <c r="AM101" s="254"/>
      <c r="AN101" s="255"/>
    </row>
    <row r="102" spans="2:40" ht="14.25">
      <c r="B102" s="46" t="s">
        <v>188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200" t="s">
        <v>189</v>
      </c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2"/>
    </row>
    <row r="103" spans="2:40" ht="14.2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2:40" ht="14.25">
      <c r="B104" s="46"/>
      <c r="C104" s="46" t="s">
        <v>190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259"/>
      <c r="Y104" s="260"/>
      <c r="Z104" s="260"/>
      <c r="AA104" s="260"/>
      <c r="AB104" s="260"/>
      <c r="AC104" s="261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2:40" ht="14.25">
      <c r="B105" s="46"/>
      <c r="C105" s="46" t="s">
        <v>191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200" t="s">
        <v>192</v>
      </c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2"/>
    </row>
    <row r="106" spans="2:40" ht="14.2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2:40" ht="14.25">
      <c r="B107" s="46"/>
      <c r="C107" s="46" t="s">
        <v>193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200"/>
      <c r="Y107" s="201"/>
      <c r="Z107" s="201"/>
      <c r="AA107" s="201"/>
      <c r="AB107" s="201"/>
      <c r="AC107" s="202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2:40" ht="14.25">
      <c r="B108" s="46"/>
      <c r="C108" s="46" t="s">
        <v>194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200" t="s">
        <v>195</v>
      </c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2"/>
    </row>
    <row r="109" spans="2:40" ht="14.2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2:40" ht="30" customHeight="1">
      <c r="B110" s="46"/>
      <c r="C110" s="252" t="s">
        <v>196</v>
      </c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00" t="s">
        <v>107</v>
      </c>
      <c r="Y110" s="201"/>
      <c r="Z110" s="201"/>
      <c r="AA110" s="201"/>
      <c r="AB110" s="201"/>
      <c r="AC110" s="202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2:40" ht="14.25">
      <c r="B111" s="46"/>
      <c r="C111" s="46" t="s">
        <v>197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200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2"/>
    </row>
    <row r="112" spans="2:40" ht="14.2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2:40" ht="30" customHeight="1">
      <c r="B113" s="46"/>
      <c r="C113" s="252" t="s">
        <v>198</v>
      </c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00" t="s">
        <v>107</v>
      </c>
      <c r="Y113" s="201"/>
      <c r="Z113" s="201"/>
      <c r="AA113" s="201"/>
      <c r="AB113" s="201"/>
      <c r="AC113" s="202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2:40" ht="51.75" customHeight="1">
      <c r="B114" s="46"/>
      <c r="C114" s="46" t="s">
        <v>199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200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2"/>
    </row>
    <row r="115" spans="2:40" ht="14.2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2:40" ht="18" customHeight="1">
      <c r="B116" s="46" t="s">
        <v>200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200" t="s">
        <v>201</v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2"/>
    </row>
    <row r="117" spans="2:40" ht="30" customHeight="1">
      <c r="B117" s="252" t="s">
        <v>202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00" t="s">
        <v>107</v>
      </c>
      <c r="Y117" s="201"/>
      <c r="Z117" s="201"/>
      <c r="AA117" s="201"/>
      <c r="AB117" s="201"/>
      <c r="AC117" s="202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2:40" ht="14.2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2:40" ht="10.5" customHeight="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21.75" customHeight="1">
      <c r="A120" s="44">
        <v>1</v>
      </c>
      <c r="B120" s="257" t="s">
        <v>206</v>
      </c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</row>
    <row r="121" spans="2:40" ht="14.2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2:40" ht="14.25">
      <c r="B122" s="46" t="s">
        <v>177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200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2"/>
    </row>
    <row r="123" spans="2:40" ht="15" customHeight="1">
      <c r="B123" s="46" t="s">
        <v>178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200" t="s">
        <v>124</v>
      </c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2"/>
    </row>
    <row r="124" spans="2:40" ht="30" customHeight="1">
      <c r="B124" s="252" t="s">
        <v>179</v>
      </c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8"/>
      <c r="X124" s="206" t="s">
        <v>107</v>
      </c>
      <c r="Y124" s="207"/>
      <c r="Z124" s="207"/>
      <c r="AA124" s="207"/>
      <c r="AB124" s="207"/>
      <c r="AC124" s="208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2:40" ht="14.25">
      <c r="B125" s="46" t="s">
        <v>180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200" t="s">
        <v>181</v>
      </c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2"/>
    </row>
    <row r="126" spans="2:40" ht="14.25">
      <c r="B126" s="46" t="s">
        <v>182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259"/>
      <c r="Y126" s="260"/>
      <c r="Z126" s="260"/>
      <c r="AA126" s="260"/>
      <c r="AB126" s="260"/>
      <c r="AC126" s="261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2:40" ht="14.25">
      <c r="B127" s="46" t="s">
        <v>183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262" t="s">
        <v>184</v>
      </c>
      <c r="Y127" s="263"/>
      <c r="Z127" s="263"/>
      <c r="AA127" s="264"/>
      <c r="AB127" s="265" t="s">
        <v>185</v>
      </c>
      <c r="AC127" s="266"/>
      <c r="AD127" s="266"/>
      <c r="AE127" s="266"/>
      <c r="AF127" s="267"/>
      <c r="AG127" s="262" t="s">
        <v>186</v>
      </c>
      <c r="AH127" s="263"/>
      <c r="AI127" s="263"/>
      <c r="AJ127" s="264"/>
      <c r="AK127" s="253" t="s">
        <v>187</v>
      </c>
      <c r="AL127" s="254"/>
      <c r="AM127" s="254"/>
      <c r="AN127" s="255"/>
    </row>
    <row r="128" spans="2:40" ht="14.25">
      <c r="B128" s="46" t="s">
        <v>188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200" t="s">
        <v>189</v>
      </c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2"/>
    </row>
    <row r="129" spans="2:40" ht="14.2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2:40" ht="14.25">
      <c r="B130" s="46"/>
      <c r="C130" s="46" t="s">
        <v>190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259"/>
      <c r="Y130" s="260"/>
      <c r="Z130" s="260"/>
      <c r="AA130" s="260"/>
      <c r="AB130" s="260"/>
      <c r="AC130" s="261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2:40" ht="14.25">
      <c r="B131" s="46"/>
      <c r="C131" s="46" t="s">
        <v>191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200" t="s">
        <v>192</v>
      </c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2"/>
    </row>
    <row r="132" spans="2:40" ht="14.2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2:40" ht="14.25">
      <c r="B133" s="46"/>
      <c r="C133" s="46" t="s">
        <v>193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200"/>
      <c r="Y133" s="201"/>
      <c r="Z133" s="201"/>
      <c r="AA133" s="201"/>
      <c r="AB133" s="201"/>
      <c r="AC133" s="202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2:40" ht="14.25">
      <c r="B134" s="46"/>
      <c r="C134" s="46" t="s">
        <v>194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200" t="s">
        <v>195</v>
      </c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2"/>
    </row>
    <row r="135" spans="2:40" ht="14.2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2:40" ht="30" customHeight="1">
      <c r="B136" s="46"/>
      <c r="C136" s="252" t="s">
        <v>196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00" t="s">
        <v>107</v>
      </c>
      <c r="Y136" s="201"/>
      <c r="Z136" s="201"/>
      <c r="AA136" s="201"/>
      <c r="AB136" s="201"/>
      <c r="AC136" s="202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2:40" ht="14.25">
      <c r="B137" s="46"/>
      <c r="C137" s="46" t="s">
        <v>197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200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2"/>
    </row>
    <row r="138" spans="2:40" ht="14.2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2:40" ht="30" customHeight="1">
      <c r="B139" s="46"/>
      <c r="C139" s="252" t="s">
        <v>198</v>
      </c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00" t="s">
        <v>107</v>
      </c>
      <c r="Y139" s="201"/>
      <c r="Z139" s="201"/>
      <c r="AA139" s="201"/>
      <c r="AB139" s="201"/>
      <c r="AC139" s="202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2:40" ht="51.75" customHeight="1">
      <c r="B140" s="46"/>
      <c r="C140" s="46" t="s">
        <v>199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200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2"/>
    </row>
    <row r="141" spans="2:40" ht="14.2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2:40" ht="18" customHeight="1">
      <c r="B142" s="46" t="s">
        <v>200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200" t="s">
        <v>201</v>
      </c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2"/>
    </row>
    <row r="143" spans="2:40" ht="30" customHeight="1">
      <c r="B143" s="252" t="s">
        <v>202</v>
      </c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00" t="s">
        <v>107</v>
      </c>
      <c r="Y143" s="201"/>
      <c r="Z143" s="201"/>
      <c r="AA143" s="201"/>
      <c r="AB143" s="201"/>
      <c r="AC143" s="202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2:40" ht="14.2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2:40" ht="10.5" customHeight="1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21.75" customHeight="1">
      <c r="A146" s="44">
        <v>1</v>
      </c>
      <c r="B146" s="257" t="s">
        <v>207</v>
      </c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7"/>
      <c r="AN146" s="257"/>
    </row>
    <row r="147" spans="2:40" ht="14.2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2:40" ht="14.25">
      <c r="B148" s="46" t="s">
        <v>177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200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2"/>
    </row>
    <row r="149" spans="2:40" ht="15" customHeight="1">
      <c r="B149" s="46" t="s">
        <v>178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200" t="s">
        <v>124</v>
      </c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2"/>
    </row>
    <row r="150" spans="2:40" ht="30" customHeight="1">
      <c r="B150" s="252" t="s">
        <v>179</v>
      </c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8"/>
      <c r="X150" s="206" t="s">
        <v>107</v>
      </c>
      <c r="Y150" s="207"/>
      <c r="Z150" s="207"/>
      <c r="AA150" s="207"/>
      <c r="AB150" s="207"/>
      <c r="AC150" s="208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2:40" ht="14.25">
      <c r="B151" s="46" t="s">
        <v>180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200" t="s">
        <v>181</v>
      </c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2"/>
    </row>
    <row r="152" spans="2:40" ht="14.25">
      <c r="B152" s="46" t="s">
        <v>182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259"/>
      <c r="Y152" s="260"/>
      <c r="Z152" s="260"/>
      <c r="AA152" s="260"/>
      <c r="AB152" s="260"/>
      <c r="AC152" s="261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2:40" ht="14.25">
      <c r="B153" s="46" t="s">
        <v>183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262" t="s">
        <v>184</v>
      </c>
      <c r="Y153" s="263"/>
      <c r="Z153" s="263"/>
      <c r="AA153" s="264"/>
      <c r="AB153" s="265" t="s">
        <v>185</v>
      </c>
      <c r="AC153" s="266"/>
      <c r="AD153" s="266"/>
      <c r="AE153" s="266"/>
      <c r="AF153" s="267"/>
      <c r="AG153" s="262" t="s">
        <v>186</v>
      </c>
      <c r="AH153" s="263"/>
      <c r="AI153" s="263"/>
      <c r="AJ153" s="264"/>
      <c r="AK153" s="253" t="s">
        <v>187</v>
      </c>
      <c r="AL153" s="254"/>
      <c r="AM153" s="254"/>
      <c r="AN153" s="255"/>
    </row>
    <row r="154" spans="2:40" ht="14.25">
      <c r="B154" s="46" t="s">
        <v>188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200" t="s">
        <v>189</v>
      </c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2"/>
    </row>
    <row r="155" spans="2:40" ht="14.2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2:40" ht="14.25">
      <c r="B156" s="46"/>
      <c r="C156" s="46" t="s">
        <v>190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259"/>
      <c r="Y156" s="260"/>
      <c r="Z156" s="260"/>
      <c r="AA156" s="260"/>
      <c r="AB156" s="260"/>
      <c r="AC156" s="261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2:40" ht="14.25">
      <c r="B157" s="46"/>
      <c r="C157" s="46" t="s">
        <v>191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200" t="s">
        <v>192</v>
      </c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2"/>
    </row>
    <row r="158" spans="2:40" ht="14.2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2:40" ht="14.25">
      <c r="B159" s="46"/>
      <c r="C159" s="46" t="s">
        <v>193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200"/>
      <c r="Y159" s="201"/>
      <c r="Z159" s="201"/>
      <c r="AA159" s="201"/>
      <c r="AB159" s="201"/>
      <c r="AC159" s="202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2:40" ht="14.25">
      <c r="B160" s="46"/>
      <c r="C160" s="46" t="s">
        <v>194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200" t="s">
        <v>195</v>
      </c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2"/>
    </row>
    <row r="161" spans="2:40" ht="14.2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2:40" ht="30" customHeight="1">
      <c r="B162" s="46"/>
      <c r="C162" s="252" t="s">
        <v>196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00" t="s">
        <v>107</v>
      </c>
      <c r="Y162" s="201"/>
      <c r="Z162" s="201"/>
      <c r="AA162" s="201"/>
      <c r="AB162" s="201"/>
      <c r="AC162" s="202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2:40" ht="14.25">
      <c r="B163" s="46"/>
      <c r="C163" s="46" t="s">
        <v>197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200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2"/>
    </row>
    <row r="164" spans="2:40" ht="14.2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2:40" ht="30" customHeight="1">
      <c r="B165" s="46"/>
      <c r="C165" s="252" t="s">
        <v>198</v>
      </c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00" t="s">
        <v>107</v>
      </c>
      <c r="Y165" s="201"/>
      <c r="Z165" s="201"/>
      <c r="AA165" s="201"/>
      <c r="AB165" s="201"/>
      <c r="AC165" s="202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2:40" ht="51.75" customHeight="1">
      <c r="B166" s="46"/>
      <c r="C166" s="46" t="s">
        <v>199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200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2"/>
    </row>
    <row r="167" spans="2:40" ht="14.2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2:40" ht="18" customHeight="1">
      <c r="B168" s="46" t="s">
        <v>200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200" t="s">
        <v>201</v>
      </c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2"/>
    </row>
    <row r="169" spans="2:40" ht="30" customHeight="1">
      <c r="B169" s="252" t="s">
        <v>202</v>
      </c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00" t="s">
        <v>107</v>
      </c>
      <c r="Y169" s="201"/>
      <c r="Z169" s="201"/>
      <c r="AA169" s="201"/>
      <c r="AB169" s="201"/>
      <c r="AC169" s="202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2:40" ht="14.2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2:40" ht="10.5" customHeight="1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21.75" customHeight="1">
      <c r="A172" s="44">
        <v>1</v>
      </c>
      <c r="B172" s="257" t="s">
        <v>208</v>
      </c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57"/>
      <c r="AM172" s="257"/>
      <c r="AN172" s="257"/>
    </row>
    <row r="173" spans="2:40" ht="14.25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2:40" ht="14.25">
      <c r="B174" s="46" t="s">
        <v>177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200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2"/>
    </row>
    <row r="175" spans="2:40" ht="15" customHeight="1">
      <c r="B175" s="46" t="s">
        <v>178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200" t="s">
        <v>124</v>
      </c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2"/>
    </row>
    <row r="176" spans="2:40" ht="30" customHeight="1">
      <c r="B176" s="252" t="s">
        <v>179</v>
      </c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8"/>
      <c r="X176" s="206" t="s">
        <v>107</v>
      </c>
      <c r="Y176" s="207"/>
      <c r="Z176" s="207"/>
      <c r="AA176" s="207"/>
      <c r="AB176" s="207"/>
      <c r="AC176" s="208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2:40" ht="14.25">
      <c r="B177" s="46" t="s">
        <v>180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200" t="s">
        <v>181</v>
      </c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2"/>
    </row>
    <row r="178" spans="2:40" ht="14.25">
      <c r="B178" s="46" t="s">
        <v>182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259"/>
      <c r="Y178" s="260"/>
      <c r="Z178" s="260"/>
      <c r="AA178" s="260"/>
      <c r="AB178" s="260"/>
      <c r="AC178" s="261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2:40" ht="14.25">
      <c r="B179" s="46" t="s">
        <v>183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262" t="s">
        <v>184</v>
      </c>
      <c r="Y179" s="263"/>
      <c r="Z179" s="263"/>
      <c r="AA179" s="264"/>
      <c r="AB179" s="265" t="s">
        <v>185</v>
      </c>
      <c r="AC179" s="266"/>
      <c r="AD179" s="266"/>
      <c r="AE179" s="266"/>
      <c r="AF179" s="267"/>
      <c r="AG179" s="262" t="s">
        <v>186</v>
      </c>
      <c r="AH179" s="263"/>
      <c r="AI179" s="263"/>
      <c r="AJ179" s="264"/>
      <c r="AK179" s="253" t="s">
        <v>187</v>
      </c>
      <c r="AL179" s="254"/>
      <c r="AM179" s="254"/>
      <c r="AN179" s="255"/>
    </row>
    <row r="180" spans="2:40" ht="14.25">
      <c r="B180" s="46" t="s">
        <v>188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200" t="s">
        <v>189</v>
      </c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2"/>
    </row>
    <row r="181" spans="2:40" ht="14.25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2:40" ht="14.25">
      <c r="B182" s="46"/>
      <c r="C182" s="46" t="s">
        <v>190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259"/>
      <c r="Y182" s="260"/>
      <c r="Z182" s="260"/>
      <c r="AA182" s="260"/>
      <c r="AB182" s="260"/>
      <c r="AC182" s="261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2:40" ht="14.25">
      <c r="B183" s="46"/>
      <c r="C183" s="46" t="s">
        <v>191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200" t="s">
        <v>192</v>
      </c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2"/>
    </row>
    <row r="184" spans="2:40" ht="14.25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2:40" ht="14.25">
      <c r="B185" s="46"/>
      <c r="C185" s="46" t="s">
        <v>193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200"/>
      <c r="Y185" s="201"/>
      <c r="Z185" s="201"/>
      <c r="AA185" s="201"/>
      <c r="AB185" s="201"/>
      <c r="AC185" s="202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2:40" ht="14.25">
      <c r="B186" s="46"/>
      <c r="C186" s="46" t="s">
        <v>194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200" t="s">
        <v>195</v>
      </c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2"/>
    </row>
    <row r="187" spans="2:40" ht="14.25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2:40" ht="30" customHeight="1">
      <c r="B188" s="46"/>
      <c r="C188" s="252" t="s">
        <v>196</v>
      </c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00" t="s">
        <v>107</v>
      </c>
      <c r="Y188" s="201"/>
      <c r="Z188" s="201"/>
      <c r="AA188" s="201"/>
      <c r="AB188" s="201"/>
      <c r="AC188" s="202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2:40" ht="14.25">
      <c r="B189" s="46"/>
      <c r="C189" s="46" t="s">
        <v>197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200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2"/>
    </row>
    <row r="190" spans="2:40" ht="14.25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2:40" ht="30" customHeight="1">
      <c r="B191" s="46"/>
      <c r="C191" s="252" t="s">
        <v>198</v>
      </c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00" t="s">
        <v>107</v>
      </c>
      <c r="Y191" s="201"/>
      <c r="Z191" s="201"/>
      <c r="AA191" s="201"/>
      <c r="AB191" s="201"/>
      <c r="AC191" s="202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2:40" ht="51.75" customHeight="1">
      <c r="B192" s="46"/>
      <c r="C192" s="46" t="s">
        <v>199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200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2"/>
    </row>
    <row r="193" spans="2:40" ht="14.25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2:40" ht="18" customHeight="1">
      <c r="B194" s="46" t="s">
        <v>200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200" t="s">
        <v>201</v>
      </c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2"/>
    </row>
    <row r="195" spans="2:40" ht="30" customHeight="1">
      <c r="B195" s="252" t="s">
        <v>202</v>
      </c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00" t="s">
        <v>107</v>
      </c>
      <c r="Y195" s="201"/>
      <c r="Z195" s="201"/>
      <c r="AA195" s="201"/>
      <c r="AB195" s="201"/>
      <c r="AC195" s="202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2:40" ht="14.25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2:40" ht="10.5" customHeight="1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 ht="21.75" customHeight="1">
      <c r="A198" s="44">
        <v>1</v>
      </c>
      <c r="B198" s="257" t="s">
        <v>209</v>
      </c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257"/>
      <c r="AJ198" s="257"/>
      <c r="AK198" s="257"/>
      <c r="AL198" s="257"/>
      <c r="AM198" s="257"/>
      <c r="AN198" s="257"/>
    </row>
    <row r="199" spans="2:40" ht="14.25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2:40" ht="14.25">
      <c r="B200" s="46" t="s">
        <v>177</v>
      </c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200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2"/>
    </row>
    <row r="201" spans="2:40" ht="15" customHeight="1">
      <c r="B201" s="46" t="s">
        <v>178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200" t="s">
        <v>124</v>
      </c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2"/>
    </row>
    <row r="202" spans="2:40" ht="30" customHeight="1">
      <c r="B202" s="252" t="s">
        <v>179</v>
      </c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8"/>
      <c r="X202" s="206" t="s">
        <v>107</v>
      </c>
      <c r="Y202" s="207"/>
      <c r="Z202" s="207"/>
      <c r="AA202" s="207"/>
      <c r="AB202" s="207"/>
      <c r="AC202" s="208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2:40" ht="14.25">
      <c r="B203" s="46" t="s">
        <v>180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200" t="s">
        <v>181</v>
      </c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2"/>
    </row>
    <row r="204" spans="2:40" ht="14.25">
      <c r="B204" s="46" t="s">
        <v>182</v>
      </c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259"/>
      <c r="Y204" s="260"/>
      <c r="Z204" s="260"/>
      <c r="AA204" s="260"/>
      <c r="AB204" s="260"/>
      <c r="AC204" s="261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2:40" ht="14.25">
      <c r="B205" s="46" t="s">
        <v>183</v>
      </c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262" t="s">
        <v>184</v>
      </c>
      <c r="Y205" s="263"/>
      <c r="Z205" s="263"/>
      <c r="AA205" s="264"/>
      <c r="AB205" s="265" t="s">
        <v>185</v>
      </c>
      <c r="AC205" s="266"/>
      <c r="AD205" s="266"/>
      <c r="AE205" s="266"/>
      <c r="AF205" s="267"/>
      <c r="AG205" s="262" t="s">
        <v>186</v>
      </c>
      <c r="AH205" s="263"/>
      <c r="AI205" s="263"/>
      <c r="AJ205" s="264"/>
      <c r="AK205" s="253" t="s">
        <v>187</v>
      </c>
      <c r="AL205" s="254"/>
      <c r="AM205" s="254"/>
      <c r="AN205" s="255"/>
    </row>
    <row r="206" spans="2:40" ht="14.25">
      <c r="B206" s="46" t="s">
        <v>188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200" t="s">
        <v>189</v>
      </c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2"/>
    </row>
    <row r="207" spans="2:40" ht="14.25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2:40" ht="14.25">
      <c r="B208" s="46"/>
      <c r="C208" s="46" t="s">
        <v>190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259"/>
      <c r="Y208" s="260"/>
      <c r="Z208" s="260"/>
      <c r="AA208" s="260"/>
      <c r="AB208" s="260"/>
      <c r="AC208" s="261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2:40" ht="14.25">
      <c r="B209" s="46"/>
      <c r="C209" s="46" t="s">
        <v>191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200" t="s">
        <v>192</v>
      </c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2"/>
    </row>
    <row r="210" spans="2:40" ht="14.25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2:40" ht="14.25">
      <c r="B211" s="46"/>
      <c r="C211" s="46" t="s">
        <v>193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200"/>
      <c r="Y211" s="201"/>
      <c r="Z211" s="201"/>
      <c r="AA211" s="201"/>
      <c r="AB211" s="201"/>
      <c r="AC211" s="202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2:40" ht="14.25">
      <c r="B212" s="46"/>
      <c r="C212" s="46" t="s">
        <v>194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200" t="s">
        <v>195</v>
      </c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2"/>
    </row>
    <row r="213" spans="2:40" ht="14.25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2:40" ht="30" customHeight="1">
      <c r="B214" s="46"/>
      <c r="C214" s="252" t="s">
        <v>196</v>
      </c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00" t="s">
        <v>107</v>
      </c>
      <c r="Y214" s="201"/>
      <c r="Z214" s="201"/>
      <c r="AA214" s="201"/>
      <c r="AB214" s="201"/>
      <c r="AC214" s="202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2:40" ht="14.25">
      <c r="B215" s="46"/>
      <c r="C215" s="46" t="s">
        <v>197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200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2"/>
    </row>
    <row r="216" spans="2:40" ht="14.25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2:40" ht="30" customHeight="1">
      <c r="B217" s="46"/>
      <c r="C217" s="252" t="s">
        <v>198</v>
      </c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00" t="s">
        <v>107</v>
      </c>
      <c r="Y217" s="201"/>
      <c r="Z217" s="201"/>
      <c r="AA217" s="201"/>
      <c r="AB217" s="201"/>
      <c r="AC217" s="202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2:40" ht="51.75" customHeight="1">
      <c r="B218" s="46"/>
      <c r="C218" s="46" t="s">
        <v>199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200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2"/>
    </row>
    <row r="219" spans="2:40" ht="14.25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2:40" ht="18" customHeight="1">
      <c r="B220" s="46" t="s">
        <v>200</v>
      </c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200" t="s">
        <v>201</v>
      </c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2"/>
    </row>
    <row r="221" spans="2:40" ht="30" customHeight="1">
      <c r="B221" s="252" t="s">
        <v>202</v>
      </c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00" t="s">
        <v>107</v>
      </c>
      <c r="Y221" s="201"/>
      <c r="Z221" s="201"/>
      <c r="AA221" s="201"/>
      <c r="AB221" s="201"/>
      <c r="AC221" s="202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2:40" ht="14.25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2:40" ht="10.5" customHeight="1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1:40" ht="21.75" customHeight="1">
      <c r="A224" s="44">
        <v>1</v>
      </c>
      <c r="B224" s="257" t="s">
        <v>210</v>
      </c>
      <c r="C224" s="257"/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  <c r="AA224" s="257"/>
      <c r="AB224" s="257"/>
      <c r="AC224" s="257"/>
      <c r="AD224" s="257"/>
      <c r="AE224" s="257"/>
      <c r="AF224" s="257"/>
      <c r="AG224" s="257"/>
      <c r="AH224" s="257"/>
      <c r="AI224" s="257"/>
      <c r="AJ224" s="257"/>
      <c r="AK224" s="257"/>
      <c r="AL224" s="257"/>
      <c r="AM224" s="257"/>
      <c r="AN224" s="257"/>
    </row>
    <row r="225" spans="2:40" ht="14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2:40" ht="14.25">
      <c r="B226" s="46" t="s">
        <v>177</v>
      </c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200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2"/>
    </row>
    <row r="227" spans="2:40" ht="15" customHeight="1">
      <c r="B227" s="46" t="s">
        <v>178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200" t="s">
        <v>124</v>
      </c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2"/>
    </row>
    <row r="228" spans="2:40" ht="30" customHeight="1">
      <c r="B228" s="252" t="s">
        <v>179</v>
      </c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8"/>
      <c r="X228" s="206" t="s">
        <v>107</v>
      </c>
      <c r="Y228" s="207"/>
      <c r="Z228" s="207"/>
      <c r="AA228" s="207"/>
      <c r="AB228" s="207"/>
      <c r="AC228" s="208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</row>
    <row r="229" spans="2:40" ht="14.25">
      <c r="B229" s="46" t="s">
        <v>180</v>
      </c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200" t="s">
        <v>181</v>
      </c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2"/>
    </row>
    <row r="230" spans="2:40" ht="14.25">
      <c r="B230" s="46" t="s">
        <v>182</v>
      </c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259"/>
      <c r="Y230" s="260"/>
      <c r="Z230" s="260"/>
      <c r="AA230" s="260"/>
      <c r="AB230" s="260"/>
      <c r="AC230" s="261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</row>
    <row r="231" spans="2:40" ht="14.25">
      <c r="B231" s="46" t="s">
        <v>183</v>
      </c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262" t="s">
        <v>184</v>
      </c>
      <c r="Y231" s="263"/>
      <c r="Z231" s="263"/>
      <c r="AA231" s="264"/>
      <c r="AB231" s="265" t="s">
        <v>185</v>
      </c>
      <c r="AC231" s="266"/>
      <c r="AD231" s="266"/>
      <c r="AE231" s="266"/>
      <c r="AF231" s="267"/>
      <c r="AG231" s="262" t="s">
        <v>186</v>
      </c>
      <c r="AH231" s="263"/>
      <c r="AI231" s="263"/>
      <c r="AJ231" s="264"/>
      <c r="AK231" s="253" t="s">
        <v>187</v>
      </c>
      <c r="AL231" s="254"/>
      <c r="AM231" s="254"/>
      <c r="AN231" s="255"/>
    </row>
    <row r="232" spans="2:40" ht="14.25">
      <c r="B232" s="46" t="s">
        <v>188</v>
      </c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200" t="s">
        <v>189</v>
      </c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2"/>
    </row>
    <row r="233" spans="2:40" ht="14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</row>
    <row r="234" spans="2:40" ht="14.25">
      <c r="B234" s="46"/>
      <c r="C234" s="46" t="s">
        <v>190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259"/>
      <c r="Y234" s="260"/>
      <c r="Z234" s="260"/>
      <c r="AA234" s="260"/>
      <c r="AB234" s="260"/>
      <c r="AC234" s="261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</row>
    <row r="235" spans="2:40" ht="14.25">
      <c r="B235" s="46"/>
      <c r="C235" s="46" t="s">
        <v>191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200" t="s">
        <v>192</v>
      </c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2"/>
    </row>
    <row r="236" spans="2:40" ht="14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</row>
    <row r="237" spans="2:40" ht="14.25">
      <c r="B237" s="46"/>
      <c r="C237" s="46" t="s">
        <v>193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200"/>
      <c r="Y237" s="201"/>
      <c r="Z237" s="201"/>
      <c r="AA237" s="201"/>
      <c r="AB237" s="201"/>
      <c r="AC237" s="202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</row>
    <row r="238" spans="2:40" ht="14.25">
      <c r="B238" s="46"/>
      <c r="C238" s="46" t="s">
        <v>194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200" t="s">
        <v>195</v>
      </c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2"/>
    </row>
    <row r="239" spans="2:40" ht="14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</row>
    <row r="240" spans="2:40" ht="30" customHeight="1">
      <c r="B240" s="46"/>
      <c r="C240" s="252" t="s">
        <v>196</v>
      </c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00" t="s">
        <v>107</v>
      </c>
      <c r="Y240" s="201"/>
      <c r="Z240" s="201"/>
      <c r="AA240" s="201"/>
      <c r="AB240" s="201"/>
      <c r="AC240" s="202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</row>
    <row r="241" spans="2:40" ht="14.25">
      <c r="B241" s="46"/>
      <c r="C241" s="46" t="s">
        <v>197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200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2"/>
    </row>
    <row r="242" spans="2:40" ht="14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</row>
    <row r="243" spans="2:40" ht="30" customHeight="1">
      <c r="B243" s="46"/>
      <c r="C243" s="252" t="s">
        <v>198</v>
      </c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00" t="s">
        <v>107</v>
      </c>
      <c r="Y243" s="201"/>
      <c r="Z243" s="201"/>
      <c r="AA243" s="201"/>
      <c r="AB243" s="201"/>
      <c r="AC243" s="202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</row>
    <row r="244" spans="2:40" ht="51.75" customHeight="1">
      <c r="B244" s="46"/>
      <c r="C244" s="46" t="s">
        <v>199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200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2"/>
    </row>
    <row r="245" spans="2:40" ht="14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</row>
    <row r="246" spans="2:40" ht="18" customHeight="1">
      <c r="B246" s="46" t="s">
        <v>200</v>
      </c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200" t="s">
        <v>201</v>
      </c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2"/>
    </row>
    <row r="247" spans="2:40" ht="30" customHeight="1">
      <c r="B247" s="252" t="s">
        <v>202</v>
      </c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  <c r="S247" s="252"/>
      <c r="T247" s="252"/>
      <c r="U247" s="252"/>
      <c r="V247" s="252"/>
      <c r="W247" s="252"/>
      <c r="X247" s="200" t="s">
        <v>107</v>
      </c>
      <c r="Y247" s="201"/>
      <c r="Z247" s="201"/>
      <c r="AA247" s="201"/>
      <c r="AB247" s="201"/>
      <c r="AC247" s="202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</row>
    <row r="248" spans="2:40" ht="14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</row>
    <row r="249" spans="2:40" ht="10.5" customHeight="1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</row>
    <row r="250" spans="1:40" ht="21.75" customHeight="1">
      <c r="A250" s="44">
        <v>1</v>
      </c>
      <c r="B250" s="257" t="s">
        <v>211</v>
      </c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  <c r="W250" s="257"/>
      <c r="X250" s="257"/>
      <c r="Y250" s="257"/>
      <c r="Z250" s="257"/>
      <c r="AA250" s="257"/>
      <c r="AB250" s="257"/>
      <c r="AC250" s="257"/>
      <c r="AD250" s="257"/>
      <c r="AE250" s="257"/>
      <c r="AF250" s="257"/>
      <c r="AG250" s="257"/>
      <c r="AH250" s="257"/>
      <c r="AI250" s="257"/>
      <c r="AJ250" s="257"/>
      <c r="AK250" s="257"/>
      <c r="AL250" s="257"/>
      <c r="AM250" s="257"/>
      <c r="AN250" s="257"/>
    </row>
    <row r="251" spans="2:40" ht="14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</row>
    <row r="252" spans="2:40" ht="14.25">
      <c r="B252" s="46" t="s">
        <v>177</v>
      </c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200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2"/>
    </row>
    <row r="253" spans="2:40" ht="15" customHeight="1">
      <c r="B253" s="46" t="s">
        <v>178</v>
      </c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200" t="s">
        <v>124</v>
      </c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2"/>
    </row>
    <row r="254" spans="2:40" ht="30" customHeight="1">
      <c r="B254" s="252" t="s">
        <v>179</v>
      </c>
      <c r="C254" s="252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52"/>
      <c r="U254" s="252"/>
      <c r="V254" s="252"/>
      <c r="W254" s="258"/>
      <c r="X254" s="206" t="s">
        <v>107</v>
      </c>
      <c r="Y254" s="207"/>
      <c r="Z254" s="207"/>
      <c r="AA254" s="207"/>
      <c r="AB254" s="207"/>
      <c r="AC254" s="208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</row>
    <row r="255" spans="2:40" ht="14.25">
      <c r="B255" s="46" t="s">
        <v>180</v>
      </c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200" t="s">
        <v>181</v>
      </c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2"/>
    </row>
    <row r="256" spans="2:40" ht="14.25">
      <c r="B256" s="46" t="s">
        <v>182</v>
      </c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259"/>
      <c r="Y256" s="260"/>
      <c r="Z256" s="260"/>
      <c r="AA256" s="260"/>
      <c r="AB256" s="260"/>
      <c r="AC256" s="261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</row>
    <row r="257" spans="2:40" ht="14.25">
      <c r="B257" s="46" t="s">
        <v>183</v>
      </c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262" t="s">
        <v>184</v>
      </c>
      <c r="Y257" s="263"/>
      <c r="Z257" s="263"/>
      <c r="AA257" s="264"/>
      <c r="AB257" s="265" t="s">
        <v>185</v>
      </c>
      <c r="AC257" s="266"/>
      <c r="AD257" s="266"/>
      <c r="AE257" s="266"/>
      <c r="AF257" s="267"/>
      <c r="AG257" s="262" t="s">
        <v>186</v>
      </c>
      <c r="AH257" s="263"/>
      <c r="AI257" s="263"/>
      <c r="AJ257" s="264"/>
      <c r="AK257" s="253" t="s">
        <v>187</v>
      </c>
      <c r="AL257" s="254"/>
      <c r="AM257" s="254"/>
      <c r="AN257" s="255"/>
    </row>
    <row r="258" spans="2:40" ht="14.25">
      <c r="B258" s="46" t="s">
        <v>188</v>
      </c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200" t="s">
        <v>189</v>
      </c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2"/>
    </row>
    <row r="259" spans="2:40" ht="14.25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</row>
    <row r="260" spans="2:40" ht="14.25">
      <c r="B260" s="46"/>
      <c r="C260" s="46" t="s">
        <v>190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259"/>
      <c r="Y260" s="260"/>
      <c r="Z260" s="260"/>
      <c r="AA260" s="260"/>
      <c r="AB260" s="260"/>
      <c r="AC260" s="261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</row>
    <row r="261" spans="2:40" ht="14.25">
      <c r="B261" s="46"/>
      <c r="C261" s="46" t="s">
        <v>191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200" t="s">
        <v>192</v>
      </c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2"/>
    </row>
    <row r="262" spans="2:40" ht="14.25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2:40" ht="14.25">
      <c r="B263" s="46"/>
      <c r="C263" s="46" t="s">
        <v>193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200"/>
      <c r="Y263" s="201"/>
      <c r="Z263" s="201"/>
      <c r="AA263" s="201"/>
      <c r="AB263" s="201"/>
      <c r="AC263" s="202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</row>
    <row r="264" spans="2:40" ht="14.25">
      <c r="B264" s="46"/>
      <c r="C264" s="46" t="s">
        <v>194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200" t="s">
        <v>195</v>
      </c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2"/>
    </row>
    <row r="265" spans="2:40" ht="14.25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2:40" ht="30" customHeight="1">
      <c r="B266" s="46"/>
      <c r="C266" s="252" t="s">
        <v>196</v>
      </c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  <c r="N266" s="252"/>
      <c r="O266" s="252"/>
      <c r="P266" s="252"/>
      <c r="Q266" s="252"/>
      <c r="R266" s="252"/>
      <c r="S266" s="252"/>
      <c r="T266" s="252"/>
      <c r="U266" s="252"/>
      <c r="V266" s="252"/>
      <c r="W266" s="252"/>
      <c r="X266" s="200" t="s">
        <v>107</v>
      </c>
      <c r="Y266" s="201"/>
      <c r="Z266" s="201"/>
      <c r="AA266" s="201"/>
      <c r="AB266" s="201"/>
      <c r="AC266" s="202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</row>
    <row r="267" spans="2:40" ht="14.25">
      <c r="B267" s="46"/>
      <c r="C267" s="46" t="s">
        <v>197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200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2"/>
    </row>
    <row r="268" spans="2:40" ht="14.25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</row>
    <row r="269" spans="2:40" ht="30" customHeight="1">
      <c r="B269" s="46"/>
      <c r="C269" s="252" t="s">
        <v>198</v>
      </c>
      <c r="D269" s="252"/>
      <c r="E269" s="252"/>
      <c r="F269" s="252"/>
      <c r="G269" s="252"/>
      <c r="H269" s="252"/>
      <c r="I269" s="252"/>
      <c r="J269" s="252"/>
      <c r="K269" s="252"/>
      <c r="L269" s="252"/>
      <c r="M269" s="252"/>
      <c r="N269" s="252"/>
      <c r="O269" s="252"/>
      <c r="P269" s="252"/>
      <c r="Q269" s="252"/>
      <c r="R269" s="252"/>
      <c r="S269" s="252"/>
      <c r="T269" s="252"/>
      <c r="U269" s="252"/>
      <c r="V269" s="252"/>
      <c r="W269" s="252"/>
      <c r="X269" s="200" t="s">
        <v>107</v>
      </c>
      <c r="Y269" s="201"/>
      <c r="Z269" s="201"/>
      <c r="AA269" s="201"/>
      <c r="AB269" s="201"/>
      <c r="AC269" s="202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</row>
    <row r="270" spans="2:40" ht="51.75" customHeight="1">
      <c r="B270" s="46"/>
      <c r="C270" s="46" t="s">
        <v>199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200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2"/>
    </row>
    <row r="271" spans="2:40" ht="14.25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</row>
    <row r="272" spans="2:40" ht="18" customHeight="1">
      <c r="B272" s="46" t="s">
        <v>200</v>
      </c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200" t="s">
        <v>201</v>
      </c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2"/>
    </row>
    <row r="273" spans="2:40" ht="30" customHeight="1">
      <c r="B273" s="252" t="s">
        <v>202</v>
      </c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00" t="s">
        <v>107</v>
      </c>
      <c r="Y273" s="201"/>
      <c r="Z273" s="201"/>
      <c r="AA273" s="201"/>
      <c r="AB273" s="201"/>
      <c r="AC273" s="202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</row>
    <row r="274" spans="2:40" ht="14.25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</row>
    <row r="275" spans="2:40" ht="10.5" customHeight="1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</row>
    <row r="276" spans="1:40" ht="21.75" customHeight="1">
      <c r="A276" s="44">
        <v>1</v>
      </c>
      <c r="B276" s="257" t="s">
        <v>212</v>
      </c>
      <c r="C276" s="257"/>
      <c r="D276" s="257"/>
      <c r="E276" s="257"/>
      <c r="F276" s="257"/>
      <c r="G276" s="257"/>
      <c r="H276" s="257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  <c r="S276" s="257"/>
      <c r="T276" s="257"/>
      <c r="U276" s="257"/>
      <c r="V276" s="257"/>
      <c r="W276" s="257"/>
      <c r="X276" s="257"/>
      <c r="Y276" s="257"/>
      <c r="Z276" s="257"/>
      <c r="AA276" s="257"/>
      <c r="AB276" s="257"/>
      <c r="AC276" s="257"/>
      <c r="AD276" s="257"/>
      <c r="AE276" s="257"/>
      <c r="AF276" s="257"/>
      <c r="AG276" s="257"/>
      <c r="AH276" s="257"/>
      <c r="AI276" s="257"/>
      <c r="AJ276" s="257"/>
      <c r="AK276" s="257"/>
      <c r="AL276" s="257"/>
      <c r="AM276" s="257"/>
      <c r="AN276" s="257"/>
    </row>
    <row r="277" spans="2:40" ht="14.25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</row>
    <row r="278" spans="2:40" ht="14.25">
      <c r="B278" s="46" t="s">
        <v>177</v>
      </c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200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2"/>
    </row>
    <row r="279" spans="2:40" ht="15" customHeight="1">
      <c r="B279" s="46" t="s">
        <v>178</v>
      </c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200" t="s">
        <v>124</v>
      </c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2"/>
    </row>
    <row r="280" spans="2:40" ht="30" customHeight="1">
      <c r="B280" s="252" t="s">
        <v>179</v>
      </c>
      <c r="C280" s="252"/>
      <c r="D280" s="252"/>
      <c r="E280" s="252"/>
      <c r="F280" s="252"/>
      <c r="G280" s="252"/>
      <c r="H280" s="252"/>
      <c r="I280" s="252"/>
      <c r="J280" s="252"/>
      <c r="K280" s="252"/>
      <c r="L280" s="252"/>
      <c r="M280" s="252"/>
      <c r="N280" s="252"/>
      <c r="O280" s="252"/>
      <c r="P280" s="252"/>
      <c r="Q280" s="252"/>
      <c r="R280" s="252"/>
      <c r="S280" s="252"/>
      <c r="T280" s="252"/>
      <c r="U280" s="252"/>
      <c r="V280" s="252"/>
      <c r="W280" s="258"/>
      <c r="X280" s="206" t="s">
        <v>107</v>
      </c>
      <c r="Y280" s="207"/>
      <c r="Z280" s="207"/>
      <c r="AA280" s="207"/>
      <c r="AB280" s="207"/>
      <c r="AC280" s="208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</row>
    <row r="281" spans="2:40" ht="14.25">
      <c r="B281" s="46" t="s">
        <v>180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200" t="s">
        <v>181</v>
      </c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2"/>
    </row>
    <row r="282" spans="2:40" ht="14.25">
      <c r="B282" s="46" t="s">
        <v>182</v>
      </c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259"/>
      <c r="Y282" s="260"/>
      <c r="Z282" s="260"/>
      <c r="AA282" s="260"/>
      <c r="AB282" s="260"/>
      <c r="AC282" s="261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</row>
    <row r="283" spans="2:40" ht="14.25">
      <c r="B283" s="46" t="s">
        <v>183</v>
      </c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262" t="s">
        <v>184</v>
      </c>
      <c r="Y283" s="263"/>
      <c r="Z283" s="263"/>
      <c r="AA283" s="264"/>
      <c r="AB283" s="265" t="s">
        <v>185</v>
      </c>
      <c r="AC283" s="266"/>
      <c r="AD283" s="266"/>
      <c r="AE283" s="266"/>
      <c r="AF283" s="267"/>
      <c r="AG283" s="262" t="s">
        <v>186</v>
      </c>
      <c r="AH283" s="263"/>
      <c r="AI283" s="263"/>
      <c r="AJ283" s="264"/>
      <c r="AK283" s="253" t="s">
        <v>187</v>
      </c>
      <c r="AL283" s="254"/>
      <c r="AM283" s="254"/>
      <c r="AN283" s="255"/>
    </row>
    <row r="284" spans="2:40" ht="14.25">
      <c r="B284" s="46" t="s">
        <v>188</v>
      </c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200" t="s">
        <v>189</v>
      </c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2"/>
    </row>
    <row r="285" spans="2:40" ht="14.25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</row>
    <row r="286" spans="2:40" ht="14.25">
      <c r="B286" s="46"/>
      <c r="C286" s="46" t="s">
        <v>190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259"/>
      <c r="Y286" s="260"/>
      <c r="Z286" s="260"/>
      <c r="AA286" s="260"/>
      <c r="AB286" s="260"/>
      <c r="AC286" s="261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</row>
    <row r="287" spans="2:40" ht="14.25">
      <c r="B287" s="46"/>
      <c r="C287" s="46" t="s">
        <v>191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200" t="s">
        <v>192</v>
      </c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2"/>
    </row>
    <row r="288" spans="2:40" ht="14.25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</row>
    <row r="289" spans="2:40" ht="14.25">
      <c r="B289" s="46"/>
      <c r="C289" s="46" t="s">
        <v>193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200"/>
      <c r="Y289" s="201"/>
      <c r="Z289" s="201"/>
      <c r="AA289" s="201"/>
      <c r="AB289" s="201"/>
      <c r="AC289" s="202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</row>
    <row r="290" spans="2:40" ht="14.25">
      <c r="B290" s="46"/>
      <c r="C290" s="46" t="s">
        <v>194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200" t="s">
        <v>195</v>
      </c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2"/>
    </row>
    <row r="291" spans="2:40" ht="14.25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</row>
    <row r="292" spans="2:40" ht="30" customHeight="1">
      <c r="B292" s="46"/>
      <c r="C292" s="252" t="s">
        <v>196</v>
      </c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00" t="s">
        <v>107</v>
      </c>
      <c r="Y292" s="201"/>
      <c r="Z292" s="201"/>
      <c r="AA292" s="201"/>
      <c r="AB292" s="201"/>
      <c r="AC292" s="202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</row>
    <row r="293" spans="2:40" ht="14.25">
      <c r="B293" s="46"/>
      <c r="C293" s="46" t="s">
        <v>197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200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2"/>
    </row>
    <row r="294" spans="2:40" ht="14.25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</row>
    <row r="295" spans="2:40" ht="30" customHeight="1">
      <c r="B295" s="46"/>
      <c r="C295" s="252" t="s">
        <v>198</v>
      </c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00" t="s">
        <v>107</v>
      </c>
      <c r="Y295" s="201"/>
      <c r="Z295" s="201"/>
      <c r="AA295" s="201"/>
      <c r="AB295" s="201"/>
      <c r="AC295" s="202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</row>
    <row r="296" spans="2:40" ht="51.75" customHeight="1">
      <c r="B296" s="46"/>
      <c r="C296" s="46" t="s">
        <v>199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200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2"/>
    </row>
    <row r="297" spans="2:40" ht="14.25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</row>
    <row r="298" spans="2:40" ht="18" customHeight="1">
      <c r="B298" s="46" t="s">
        <v>200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200" t="s">
        <v>201</v>
      </c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2"/>
    </row>
    <row r="299" spans="2:40" ht="30" customHeight="1">
      <c r="B299" s="252" t="s">
        <v>202</v>
      </c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00" t="s">
        <v>107</v>
      </c>
      <c r="Y299" s="201"/>
      <c r="Z299" s="201"/>
      <c r="AA299" s="201"/>
      <c r="AB299" s="201"/>
      <c r="AC299" s="202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</row>
    <row r="300" spans="2:40" ht="14.25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</row>
    <row r="301" spans="2:40" ht="10.5" customHeight="1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</row>
    <row r="302" spans="1:40" ht="21.75" customHeight="1">
      <c r="A302" s="44">
        <v>1</v>
      </c>
      <c r="B302" s="257" t="s">
        <v>213</v>
      </c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7"/>
      <c r="AA302" s="257"/>
      <c r="AB302" s="257"/>
      <c r="AC302" s="257"/>
      <c r="AD302" s="257"/>
      <c r="AE302" s="257"/>
      <c r="AF302" s="257"/>
      <c r="AG302" s="257"/>
      <c r="AH302" s="257"/>
      <c r="AI302" s="257"/>
      <c r="AJ302" s="257"/>
      <c r="AK302" s="257"/>
      <c r="AL302" s="257"/>
      <c r="AM302" s="257"/>
      <c r="AN302" s="257"/>
    </row>
    <row r="303" spans="2:40" ht="14.25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</row>
    <row r="304" spans="2:40" ht="14.25">
      <c r="B304" s="46" t="s">
        <v>177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200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2"/>
    </row>
    <row r="305" spans="2:40" ht="15" customHeight="1">
      <c r="B305" s="46" t="s">
        <v>178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200" t="s">
        <v>124</v>
      </c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2"/>
    </row>
    <row r="306" spans="2:40" ht="30" customHeight="1">
      <c r="B306" s="252" t="s">
        <v>179</v>
      </c>
      <c r="C306" s="252"/>
      <c r="D306" s="252"/>
      <c r="E306" s="252"/>
      <c r="F306" s="252"/>
      <c r="G306" s="252"/>
      <c r="H306" s="252"/>
      <c r="I306" s="252"/>
      <c r="J306" s="252"/>
      <c r="K306" s="252"/>
      <c r="L306" s="252"/>
      <c r="M306" s="252"/>
      <c r="N306" s="252"/>
      <c r="O306" s="252"/>
      <c r="P306" s="252"/>
      <c r="Q306" s="252"/>
      <c r="R306" s="252"/>
      <c r="S306" s="252"/>
      <c r="T306" s="252"/>
      <c r="U306" s="252"/>
      <c r="V306" s="252"/>
      <c r="W306" s="258"/>
      <c r="X306" s="206" t="s">
        <v>107</v>
      </c>
      <c r="Y306" s="207"/>
      <c r="Z306" s="207"/>
      <c r="AA306" s="207"/>
      <c r="AB306" s="207"/>
      <c r="AC306" s="208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</row>
    <row r="307" spans="2:40" ht="14.25">
      <c r="B307" s="46" t="s">
        <v>180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200" t="s">
        <v>181</v>
      </c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2"/>
    </row>
    <row r="308" spans="2:40" ht="14.25">
      <c r="B308" s="46" t="s">
        <v>182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259"/>
      <c r="Y308" s="260"/>
      <c r="Z308" s="260"/>
      <c r="AA308" s="260"/>
      <c r="AB308" s="260"/>
      <c r="AC308" s="261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</row>
    <row r="309" spans="2:40" ht="14.25">
      <c r="B309" s="46" t="s">
        <v>183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262" t="s">
        <v>184</v>
      </c>
      <c r="Y309" s="263"/>
      <c r="Z309" s="263"/>
      <c r="AA309" s="264"/>
      <c r="AB309" s="265" t="s">
        <v>185</v>
      </c>
      <c r="AC309" s="266"/>
      <c r="AD309" s="266"/>
      <c r="AE309" s="266"/>
      <c r="AF309" s="267"/>
      <c r="AG309" s="262" t="s">
        <v>186</v>
      </c>
      <c r="AH309" s="263"/>
      <c r="AI309" s="263"/>
      <c r="AJ309" s="264"/>
      <c r="AK309" s="253" t="s">
        <v>187</v>
      </c>
      <c r="AL309" s="254"/>
      <c r="AM309" s="254"/>
      <c r="AN309" s="255"/>
    </row>
    <row r="310" spans="2:40" ht="14.25">
      <c r="B310" s="46" t="s">
        <v>188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200" t="s">
        <v>189</v>
      </c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2"/>
    </row>
    <row r="311" spans="2:40" ht="14.25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</row>
    <row r="312" spans="2:40" ht="14.25">
      <c r="B312" s="46"/>
      <c r="C312" s="46" t="s">
        <v>190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259"/>
      <c r="Y312" s="260"/>
      <c r="Z312" s="260"/>
      <c r="AA312" s="260"/>
      <c r="AB312" s="260"/>
      <c r="AC312" s="261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</row>
    <row r="313" spans="2:40" ht="14.25">
      <c r="B313" s="46"/>
      <c r="C313" s="46" t="s">
        <v>191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200" t="s">
        <v>192</v>
      </c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2"/>
    </row>
    <row r="314" spans="2:40" ht="14.25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</row>
    <row r="315" spans="2:40" ht="14.25">
      <c r="B315" s="46"/>
      <c r="C315" s="46" t="s">
        <v>193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200"/>
      <c r="Y315" s="201"/>
      <c r="Z315" s="201"/>
      <c r="AA315" s="201"/>
      <c r="AB315" s="201"/>
      <c r="AC315" s="202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</row>
    <row r="316" spans="2:40" ht="14.25">
      <c r="B316" s="46"/>
      <c r="C316" s="46" t="s">
        <v>194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200" t="s">
        <v>195</v>
      </c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2"/>
    </row>
    <row r="317" spans="2:40" ht="14.25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</row>
    <row r="318" spans="2:40" ht="30" customHeight="1">
      <c r="B318" s="46"/>
      <c r="C318" s="252" t="s">
        <v>196</v>
      </c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00" t="s">
        <v>107</v>
      </c>
      <c r="Y318" s="201"/>
      <c r="Z318" s="201"/>
      <c r="AA318" s="201"/>
      <c r="AB318" s="201"/>
      <c r="AC318" s="202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</row>
    <row r="319" spans="2:40" ht="14.25">
      <c r="B319" s="46"/>
      <c r="C319" s="46" t="s">
        <v>197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200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2"/>
    </row>
    <row r="320" spans="2:40" ht="14.25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</row>
    <row r="321" spans="2:40" ht="30" customHeight="1">
      <c r="B321" s="46"/>
      <c r="C321" s="252" t="s">
        <v>198</v>
      </c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00" t="s">
        <v>107</v>
      </c>
      <c r="Y321" s="201"/>
      <c r="Z321" s="201"/>
      <c r="AA321" s="201"/>
      <c r="AB321" s="201"/>
      <c r="AC321" s="202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</row>
    <row r="322" spans="2:40" ht="51.75" customHeight="1">
      <c r="B322" s="46"/>
      <c r="C322" s="46" t="s">
        <v>199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200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2"/>
    </row>
    <row r="323" spans="2:40" ht="14.25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</row>
    <row r="324" spans="2:40" ht="18" customHeight="1">
      <c r="B324" s="46" t="s">
        <v>200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200" t="s">
        <v>201</v>
      </c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2"/>
    </row>
    <row r="325" spans="2:40" ht="30" customHeight="1">
      <c r="B325" s="252" t="s">
        <v>202</v>
      </c>
      <c r="C325" s="252"/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00" t="s">
        <v>107</v>
      </c>
      <c r="Y325" s="201"/>
      <c r="Z325" s="201"/>
      <c r="AA325" s="201"/>
      <c r="AB325" s="201"/>
      <c r="AC325" s="202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</row>
    <row r="326" spans="2:40" ht="14.25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</row>
    <row r="327" spans="2:40" ht="10.5" customHeight="1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 ht="21.75" customHeight="1">
      <c r="A328" s="44">
        <v>1</v>
      </c>
      <c r="B328" s="257" t="s">
        <v>214</v>
      </c>
      <c r="C328" s="257"/>
      <c r="D328" s="257"/>
      <c r="E328" s="257"/>
      <c r="F328" s="257"/>
      <c r="G328" s="257"/>
      <c r="H328" s="257"/>
      <c r="I328" s="257"/>
      <c r="J328" s="257"/>
      <c r="K328" s="257"/>
      <c r="L328" s="257"/>
      <c r="M328" s="257"/>
      <c r="N328" s="257"/>
      <c r="O328" s="257"/>
      <c r="P328" s="257"/>
      <c r="Q328" s="257"/>
      <c r="R328" s="257"/>
      <c r="S328" s="257"/>
      <c r="T328" s="257"/>
      <c r="U328" s="257"/>
      <c r="V328" s="257"/>
      <c r="W328" s="257"/>
      <c r="X328" s="257"/>
      <c r="Y328" s="257"/>
      <c r="Z328" s="257"/>
      <c r="AA328" s="257"/>
      <c r="AB328" s="257"/>
      <c r="AC328" s="257"/>
      <c r="AD328" s="257"/>
      <c r="AE328" s="257"/>
      <c r="AF328" s="257"/>
      <c r="AG328" s="257"/>
      <c r="AH328" s="257"/>
      <c r="AI328" s="257"/>
      <c r="AJ328" s="257"/>
      <c r="AK328" s="257"/>
      <c r="AL328" s="257"/>
      <c r="AM328" s="257"/>
      <c r="AN328" s="257"/>
    </row>
    <row r="329" spans="2:40" ht="14.25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</row>
    <row r="330" spans="2:40" ht="14.25">
      <c r="B330" s="46" t="s">
        <v>177</v>
      </c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200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2"/>
    </row>
    <row r="331" spans="2:40" ht="15" customHeight="1">
      <c r="B331" s="46" t="s">
        <v>178</v>
      </c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200" t="s">
        <v>124</v>
      </c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2"/>
    </row>
    <row r="332" spans="2:40" ht="30" customHeight="1">
      <c r="B332" s="252" t="s">
        <v>179</v>
      </c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8"/>
      <c r="X332" s="206" t="s">
        <v>107</v>
      </c>
      <c r="Y332" s="207"/>
      <c r="Z332" s="207"/>
      <c r="AA332" s="207"/>
      <c r="AB332" s="207"/>
      <c r="AC332" s="208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</row>
    <row r="333" spans="2:40" ht="14.25">
      <c r="B333" s="46" t="s">
        <v>180</v>
      </c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200" t="s">
        <v>181</v>
      </c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2"/>
    </row>
    <row r="334" spans="2:40" ht="14.25">
      <c r="B334" s="46" t="s">
        <v>182</v>
      </c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259"/>
      <c r="Y334" s="260"/>
      <c r="Z334" s="260"/>
      <c r="AA334" s="260"/>
      <c r="AB334" s="260"/>
      <c r="AC334" s="261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</row>
    <row r="335" spans="2:40" ht="14.25">
      <c r="B335" s="46" t="s">
        <v>183</v>
      </c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262" t="s">
        <v>184</v>
      </c>
      <c r="Y335" s="263"/>
      <c r="Z335" s="263"/>
      <c r="AA335" s="264"/>
      <c r="AB335" s="265" t="s">
        <v>185</v>
      </c>
      <c r="AC335" s="266"/>
      <c r="AD335" s="266"/>
      <c r="AE335" s="266"/>
      <c r="AF335" s="267"/>
      <c r="AG335" s="262" t="s">
        <v>186</v>
      </c>
      <c r="AH335" s="263"/>
      <c r="AI335" s="263"/>
      <c r="AJ335" s="264"/>
      <c r="AK335" s="253" t="s">
        <v>187</v>
      </c>
      <c r="AL335" s="254"/>
      <c r="AM335" s="254"/>
      <c r="AN335" s="255"/>
    </row>
    <row r="336" spans="2:40" ht="14.25">
      <c r="B336" s="46" t="s">
        <v>188</v>
      </c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200" t="s">
        <v>189</v>
      </c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2"/>
    </row>
    <row r="337" spans="2:40" ht="14.25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</row>
    <row r="338" spans="2:40" ht="14.25">
      <c r="B338" s="46"/>
      <c r="C338" s="46" t="s">
        <v>190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259"/>
      <c r="Y338" s="260"/>
      <c r="Z338" s="260"/>
      <c r="AA338" s="260"/>
      <c r="AB338" s="260"/>
      <c r="AC338" s="261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</row>
    <row r="339" spans="2:40" ht="14.25">
      <c r="B339" s="46"/>
      <c r="C339" s="46" t="s">
        <v>191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200" t="s">
        <v>192</v>
      </c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2"/>
    </row>
    <row r="340" spans="2:40" ht="14.25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</row>
    <row r="341" spans="2:40" ht="14.25">
      <c r="B341" s="46"/>
      <c r="C341" s="46" t="s">
        <v>193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200"/>
      <c r="Y341" s="201"/>
      <c r="Z341" s="201"/>
      <c r="AA341" s="201"/>
      <c r="AB341" s="201"/>
      <c r="AC341" s="202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</row>
    <row r="342" spans="2:40" ht="14.25">
      <c r="B342" s="46"/>
      <c r="C342" s="46" t="s">
        <v>194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200" t="s">
        <v>195</v>
      </c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2"/>
    </row>
    <row r="343" spans="2:40" ht="14.25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</row>
    <row r="344" spans="2:40" ht="30" customHeight="1">
      <c r="B344" s="46"/>
      <c r="C344" s="252" t="s">
        <v>196</v>
      </c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00" t="s">
        <v>107</v>
      </c>
      <c r="Y344" s="201"/>
      <c r="Z344" s="201"/>
      <c r="AA344" s="201"/>
      <c r="AB344" s="201"/>
      <c r="AC344" s="202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</row>
    <row r="345" spans="2:40" ht="14.25">
      <c r="B345" s="46"/>
      <c r="C345" s="46" t="s">
        <v>197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200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2"/>
    </row>
    <row r="346" spans="2:40" ht="14.25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</row>
    <row r="347" spans="2:40" ht="30" customHeight="1">
      <c r="B347" s="46"/>
      <c r="C347" s="252" t="s">
        <v>198</v>
      </c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00" t="s">
        <v>107</v>
      </c>
      <c r="Y347" s="201"/>
      <c r="Z347" s="201"/>
      <c r="AA347" s="201"/>
      <c r="AB347" s="201"/>
      <c r="AC347" s="202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</row>
    <row r="348" spans="2:40" ht="51.75" customHeight="1">
      <c r="B348" s="46"/>
      <c r="C348" s="46" t="s">
        <v>199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200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2"/>
    </row>
    <row r="349" spans="2:40" ht="14.25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</row>
    <row r="350" spans="2:40" ht="18" customHeight="1">
      <c r="B350" s="46" t="s">
        <v>200</v>
      </c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200" t="s">
        <v>201</v>
      </c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2"/>
    </row>
    <row r="351" spans="2:40" ht="30" customHeight="1">
      <c r="B351" s="252" t="s">
        <v>202</v>
      </c>
      <c r="C351" s="252"/>
      <c r="D351" s="252"/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00" t="s">
        <v>107</v>
      </c>
      <c r="Y351" s="201"/>
      <c r="Z351" s="201"/>
      <c r="AA351" s="201"/>
      <c r="AB351" s="201"/>
      <c r="AC351" s="202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</row>
    <row r="352" spans="2:40" ht="14.25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</row>
    <row r="353" spans="2:40" ht="10.5" customHeight="1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</row>
    <row r="354" spans="1:40" ht="21.75" customHeight="1">
      <c r="A354" s="44">
        <v>1</v>
      </c>
      <c r="B354" s="257" t="s">
        <v>215</v>
      </c>
      <c r="C354" s="257"/>
      <c r="D354" s="257"/>
      <c r="E354" s="257"/>
      <c r="F354" s="257"/>
      <c r="G354" s="257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/>
      <c r="S354" s="257"/>
      <c r="T354" s="257"/>
      <c r="U354" s="257"/>
      <c r="V354" s="257"/>
      <c r="W354" s="257"/>
      <c r="X354" s="257"/>
      <c r="Y354" s="257"/>
      <c r="Z354" s="257"/>
      <c r="AA354" s="257"/>
      <c r="AB354" s="257"/>
      <c r="AC354" s="257"/>
      <c r="AD354" s="257"/>
      <c r="AE354" s="257"/>
      <c r="AF354" s="257"/>
      <c r="AG354" s="257"/>
      <c r="AH354" s="257"/>
      <c r="AI354" s="257"/>
      <c r="AJ354" s="257"/>
      <c r="AK354" s="257"/>
      <c r="AL354" s="257"/>
      <c r="AM354" s="257"/>
      <c r="AN354" s="257"/>
    </row>
    <row r="355" spans="2:40" ht="14.25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</row>
    <row r="356" spans="2:40" ht="14.25">
      <c r="B356" s="46" t="s">
        <v>177</v>
      </c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200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2"/>
    </row>
    <row r="357" spans="2:40" ht="15" customHeight="1">
      <c r="B357" s="46" t="s">
        <v>178</v>
      </c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200" t="s">
        <v>124</v>
      </c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2"/>
    </row>
    <row r="358" spans="2:40" ht="30" customHeight="1">
      <c r="B358" s="252" t="s">
        <v>179</v>
      </c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8"/>
      <c r="X358" s="206" t="s">
        <v>107</v>
      </c>
      <c r="Y358" s="207"/>
      <c r="Z358" s="207"/>
      <c r="AA358" s="207"/>
      <c r="AB358" s="207"/>
      <c r="AC358" s="208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</row>
    <row r="359" spans="2:40" ht="14.25">
      <c r="B359" s="46" t="s">
        <v>180</v>
      </c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200" t="s">
        <v>181</v>
      </c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2"/>
    </row>
    <row r="360" spans="2:40" ht="14.25">
      <c r="B360" s="46" t="s">
        <v>182</v>
      </c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259"/>
      <c r="Y360" s="260"/>
      <c r="Z360" s="260"/>
      <c r="AA360" s="260"/>
      <c r="AB360" s="260"/>
      <c r="AC360" s="261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</row>
    <row r="361" spans="2:40" ht="14.25">
      <c r="B361" s="46" t="s">
        <v>183</v>
      </c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262" t="s">
        <v>184</v>
      </c>
      <c r="Y361" s="263"/>
      <c r="Z361" s="263"/>
      <c r="AA361" s="264"/>
      <c r="AB361" s="265" t="s">
        <v>185</v>
      </c>
      <c r="AC361" s="266"/>
      <c r="AD361" s="266"/>
      <c r="AE361" s="266"/>
      <c r="AF361" s="267"/>
      <c r="AG361" s="262" t="s">
        <v>186</v>
      </c>
      <c r="AH361" s="263"/>
      <c r="AI361" s="263"/>
      <c r="AJ361" s="264"/>
      <c r="AK361" s="253" t="s">
        <v>187</v>
      </c>
      <c r="AL361" s="254"/>
      <c r="AM361" s="254"/>
      <c r="AN361" s="255"/>
    </row>
    <row r="362" spans="2:40" ht="14.25">
      <c r="B362" s="46" t="s">
        <v>188</v>
      </c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200" t="s">
        <v>189</v>
      </c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2"/>
    </row>
    <row r="363" spans="2:40" ht="14.25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</row>
    <row r="364" spans="2:40" ht="14.25">
      <c r="B364" s="46"/>
      <c r="C364" s="46" t="s">
        <v>190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259"/>
      <c r="Y364" s="260"/>
      <c r="Z364" s="260"/>
      <c r="AA364" s="260"/>
      <c r="AB364" s="260"/>
      <c r="AC364" s="261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</row>
    <row r="365" spans="2:40" ht="14.25">
      <c r="B365" s="46"/>
      <c r="C365" s="46" t="s">
        <v>191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200" t="s">
        <v>192</v>
      </c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2"/>
    </row>
    <row r="366" spans="2:40" ht="14.25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</row>
    <row r="367" spans="2:40" ht="14.25">
      <c r="B367" s="46"/>
      <c r="C367" s="46" t="s">
        <v>193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200"/>
      <c r="Y367" s="201"/>
      <c r="Z367" s="201"/>
      <c r="AA367" s="201"/>
      <c r="AB367" s="201"/>
      <c r="AC367" s="202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</row>
    <row r="368" spans="2:40" ht="14.25">
      <c r="B368" s="46"/>
      <c r="C368" s="46" t="s">
        <v>194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200" t="s">
        <v>195</v>
      </c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2"/>
    </row>
    <row r="369" spans="2:40" ht="14.25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</row>
    <row r="370" spans="2:40" ht="30" customHeight="1">
      <c r="B370" s="46"/>
      <c r="C370" s="252" t="s">
        <v>196</v>
      </c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00" t="s">
        <v>107</v>
      </c>
      <c r="Y370" s="201"/>
      <c r="Z370" s="201"/>
      <c r="AA370" s="201"/>
      <c r="AB370" s="201"/>
      <c r="AC370" s="202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</row>
    <row r="371" spans="2:40" ht="14.25">
      <c r="B371" s="46"/>
      <c r="C371" s="46" t="s">
        <v>197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200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2"/>
    </row>
    <row r="372" spans="2:40" ht="14.25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</row>
    <row r="373" spans="2:40" ht="30" customHeight="1">
      <c r="B373" s="46"/>
      <c r="C373" s="252" t="s">
        <v>198</v>
      </c>
      <c r="D373" s="252"/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00" t="s">
        <v>107</v>
      </c>
      <c r="Y373" s="201"/>
      <c r="Z373" s="201"/>
      <c r="AA373" s="201"/>
      <c r="AB373" s="201"/>
      <c r="AC373" s="202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</row>
    <row r="374" spans="2:40" ht="51.75" customHeight="1">
      <c r="B374" s="46"/>
      <c r="C374" s="46" t="s">
        <v>199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200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2"/>
    </row>
    <row r="375" spans="2:40" ht="14.25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</row>
    <row r="376" spans="2:40" ht="18" customHeight="1">
      <c r="B376" s="46" t="s">
        <v>200</v>
      </c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200" t="s">
        <v>201</v>
      </c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2"/>
    </row>
    <row r="377" spans="2:40" ht="30" customHeight="1">
      <c r="B377" s="252" t="s">
        <v>202</v>
      </c>
      <c r="C377" s="252"/>
      <c r="D377" s="252"/>
      <c r="E377" s="252"/>
      <c r="F377" s="252"/>
      <c r="G377" s="252"/>
      <c r="H377" s="252"/>
      <c r="I377" s="252"/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  <c r="W377" s="252"/>
      <c r="X377" s="200" t="s">
        <v>107</v>
      </c>
      <c r="Y377" s="201"/>
      <c r="Z377" s="201"/>
      <c r="AA377" s="201"/>
      <c r="AB377" s="201"/>
      <c r="AC377" s="202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</row>
    <row r="378" spans="2:40" ht="14.25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</row>
    <row r="379" spans="2:40" ht="10.5" customHeight="1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</row>
    <row r="380" spans="1:40" ht="21.75" customHeight="1">
      <c r="A380" s="44">
        <v>1</v>
      </c>
      <c r="B380" s="257" t="s">
        <v>216</v>
      </c>
      <c r="C380" s="257"/>
      <c r="D380" s="257"/>
      <c r="E380" s="257"/>
      <c r="F380" s="257"/>
      <c r="G380" s="257"/>
      <c r="H380" s="257"/>
      <c r="I380" s="257"/>
      <c r="J380" s="257"/>
      <c r="K380" s="257"/>
      <c r="L380" s="257"/>
      <c r="M380" s="257"/>
      <c r="N380" s="257"/>
      <c r="O380" s="257"/>
      <c r="P380" s="257"/>
      <c r="Q380" s="257"/>
      <c r="R380" s="257"/>
      <c r="S380" s="257"/>
      <c r="T380" s="257"/>
      <c r="U380" s="257"/>
      <c r="V380" s="257"/>
      <c r="W380" s="257"/>
      <c r="X380" s="257"/>
      <c r="Y380" s="257"/>
      <c r="Z380" s="257"/>
      <c r="AA380" s="257"/>
      <c r="AB380" s="257"/>
      <c r="AC380" s="257"/>
      <c r="AD380" s="257"/>
      <c r="AE380" s="257"/>
      <c r="AF380" s="257"/>
      <c r="AG380" s="257"/>
      <c r="AH380" s="257"/>
      <c r="AI380" s="257"/>
      <c r="AJ380" s="257"/>
      <c r="AK380" s="257"/>
      <c r="AL380" s="257"/>
      <c r="AM380" s="257"/>
      <c r="AN380" s="257"/>
    </row>
    <row r="381" spans="2:40" ht="14.25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</row>
    <row r="382" spans="2:40" ht="14.25">
      <c r="B382" s="46" t="s">
        <v>177</v>
      </c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200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2"/>
    </row>
    <row r="383" spans="2:40" ht="15" customHeight="1">
      <c r="B383" s="46" t="s">
        <v>178</v>
      </c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200" t="s">
        <v>124</v>
      </c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2"/>
    </row>
    <row r="384" spans="2:40" ht="30" customHeight="1">
      <c r="B384" s="252" t="s">
        <v>179</v>
      </c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8"/>
      <c r="X384" s="206" t="s">
        <v>107</v>
      </c>
      <c r="Y384" s="207"/>
      <c r="Z384" s="207"/>
      <c r="AA384" s="207"/>
      <c r="AB384" s="207"/>
      <c r="AC384" s="208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</row>
    <row r="385" spans="2:40" ht="14.25">
      <c r="B385" s="46" t="s">
        <v>180</v>
      </c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200" t="s">
        <v>181</v>
      </c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2"/>
    </row>
    <row r="386" spans="2:40" ht="14.25">
      <c r="B386" s="46" t="s">
        <v>182</v>
      </c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259"/>
      <c r="Y386" s="260"/>
      <c r="Z386" s="260"/>
      <c r="AA386" s="260"/>
      <c r="AB386" s="260"/>
      <c r="AC386" s="261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</row>
    <row r="387" spans="2:40" ht="14.25">
      <c r="B387" s="46" t="s">
        <v>183</v>
      </c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262" t="s">
        <v>184</v>
      </c>
      <c r="Y387" s="263"/>
      <c r="Z387" s="263"/>
      <c r="AA387" s="264"/>
      <c r="AB387" s="265" t="s">
        <v>185</v>
      </c>
      <c r="AC387" s="266"/>
      <c r="AD387" s="266"/>
      <c r="AE387" s="266"/>
      <c r="AF387" s="267"/>
      <c r="AG387" s="262" t="s">
        <v>186</v>
      </c>
      <c r="AH387" s="263"/>
      <c r="AI387" s="263"/>
      <c r="AJ387" s="264"/>
      <c r="AK387" s="253" t="s">
        <v>187</v>
      </c>
      <c r="AL387" s="254"/>
      <c r="AM387" s="254"/>
      <c r="AN387" s="255"/>
    </row>
    <row r="388" spans="2:40" ht="14.25">
      <c r="B388" s="46" t="s">
        <v>188</v>
      </c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200" t="s">
        <v>189</v>
      </c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2"/>
    </row>
    <row r="389" spans="2:40" ht="14.25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</row>
    <row r="390" spans="2:40" ht="14.25">
      <c r="B390" s="46"/>
      <c r="C390" s="46" t="s">
        <v>190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259"/>
      <c r="Y390" s="260"/>
      <c r="Z390" s="260"/>
      <c r="AA390" s="260"/>
      <c r="AB390" s="260"/>
      <c r="AC390" s="261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</row>
    <row r="391" spans="2:40" ht="14.25">
      <c r="B391" s="46"/>
      <c r="C391" s="46" t="s">
        <v>191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200" t="s">
        <v>192</v>
      </c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2"/>
    </row>
    <row r="392" spans="2:40" ht="14.25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</row>
    <row r="393" spans="2:40" ht="14.25">
      <c r="B393" s="46"/>
      <c r="C393" s="46" t="s">
        <v>193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200"/>
      <c r="Y393" s="201"/>
      <c r="Z393" s="201"/>
      <c r="AA393" s="201"/>
      <c r="AB393" s="201"/>
      <c r="AC393" s="202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</row>
    <row r="394" spans="2:40" ht="14.25">
      <c r="B394" s="46"/>
      <c r="C394" s="46" t="s">
        <v>194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200" t="s">
        <v>195</v>
      </c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2"/>
    </row>
    <row r="395" spans="2:40" ht="14.25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</row>
    <row r="396" spans="2:40" ht="30" customHeight="1">
      <c r="B396" s="46"/>
      <c r="C396" s="252" t="s">
        <v>196</v>
      </c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00" t="s">
        <v>107</v>
      </c>
      <c r="Y396" s="201"/>
      <c r="Z396" s="201"/>
      <c r="AA396" s="201"/>
      <c r="AB396" s="201"/>
      <c r="AC396" s="202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</row>
    <row r="397" spans="2:40" ht="14.25">
      <c r="B397" s="46"/>
      <c r="C397" s="46" t="s">
        <v>197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200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2"/>
    </row>
    <row r="398" spans="2:40" ht="14.25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</row>
    <row r="399" spans="2:40" ht="30" customHeight="1">
      <c r="B399" s="46"/>
      <c r="C399" s="252" t="s">
        <v>198</v>
      </c>
      <c r="D399" s="252"/>
      <c r="E399" s="252"/>
      <c r="F399" s="252"/>
      <c r="G399" s="252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00" t="s">
        <v>107</v>
      </c>
      <c r="Y399" s="201"/>
      <c r="Z399" s="201"/>
      <c r="AA399" s="201"/>
      <c r="AB399" s="201"/>
      <c r="AC399" s="202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</row>
    <row r="400" spans="2:40" ht="51.75" customHeight="1">
      <c r="B400" s="46"/>
      <c r="C400" s="46" t="s">
        <v>199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200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2"/>
    </row>
    <row r="401" spans="2:40" ht="14.25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</row>
    <row r="402" spans="2:40" ht="18" customHeight="1">
      <c r="B402" s="46" t="s">
        <v>200</v>
      </c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200" t="s">
        <v>201</v>
      </c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2"/>
    </row>
    <row r="403" spans="2:40" ht="30" customHeight="1">
      <c r="B403" s="252" t="s">
        <v>202</v>
      </c>
      <c r="C403" s="252"/>
      <c r="D403" s="252"/>
      <c r="E403" s="252"/>
      <c r="F403" s="252"/>
      <c r="G403" s="252"/>
      <c r="H403" s="252"/>
      <c r="I403" s="252"/>
      <c r="J403" s="252"/>
      <c r="K403" s="252"/>
      <c r="L403" s="252"/>
      <c r="M403" s="252"/>
      <c r="N403" s="252"/>
      <c r="O403" s="252"/>
      <c r="P403" s="252"/>
      <c r="Q403" s="252"/>
      <c r="R403" s="252"/>
      <c r="S403" s="252"/>
      <c r="T403" s="252"/>
      <c r="U403" s="252"/>
      <c r="V403" s="252"/>
      <c r="W403" s="252"/>
      <c r="X403" s="200" t="s">
        <v>107</v>
      </c>
      <c r="Y403" s="201"/>
      <c r="Z403" s="201"/>
      <c r="AA403" s="201"/>
      <c r="AB403" s="201"/>
      <c r="AC403" s="202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</row>
    <row r="404" spans="2:40" ht="14.25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</row>
    <row r="405" spans="2:40" ht="10.5" customHeight="1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</row>
    <row r="406" spans="1:40" ht="21.75" customHeight="1">
      <c r="A406" s="44">
        <v>1</v>
      </c>
      <c r="B406" s="257" t="s">
        <v>217</v>
      </c>
      <c r="C406" s="257"/>
      <c r="D406" s="257"/>
      <c r="E406" s="257"/>
      <c r="F406" s="257"/>
      <c r="G406" s="257"/>
      <c r="H406" s="257"/>
      <c r="I406" s="257"/>
      <c r="J406" s="257"/>
      <c r="K406" s="257"/>
      <c r="L406" s="257"/>
      <c r="M406" s="257"/>
      <c r="N406" s="257"/>
      <c r="O406" s="257"/>
      <c r="P406" s="257"/>
      <c r="Q406" s="257"/>
      <c r="R406" s="257"/>
      <c r="S406" s="257"/>
      <c r="T406" s="257"/>
      <c r="U406" s="257"/>
      <c r="V406" s="257"/>
      <c r="W406" s="257"/>
      <c r="X406" s="257"/>
      <c r="Y406" s="257"/>
      <c r="Z406" s="257"/>
      <c r="AA406" s="257"/>
      <c r="AB406" s="257"/>
      <c r="AC406" s="257"/>
      <c r="AD406" s="257"/>
      <c r="AE406" s="257"/>
      <c r="AF406" s="257"/>
      <c r="AG406" s="257"/>
      <c r="AH406" s="257"/>
      <c r="AI406" s="257"/>
      <c r="AJ406" s="257"/>
      <c r="AK406" s="257"/>
      <c r="AL406" s="257"/>
      <c r="AM406" s="257"/>
      <c r="AN406" s="257"/>
    </row>
    <row r="407" spans="2:40" ht="14.25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</row>
    <row r="408" spans="2:40" ht="14.25">
      <c r="B408" s="46" t="s">
        <v>177</v>
      </c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200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2"/>
    </row>
    <row r="409" spans="2:40" ht="15" customHeight="1">
      <c r="B409" s="46" t="s">
        <v>178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200" t="s">
        <v>124</v>
      </c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2"/>
    </row>
    <row r="410" spans="2:40" ht="30" customHeight="1">
      <c r="B410" s="252" t="s">
        <v>179</v>
      </c>
      <c r="C410" s="252"/>
      <c r="D410" s="252"/>
      <c r="E410" s="252"/>
      <c r="F410" s="252"/>
      <c r="G410" s="252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8"/>
      <c r="X410" s="206" t="s">
        <v>107</v>
      </c>
      <c r="Y410" s="207"/>
      <c r="Z410" s="207"/>
      <c r="AA410" s="207"/>
      <c r="AB410" s="207"/>
      <c r="AC410" s="208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</row>
    <row r="411" spans="2:40" ht="14.25">
      <c r="B411" s="46" t="s">
        <v>180</v>
      </c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200" t="s">
        <v>181</v>
      </c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2"/>
    </row>
    <row r="412" spans="2:40" ht="14.25">
      <c r="B412" s="46" t="s">
        <v>182</v>
      </c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259"/>
      <c r="Y412" s="260"/>
      <c r="Z412" s="260"/>
      <c r="AA412" s="260"/>
      <c r="AB412" s="260"/>
      <c r="AC412" s="261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</row>
    <row r="413" spans="2:40" ht="14.25">
      <c r="B413" s="46" t="s">
        <v>183</v>
      </c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262" t="s">
        <v>184</v>
      </c>
      <c r="Y413" s="263"/>
      <c r="Z413" s="263"/>
      <c r="AA413" s="264"/>
      <c r="AB413" s="265" t="s">
        <v>185</v>
      </c>
      <c r="AC413" s="266"/>
      <c r="AD413" s="266"/>
      <c r="AE413" s="266"/>
      <c r="AF413" s="267"/>
      <c r="AG413" s="262" t="s">
        <v>186</v>
      </c>
      <c r="AH413" s="263"/>
      <c r="AI413" s="263"/>
      <c r="AJ413" s="264"/>
      <c r="AK413" s="253" t="s">
        <v>187</v>
      </c>
      <c r="AL413" s="254"/>
      <c r="AM413" s="254"/>
      <c r="AN413" s="255"/>
    </row>
    <row r="414" spans="2:40" ht="14.25">
      <c r="B414" s="46" t="s">
        <v>188</v>
      </c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200" t="s">
        <v>189</v>
      </c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2"/>
    </row>
    <row r="415" spans="2:40" ht="14.25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</row>
    <row r="416" spans="2:40" ht="14.25">
      <c r="B416" s="46"/>
      <c r="C416" s="46" t="s">
        <v>190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259"/>
      <c r="Y416" s="260"/>
      <c r="Z416" s="260"/>
      <c r="AA416" s="260"/>
      <c r="AB416" s="260"/>
      <c r="AC416" s="261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</row>
    <row r="417" spans="2:40" ht="14.25">
      <c r="B417" s="46"/>
      <c r="C417" s="46" t="s">
        <v>191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200" t="s">
        <v>192</v>
      </c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2"/>
    </row>
    <row r="418" spans="2:40" ht="14.25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</row>
    <row r="419" spans="2:40" ht="14.25">
      <c r="B419" s="46"/>
      <c r="C419" s="46" t="s">
        <v>193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200"/>
      <c r="Y419" s="201"/>
      <c r="Z419" s="201"/>
      <c r="AA419" s="201"/>
      <c r="AB419" s="201"/>
      <c r="AC419" s="202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</row>
    <row r="420" spans="2:40" ht="14.25">
      <c r="B420" s="46"/>
      <c r="C420" s="46" t="s">
        <v>194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200" t="s">
        <v>195</v>
      </c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2"/>
    </row>
    <row r="421" spans="2:40" ht="14.25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</row>
    <row r="422" spans="2:40" ht="30" customHeight="1">
      <c r="B422" s="46"/>
      <c r="C422" s="252" t="s">
        <v>196</v>
      </c>
      <c r="D422" s="252"/>
      <c r="E422" s="252"/>
      <c r="F422" s="252"/>
      <c r="G422" s="252"/>
      <c r="H422" s="252"/>
      <c r="I422" s="252"/>
      <c r="J422" s="252"/>
      <c r="K422" s="252"/>
      <c r="L422" s="252"/>
      <c r="M422" s="252"/>
      <c r="N422" s="252"/>
      <c r="O422" s="252"/>
      <c r="P422" s="252"/>
      <c r="Q422" s="252"/>
      <c r="R422" s="252"/>
      <c r="S422" s="252"/>
      <c r="T422" s="252"/>
      <c r="U422" s="252"/>
      <c r="V422" s="252"/>
      <c r="W422" s="252"/>
      <c r="X422" s="200" t="s">
        <v>107</v>
      </c>
      <c r="Y422" s="201"/>
      <c r="Z422" s="201"/>
      <c r="AA422" s="201"/>
      <c r="AB422" s="201"/>
      <c r="AC422" s="202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</row>
    <row r="423" spans="2:40" ht="14.25">
      <c r="B423" s="46"/>
      <c r="C423" s="46" t="s">
        <v>197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200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2"/>
    </row>
    <row r="424" spans="2:40" ht="14.25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</row>
    <row r="425" spans="2:40" ht="30" customHeight="1">
      <c r="B425" s="46"/>
      <c r="C425" s="252" t="s">
        <v>198</v>
      </c>
      <c r="D425" s="252"/>
      <c r="E425" s="252"/>
      <c r="F425" s="252"/>
      <c r="G425" s="252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  <c r="W425" s="252"/>
      <c r="X425" s="200" t="s">
        <v>107</v>
      </c>
      <c r="Y425" s="201"/>
      <c r="Z425" s="201"/>
      <c r="AA425" s="201"/>
      <c r="AB425" s="201"/>
      <c r="AC425" s="202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</row>
    <row r="426" spans="2:40" ht="51.75" customHeight="1">
      <c r="B426" s="46"/>
      <c r="C426" s="46" t="s">
        <v>199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200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2"/>
    </row>
    <row r="427" spans="2:40" ht="14.25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</row>
    <row r="428" spans="2:40" ht="18" customHeight="1">
      <c r="B428" s="46" t="s">
        <v>200</v>
      </c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200" t="s">
        <v>201</v>
      </c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2"/>
    </row>
    <row r="429" spans="2:40" ht="30" customHeight="1">
      <c r="B429" s="252" t="s">
        <v>202</v>
      </c>
      <c r="C429" s="252"/>
      <c r="D429" s="252"/>
      <c r="E429" s="252"/>
      <c r="F429" s="252"/>
      <c r="G429" s="252"/>
      <c r="H429" s="252"/>
      <c r="I429" s="252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  <c r="W429" s="252"/>
      <c r="X429" s="200" t="s">
        <v>107</v>
      </c>
      <c r="Y429" s="201"/>
      <c r="Z429" s="201"/>
      <c r="AA429" s="201"/>
      <c r="AB429" s="201"/>
      <c r="AC429" s="202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</row>
    <row r="430" spans="2:40" ht="14.25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</row>
    <row r="431" spans="2:40" ht="10.5" customHeight="1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</row>
    <row r="432" spans="1:40" ht="21.75" customHeight="1">
      <c r="A432" s="44">
        <v>1</v>
      </c>
      <c r="B432" s="257" t="s">
        <v>218</v>
      </c>
      <c r="C432" s="257"/>
      <c r="D432" s="257"/>
      <c r="E432" s="257"/>
      <c r="F432" s="257"/>
      <c r="G432" s="257"/>
      <c r="H432" s="257"/>
      <c r="I432" s="257"/>
      <c r="J432" s="257"/>
      <c r="K432" s="257"/>
      <c r="L432" s="257"/>
      <c r="M432" s="257"/>
      <c r="N432" s="257"/>
      <c r="O432" s="257"/>
      <c r="P432" s="257"/>
      <c r="Q432" s="257"/>
      <c r="R432" s="257"/>
      <c r="S432" s="257"/>
      <c r="T432" s="257"/>
      <c r="U432" s="257"/>
      <c r="V432" s="257"/>
      <c r="W432" s="257"/>
      <c r="X432" s="257"/>
      <c r="Y432" s="257"/>
      <c r="Z432" s="257"/>
      <c r="AA432" s="257"/>
      <c r="AB432" s="257"/>
      <c r="AC432" s="257"/>
      <c r="AD432" s="257"/>
      <c r="AE432" s="257"/>
      <c r="AF432" s="257"/>
      <c r="AG432" s="257"/>
      <c r="AH432" s="257"/>
      <c r="AI432" s="257"/>
      <c r="AJ432" s="257"/>
      <c r="AK432" s="257"/>
      <c r="AL432" s="257"/>
      <c r="AM432" s="257"/>
      <c r="AN432" s="257"/>
    </row>
    <row r="433" spans="2:40" ht="14.25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</row>
    <row r="434" spans="2:40" ht="14.25">
      <c r="B434" s="46" t="s">
        <v>177</v>
      </c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200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2"/>
    </row>
    <row r="435" spans="2:40" ht="15" customHeight="1">
      <c r="B435" s="46" t="s">
        <v>178</v>
      </c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200" t="s">
        <v>124</v>
      </c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2"/>
    </row>
    <row r="436" spans="2:40" ht="30" customHeight="1">
      <c r="B436" s="252" t="s">
        <v>179</v>
      </c>
      <c r="C436" s="252"/>
      <c r="D436" s="252"/>
      <c r="E436" s="252"/>
      <c r="F436" s="252"/>
      <c r="G436" s="252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8"/>
      <c r="X436" s="206" t="s">
        <v>107</v>
      </c>
      <c r="Y436" s="207"/>
      <c r="Z436" s="207"/>
      <c r="AA436" s="207"/>
      <c r="AB436" s="207"/>
      <c r="AC436" s="208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</row>
    <row r="437" spans="2:40" ht="14.25">
      <c r="B437" s="46" t="s">
        <v>180</v>
      </c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200" t="s">
        <v>181</v>
      </c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2"/>
    </row>
    <row r="438" spans="2:40" ht="14.25">
      <c r="B438" s="46" t="s">
        <v>182</v>
      </c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259"/>
      <c r="Y438" s="260"/>
      <c r="Z438" s="260"/>
      <c r="AA438" s="260"/>
      <c r="AB438" s="260"/>
      <c r="AC438" s="261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</row>
    <row r="439" spans="2:40" ht="14.25">
      <c r="B439" s="46" t="s">
        <v>183</v>
      </c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262" t="s">
        <v>184</v>
      </c>
      <c r="Y439" s="263"/>
      <c r="Z439" s="263"/>
      <c r="AA439" s="264"/>
      <c r="AB439" s="265" t="s">
        <v>185</v>
      </c>
      <c r="AC439" s="266"/>
      <c r="AD439" s="266"/>
      <c r="AE439" s="266"/>
      <c r="AF439" s="267"/>
      <c r="AG439" s="262" t="s">
        <v>186</v>
      </c>
      <c r="AH439" s="263"/>
      <c r="AI439" s="263"/>
      <c r="AJ439" s="264"/>
      <c r="AK439" s="253" t="s">
        <v>187</v>
      </c>
      <c r="AL439" s="254"/>
      <c r="AM439" s="254"/>
      <c r="AN439" s="255"/>
    </row>
    <row r="440" spans="2:40" ht="14.25">
      <c r="B440" s="46" t="s">
        <v>188</v>
      </c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200" t="s">
        <v>189</v>
      </c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2"/>
    </row>
    <row r="441" spans="2:40" ht="14.25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</row>
    <row r="442" spans="2:40" ht="14.25">
      <c r="B442" s="46"/>
      <c r="C442" s="46" t="s">
        <v>190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259"/>
      <c r="Y442" s="260"/>
      <c r="Z442" s="260"/>
      <c r="AA442" s="260"/>
      <c r="AB442" s="260"/>
      <c r="AC442" s="261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</row>
    <row r="443" spans="2:40" ht="14.25">
      <c r="B443" s="46"/>
      <c r="C443" s="46" t="s">
        <v>191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200" t="s">
        <v>192</v>
      </c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2"/>
    </row>
    <row r="444" spans="2:40" ht="14.25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</row>
    <row r="445" spans="2:40" ht="14.25">
      <c r="B445" s="46"/>
      <c r="C445" s="46" t="s">
        <v>193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200"/>
      <c r="Y445" s="201"/>
      <c r="Z445" s="201"/>
      <c r="AA445" s="201"/>
      <c r="AB445" s="201"/>
      <c r="AC445" s="202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</row>
    <row r="446" spans="2:40" ht="14.25">
      <c r="B446" s="46"/>
      <c r="C446" s="46" t="s">
        <v>194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200" t="s">
        <v>195</v>
      </c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2"/>
    </row>
    <row r="447" spans="2:40" ht="14.25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</row>
    <row r="448" spans="2:40" ht="30" customHeight="1">
      <c r="B448" s="46"/>
      <c r="C448" s="252" t="s">
        <v>196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  <c r="W448" s="252"/>
      <c r="X448" s="200" t="s">
        <v>107</v>
      </c>
      <c r="Y448" s="201"/>
      <c r="Z448" s="201"/>
      <c r="AA448" s="201"/>
      <c r="AB448" s="201"/>
      <c r="AC448" s="202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</row>
    <row r="449" spans="2:40" ht="14.25">
      <c r="B449" s="46"/>
      <c r="C449" s="46" t="s">
        <v>197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200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2"/>
    </row>
    <row r="450" spans="2:40" ht="14.25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</row>
    <row r="451" spans="2:40" ht="30" customHeight="1">
      <c r="B451" s="46"/>
      <c r="C451" s="252" t="s">
        <v>198</v>
      </c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00" t="s">
        <v>107</v>
      </c>
      <c r="Y451" s="201"/>
      <c r="Z451" s="201"/>
      <c r="AA451" s="201"/>
      <c r="AB451" s="201"/>
      <c r="AC451" s="202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</row>
    <row r="452" spans="2:40" ht="51.75" customHeight="1">
      <c r="B452" s="46"/>
      <c r="C452" s="46" t="s">
        <v>199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200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2"/>
    </row>
    <row r="453" spans="2:40" ht="14.25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</row>
    <row r="454" spans="2:40" ht="18" customHeight="1">
      <c r="B454" s="46" t="s">
        <v>200</v>
      </c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200" t="s">
        <v>201</v>
      </c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2"/>
    </row>
    <row r="455" spans="2:40" ht="30" customHeight="1">
      <c r="B455" s="252" t="s">
        <v>202</v>
      </c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252"/>
      <c r="P455" s="252"/>
      <c r="Q455" s="252"/>
      <c r="R455" s="252"/>
      <c r="S455" s="252"/>
      <c r="T455" s="252"/>
      <c r="U455" s="252"/>
      <c r="V455" s="252"/>
      <c r="W455" s="252"/>
      <c r="X455" s="200" t="s">
        <v>107</v>
      </c>
      <c r="Y455" s="201"/>
      <c r="Z455" s="201"/>
      <c r="AA455" s="201"/>
      <c r="AB455" s="201"/>
      <c r="AC455" s="202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</row>
    <row r="456" spans="2:40" ht="14.25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</row>
    <row r="457" spans="2:40" ht="10.5" customHeight="1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</row>
    <row r="458" spans="1:40" ht="21.75" customHeight="1">
      <c r="A458" s="44">
        <v>1</v>
      </c>
      <c r="B458" s="257" t="s">
        <v>219</v>
      </c>
      <c r="C458" s="257"/>
      <c r="D458" s="257"/>
      <c r="E458" s="257"/>
      <c r="F458" s="257"/>
      <c r="G458" s="257"/>
      <c r="H458" s="257"/>
      <c r="I458" s="257"/>
      <c r="J458" s="257"/>
      <c r="K458" s="257"/>
      <c r="L458" s="257"/>
      <c r="M458" s="257"/>
      <c r="N458" s="257"/>
      <c r="O458" s="257"/>
      <c r="P458" s="257"/>
      <c r="Q458" s="257"/>
      <c r="R458" s="257"/>
      <c r="S458" s="257"/>
      <c r="T458" s="257"/>
      <c r="U458" s="257"/>
      <c r="V458" s="257"/>
      <c r="W458" s="257"/>
      <c r="X458" s="257"/>
      <c r="Y458" s="257"/>
      <c r="Z458" s="257"/>
      <c r="AA458" s="257"/>
      <c r="AB458" s="257"/>
      <c r="AC458" s="257"/>
      <c r="AD458" s="257"/>
      <c r="AE458" s="257"/>
      <c r="AF458" s="257"/>
      <c r="AG458" s="257"/>
      <c r="AH458" s="257"/>
      <c r="AI458" s="257"/>
      <c r="AJ458" s="257"/>
      <c r="AK458" s="257"/>
      <c r="AL458" s="257"/>
      <c r="AM458" s="257"/>
      <c r="AN458" s="257"/>
    </row>
    <row r="459" spans="2:40" ht="14.25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</row>
    <row r="460" spans="2:40" ht="14.25">
      <c r="B460" s="46" t="s">
        <v>177</v>
      </c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200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2"/>
    </row>
    <row r="461" spans="2:40" ht="15" customHeight="1">
      <c r="B461" s="46" t="s">
        <v>178</v>
      </c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200" t="s">
        <v>124</v>
      </c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2"/>
    </row>
    <row r="462" spans="2:40" ht="30" customHeight="1">
      <c r="B462" s="252" t="s">
        <v>179</v>
      </c>
      <c r="C462" s="252"/>
      <c r="D462" s="252"/>
      <c r="E462" s="252"/>
      <c r="F462" s="252"/>
      <c r="G462" s="252"/>
      <c r="H462" s="252"/>
      <c r="I462" s="252"/>
      <c r="J462" s="252"/>
      <c r="K462" s="252"/>
      <c r="L462" s="252"/>
      <c r="M462" s="252"/>
      <c r="N462" s="252"/>
      <c r="O462" s="252"/>
      <c r="P462" s="252"/>
      <c r="Q462" s="252"/>
      <c r="R462" s="252"/>
      <c r="S462" s="252"/>
      <c r="T462" s="252"/>
      <c r="U462" s="252"/>
      <c r="V462" s="252"/>
      <c r="W462" s="258"/>
      <c r="X462" s="206" t="s">
        <v>107</v>
      </c>
      <c r="Y462" s="207"/>
      <c r="Z462" s="207"/>
      <c r="AA462" s="207"/>
      <c r="AB462" s="207"/>
      <c r="AC462" s="208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</row>
    <row r="463" spans="2:40" ht="14.25">
      <c r="B463" s="46" t="s">
        <v>180</v>
      </c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200" t="s">
        <v>181</v>
      </c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2"/>
    </row>
    <row r="464" spans="2:40" ht="14.25">
      <c r="B464" s="46" t="s">
        <v>182</v>
      </c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259"/>
      <c r="Y464" s="260"/>
      <c r="Z464" s="260"/>
      <c r="AA464" s="260"/>
      <c r="AB464" s="260"/>
      <c r="AC464" s="261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</row>
    <row r="465" spans="2:40" ht="14.25">
      <c r="B465" s="46" t="s">
        <v>183</v>
      </c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262" t="s">
        <v>184</v>
      </c>
      <c r="Y465" s="263"/>
      <c r="Z465" s="263"/>
      <c r="AA465" s="264"/>
      <c r="AB465" s="265" t="s">
        <v>185</v>
      </c>
      <c r="AC465" s="266"/>
      <c r="AD465" s="266"/>
      <c r="AE465" s="266"/>
      <c r="AF465" s="267"/>
      <c r="AG465" s="262" t="s">
        <v>186</v>
      </c>
      <c r="AH465" s="263"/>
      <c r="AI465" s="263"/>
      <c r="AJ465" s="264"/>
      <c r="AK465" s="253" t="s">
        <v>187</v>
      </c>
      <c r="AL465" s="254"/>
      <c r="AM465" s="254"/>
      <c r="AN465" s="255"/>
    </row>
    <row r="466" spans="2:40" ht="14.25">
      <c r="B466" s="46" t="s">
        <v>188</v>
      </c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200" t="s">
        <v>189</v>
      </c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2"/>
    </row>
    <row r="467" spans="2:40" ht="14.25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</row>
    <row r="468" spans="2:40" ht="14.25">
      <c r="B468" s="46"/>
      <c r="C468" s="46" t="s">
        <v>190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259"/>
      <c r="Y468" s="260"/>
      <c r="Z468" s="260"/>
      <c r="AA468" s="260"/>
      <c r="AB468" s="260"/>
      <c r="AC468" s="261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</row>
    <row r="469" spans="2:40" ht="14.25">
      <c r="B469" s="46"/>
      <c r="C469" s="46" t="s">
        <v>191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200" t="s">
        <v>192</v>
      </c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2"/>
    </row>
    <row r="470" spans="2:40" ht="14.25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</row>
    <row r="471" spans="2:40" ht="14.25">
      <c r="B471" s="46"/>
      <c r="C471" s="46" t="s">
        <v>193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200"/>
      <c r="Y471" s="201"/>
      <c r="Z471" s="201"/>
      <c r="AA471" s="201"/>
      <c r="AB471" s="201"/>
      <c r="AC471" s="202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</row>
    <row r="472" spans="2:40" ht="14.25">
      <c r="B472" s="46"/>
      <c r="C472" s="46" t="s">
        <v>194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200" t="s">
        <v>195</v>
      </c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2"/>
    </row>
    <row r="473" spans="2:40" ht="14.25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</row>
    <row r="474" spans="2:40" ht="30" customHeight="1">
      <c r="B474" s="46"/>
      <c r="C474" s="252" t="s">
        <v>196</v>
      </c>
      <c r="D474" s="252"/>
      <c r="E474" s="252"/>
      <c r="F474" s="252"/>
      <c r="G474" s="252"/>
      <c r="H474" s="252"/>
      <c r="I474" s="252"/>
      <c r="J474" s="252"/>
      <c r="K474" s="252"/>
      <c r="L474" s="252"/>
      <c r="M474" s="252"/>
      <c r="N474" s="252"/>
      <c r="O474" s="252"/>
      <c r="P474" s="252"/>
      <c r="Q474" s="252"/>
      <c r="R474" s="252"/>
      <c r="S474" s="252"/>
      <c r="T474" s="252"/>
      <c r="U474" s="252"/>
      <c r="V474" s="252"/>
      <c r="W474" s="252"/>
      <c r="X474" s="200" t="s">
        <v>107</v>
      </c>
      <c r="Y474" s="201"/>
      <c r="Z474" s="201"/>
      <c r="AA474" s="201"/>
      <c r="AB474" s="201"/>
      <c r="AC474" s="202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</row>
    <row r="475" spans="2:40" ht="14.25">
      <c r="B475" s="46"/>
      <c r="C475" s="46" t="s">
        <v>197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200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2"/>
    </row>
    <row r="476" spans="2:40" ht="14.25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</row>
    <row r="477" spans="2:40" ht="30" customHeight="1">
      <c r="B477" s="46"/>
      <c r="C477" s="252" t="s">
        <v>198</v>
      </c>
      <c r="D477" s="252"/>
      <c r="E477" s="252"/>
      <c r="F477" s="252"/>
      <c r="G477" s="252"/>
      <c r="H477" s="252"/>
      <c r="I477" s="252"/>
      <c r="J477" s="252"/>
      <c r="K477" s="252"/>
      <c r="L477" s="252"/>
      <c r="M477" s="252"/>
      <c r="N477" s="252"/>
      <c r="O477" s="252"/>
      <c r="P477" s="252"/>
      <c r="Q477" s="252"/>
      <c r="R477" s="252"/>
      <c r="S477" s="252"/>
      <c r="T477" s="252"/>
      <c r="U477" s="252"/>
      <c r="V477" s="252"/>
      <c r="W477" s="252"/>
      <c r="X477" s="200" t="s">
        <v>107</v>
      </c>
      <c r="Y477" s="201"/>
      <c r="Z477" s="201"/>
      <c r="AA477" s="201"/>
      <c r="AB477" s="201"/>
      <c r="AC477" s="202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</row>
    <row r="478" spans="2:40" ht="51.75" customHeight="1">
      <c r="B478" s="46"/>
      <c r="C478" s="46" t="s">
        <v>199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200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2"/>
    </row>
    <row r="479" spans="2:40" ht="14.25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</row>
    <row r="480" spans="2:40" ht="18" customHeight="1">
      <c r="B480" s="46" t="s">
        <v>200</v>
      </c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200" t="s">
        <v>201</v>
      </c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2"/>
    </row>
    <row r="481" spans="2:40" ht="30" customHeight="1">
      <c r="B481" s="252" t="s">
        <v>202</v>
      </c>
      <c r="C481" s="252"/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2"/>
      <c r="Q481" s="252"/>
      <c r="R481" s="252"/>
      <c r="S481" s="252"/>
      <c r="T481" s="252"/>
      <c r="U481" s="252"/>
      <c r="V481" s="252"/>
      <c r="W481" s="252"/>
      <c r="X481" s="200" t="s">
        <v>107</v>
      </c>
      <c r="Y481" s="201"/>
      <c r="Z481" s="201"/>
      <c r="AA481" s="201"/>
      <c r="AB481" s="201"/>
      <c r="AC481" s="202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</row>
    <row r="482" spans="2:40" ht="14.25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</row>
    <row r="483" spans="2:40" ht="10.5" customHeight="1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</row>
    <row r="484" spans="1:40" ht="21.75" customHeight="1">
      <c r="A484" s="44">
        <v>1</v>
      </c>
      <c r="B484" s="257" t="s">
        <v>220</v>
      </c>
      <c r="C484" s="257"/>
      <c r="D484" s="257"/>
      <c r="E484" s="257"/>
      <c r="F484" s="257"/>
      <c r="G484" s="257"/>
      <c r="H484" s="257"/>
      <c r="I484" s="257"/>
      <c r="J484" s="257"/>
      <c r="K484" s="257"/>
      <c r="L484" s="257"/>
      <c r="M484" s="257"/>
      <c r="N484" s="257"/>
      <c r="O484" s="257"/>
      <c r="P484" s="257"/>
      <c r="Q484" s="257"/>
      <c r="R484" s="257"/>
      <c r="S484" s="257"/>
      <c r="T484" s="257"/>
      <c r="U484" s="257"/>
      <c r="V484" s="257"/>
      <c r="W484" s="257"/>
      <c r="X484" s="257"/>
      <c r="Y484" s="257"/>
      <c r="Z484" s="257"/>
      <c r="AA484" s="257"/>
      <c r="AB484" s="257"/>
      <c r="AC484" s="257"/>
      <c r="AD484" s="257"/>
      <c r="AE484" s="257"/>
      <c r="AF484" s="257"/>
      <c r="AG484" s="257"/>
      <c r="AH484" s="257"/>
      <c r="AI484" s="257"/>
      <c r="AJ484" s="257"/>
      <c r="AK484" s="257"/>
      <c r="AL484" s="257"/>
      <c r="AM484" s="257"/>
      <c r="AN484" s="257"/>
    </row>
    <row r="485" spans="2:40" ht="14.25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</row>
    <row r="486" spans="2:40" ht="14.25">
      <c r="B486" s="46" t="s">
        <v>177</v>
      </c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200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2"/>
    </row>
    <row r="487" spans="2:40" ht="15" customHeight="1">
      <c r="B487" s="46" t="s">
        <v>178</v>
      </c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200" t="s">
        <v>124</v>
      </c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2"/>
    </row>
    <row r="488" spans="2:40" ht="30" customHeight="1">
      <c r="B488" s="252" t="s">
        <v>179</v>
      </c>
      <c r="C488" s="252"/>
      <c r="D488" s="252"/>
      <c r="E488" s="252"/>
      <c r="F488" s="252"/>
      <c r="G488" s="252"/>
      <c r="H488" s="252"/>
      <c r="I488" s="252"/>
      <c r="J488" s="252"/>
      <c r="K488" s="252"/>
      <c r="L488" s="252"/>
      <c r="M488" s="252"/>
      <c r="N488" s="252"/>
      <c r="O488" s="252"/>
      <c r="P488" s="252"/>
      <c r="Q488" s="252"/>
      <c r="R488" s="252"/>
      <c r="S488" s="252"/>
      <c r="T488" s="252"/>
      <c r="U488" s="252"/>
      <c r="V488" s="252"/>
      <c r="W488" s="258"/>
      <c r="X488" s="206" t="s">
        <v>107</v>
      </c>
      <c r="Y488" s="207"/>
      <c r="Z488" s="207"/>
      <c r="AA488" s="207"/>
      <c r="AB488" s="207"/>
      <c r="AC488" s="208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</row>
    <row r="489" spans="2:40" ht="14.25">
      <c r="B489" s="46" t="s">
        <v>180</v>
      </c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200" t="s">
        <v>181</v>
      </c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2"/>
    </row>
    <row r="490" spans="2:40" ht="14.25">
      <c r="B490" s="46" t="s">
        <v>182</v>
      </c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259"/>
      <c r="Y490" s="260"/>
      <c r="Z490" s="260"/>
      <c r="AA490" s="260"/>
      <c r="AB490" s="260"/>
      <c r="AC490" s="261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</row>
    <row r="491" spans="2:40" ht="14.25">
      <c r="B491" s="46" t="s">
        <v>183</v>
      </c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262" t="s">
        <v>184</v>
      </c>
      <c r="Y491" s="263"/>
      <c r="Z491" s="263"/>
      <c r="AA491" s="264"/>
      <c r="AB491" s="265" t="s">
        <v>185</v>
      </c>
      <c r="AC491" s="266"/>
      <c r="AD491" s="266"/>
      <c r="AE491" s="266"/>
      <c r="AF491" s="267"/>
      <c r="AG491" s="262" t="s">
        <v>186</v>
      </c>
      <c r="AH491" s="263"/>
      <c r="AI491" s="263"/>
      <c r="AJ491" s="264"/>
      <c r="AK491" s="253" t="s">
        <v>187</v>
      </c>
      <c r="AL491" s="254"/>
      <c r="AM491" s="254"/>
      <c r="AN491" s="255"/>
    </row>
    <row r="492" spans="2:40" ht="14.25">
      <c r="B492" s="46" t="s">
        <v>188</v>
      </c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200" t="s">
        <v>189</v>
      </c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2"/>
    </row>
    <row r="493" spans="2:40" ht="14.25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</row>
    <row r="494" spans="2:40" ht="14.25">
      <c r="B494" s="46"/>
      <c r="C494" s="46" t="s">
        <v>190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259"/>
      <c r="Y494" s="260"/>
      <c r="Z494" s="260"/>
      <c r="AA494" s="260"/>
      <c r="AB494" s="260"/>
      <c r="AC494" s="261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</row>
    <row r="495" spans="2:40" ht="14.25">
      <c r="B495" s="46"/>
      <c r="C495" s="46" t="s">
        <v>191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200" t="s">
        <v>192</v>
      </c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2"/>
    </row>
    <row r="496" spans="2:40" ht="14.25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</row>
    <row r="497" spans="2:40" ht="14.25">
      <c r="B497" s="46"/>
      <c r="C497" s="46" t="s">
        <v>193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200"/>
      <c r="Y497" s="201"/>
      <c r="Z497" s="201"/>
      <c r="AA497" s="201"/>
      <c r="AB497" s="201"/>
      <c r="AC497" s="202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</row>
    <row r="498" spans="2:40" ht="14.25">
      <c r="B498" s="46"/>
      <c r="C498" s="46" t="s">
        <v>194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200" t="s">
        <v>195</v>
      </c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2"/>
    </row>
    <row r="499" spans="2:40" ht="14.25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</row>
    <row r="500" spans="2:40" ht="30" customHeight="1">
      <c r="B500" s="46"/>
      <c r="C500" s="252" t="s">
        <v>196</v>
      </c>
      <c r="D500" s="252"/>
      <c r="E500" s="252"/>
      <c r="F500" s="252"/>
      <c r="G500" s="252"/>
      <c r="H500" s="252"/>
      <c r="I500" s="252"/>
      <c r="J500" s="252"/>
      <c r="K500" s="252"/>
      <c r="L500" s="252"/>
      <c r="M500" s="252"/>
      <c r="N500" s="252"/>
      <c r="O500" s="252"/>
      <c r="P500" s="252"/>
      <c r="Q500" s="252"/>
      <c r="R500" s="252"/>
      <c r="S500" s="252"/>
      <c r="T500" s="252"/>
      <c r="U500" s="252"/>
      <c r="V500" s="252"/>
      <c r="W500" s="252"/>
      <c r="X500" s="200" t="s">
        <v>107</v>
      </c>
      <c r="Y500" s="201"/>
      <c r="Z500" s="201"/>
      <c r="AA500" s="201"/>
      <c r="AB500" s="201"/>
      <c r="AC500" s="202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</row>
    <row r="501" spans="2:40" ht="14.25">
      <c r="B501" s="46"/>
      <c r="C501" s="46" t="s">
        <v>197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200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2"/>
    </row>
    <row r="502" spans="2:40" ht="14.25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</row>
    <row r="503" spans="2:40" ht="30" customHeight="1">
      <c r="B503" s="46"/>
      <c r="C503" s="252" t="s">
        <v>198</v>
      </c>
      <c r="D503" s="252"/>
      <c r="E503" s="252"/>
      <c r="F503" s="252"/>
      <c r="G503" s="252"/>
      <c r="H503" s="252"/>
      <c r="I503" s="252"/>
      <c r="J503" s="252"/>
      <c r="K503" s="252"/>
      <c r="L503" s="252"/>
      <c r="M503" s="252"/>
      <c r="N503" s="252"/>
      <c r="O503" s="252"/>
      <c r="P503" s="252"/>
      <c r="Q503" s="252"/>
      <c r="R503" s="252"/>
      <c r="S503" s="252"/>
      <c r="T503" s="252"/>
      <c r="U503" s="252"/>
      <c r="V503" s="252"/>
      <c r="W503" s="252"/>
      <c r="X503" s="200" t="s">
        <v>107</v>
      </c>
      <c r="Y503" s="201"/>
      <c r="Z503" s="201"/>
      <c r="AA503" s="201"/>
      <c r="AB503" s="201"/>
      <c r="AC503" s="202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</row>
    <row r="504" spans="2:40" ht="51.75" customHeight="1">
      <c r="B504" s="46"/>
      <c r="C504" s="46" t="s">
        <v>199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200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2"/>
    </row>
    <row r="505" spans="2:40" ht="14.25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</row>
    <row r="506" spans="2:40" ht="18" customHeight="1">
      <c r="B506" s="46" t="s">
        <v>200</v>
      </c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200" t="s">
        <v>201</v>
      </c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2"/>
    </row>
    <row r="507" spans="2:40" ht="30" customHeight="1">
      <c r="B507" s="252" t="s">
        <v>202</v>
      </c>
      <c r="C507" s="252"/>
      <c r="D507" s="252"/>
      <c r="E507" s="252"/>
      <c r="F507" s="252"/>
      <c r="G507" s="252"/>
      <c r="H507" s="252"/>
      <c r="I507" s="252"/>
      <c r="J507" s="252"/>
      <c r="K507" s="252"/>
      <c r="L507" s="252"/>
      <c r="M507" s="252"/>
      <c r="N507" s="252"/>
      <c r="O507" s="252"/>
      <c r="P507" s="252"/>
      <c r="Q507" s="252"/>
      <c r="R507" s="252"/>
      <c r="S507" s="252"/>
      <c r="T507" s="252"/>
      <c r="U507" s="252"/>
      <c r="V507" s="252"/>
      <c r="W507" s="252"/>
      <c r="X507" s="200" t="s">
        <v>107</v>
      </c>
      <c r="Y507" s="201"/>
      <c r="Z507" s="201"/>
      <c r="AA507" s="201"/>
      <c r="AB507" s="201"/>
      <c r="AC507" s="202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</row>
    <row r="508" spans="2:40" ht="14.25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</row>
    <row r="509" spans="2:40" ht="10.5" customHeight="1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</row>
    <row r="510" spans="1:40" ht="21.75" customHeight="1">
      <c r="A510" s="44">
        <v>1</v>
      </c>
      <c r="B510" s="257" t="s">
        <v>221</v>
      </c>
      <c r="C510" s="257"/>
      <c r="D510" s="257"/>
      <c r="E510" s="257"/>
      <c r="F510" s="257"/>
      <c r="G510" s="257"/>
      <c r="H510" s="257"/>
      <c r="I510" s="257"/>
      <c r="J510" s="257"/>
      <c r="K510" s="257"/>
      <c r="L510" s="257"/>
      <c r="M510" s="257"/>
      <c r="N510" s="257"/>
      <c r="O510" s="257"/>
      <c r="P510" s="257"/>
      <c r="Q510" s="257"/>
      <c r="R510" s="257"/>
      <c r="S510" s="257"/>
      <c r="T510" s="257"/>
      <c r="U510" s="257"/>
      <c r="V510" s="257"/>
      <c r="W510" s="257"/>
      <c r="X510" s="257"/>
      <c r="Y510" s="257"/>
      <c r="Z510" s="257"/>
      <c r="AA510" s="257"/>
      <c r="AB510" s="257"/>
      <c r="AC510" s="257"/>
      <c r="AD510" s="257"/>
      <c r="AE510" s="257"/>
      <c r="AF510" s="257"/>
      <c r="AG510" s="257"/>
      <c r="AH510" s="257"/>
      <c r="AI510" s="257"/>
      <c r="AJ510" s="257"/>
      <c r="AK510" s="257"/>
      <c r="AL510" s="257"/>
      <c r="AM510" s="257"/>
      <c r="AN510" s="257"/>
    </row>
    <row r="511" spans="2:40" ht="14.25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</row>
    <row r="512" spans="2:40" ht="14.25">
      <c r="B512" s="46" t="s">
        <v>177</v>
      </c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200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2"/>
    </row>
    <row r="513" spans="2:40" ht="15" customHeight="1">
      <c r="B513" s="46" t="s">
        <v>178</v>
      </c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200" t="s">
        <v>124</v>
      </c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2"/>
    </row>
    <row r="514" spans="2:40" ht="30" customHeight="1">
      <c r="B514" s="252" t="s">
        <v>179</v>
      </c>
      <c r="C514" s="252"/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2"/>
      <c r="P514" s="252"/>
      <c r="Q514" s="252"/>
      <c r="R514" s="252"/>
      <c r="S514" s="252"/>
      <c r="T514" s="252"/>
      <c r="U514" s="252"/>
      <c r="V514" s="252"/>
      <c r="W514" s="258"/>
      <c r="X514" s="206" t="s">
        <v>107</v>
      </c>
      <c r="Y514" s="207"/>
      <c r="Z514" s="207"/>
      <c r="AA514" s="207"/>
      <c r="AB514" s="207"/>
      <c r="AC514" s="208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</row>
    <row r="515" spans="2:40" ht="14.25">
      <c r="B515" s="46" t="s">
        <v>180</v>
      </c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200" t="s">
        <v>181</v>
      </c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2"/>
    </row>
    <row r="516" spans="2:40" ht="14.25">
      <c r="B516" s="46" t="s">
        <v>182</v>
      </c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259"/>
      <c r="Y516" s="260"/>
      <c r="Z516" s="260"/>
      <c r="AA516" s="260"/>
      <c r="AB516" s="260"/>
      <c r="AC516" s="261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</row>
    <row r="517" spans="2:40" ht="14.25">
      <c r="B517" s="46" t="s">
        <v>183</v>
      </c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262" t="s">
        <v>184</v>
      </c>
      <c r="Y517" s="263"/>
      <c r="Z517" s="263"/>
      <c r="AA517" s="264"/>
      <c r="AB517" s="265" t="s">
        <v>185</v>
      </c>
      <c r="AC517" s="266"/>
      <c r="AD517" s="266"/>
      <c r="AE517" s="266"/>
      <c r="AF517" s="267"/>
      <c r="AG517" s="262" t="s">
        <v>186</v>
      </c>
      <c r="AH517" s="263"/>
      <c r="AI517" s="263"/>
      <c r="AJ517" s="264"/>
      <c r="AK517" s="253" t="s">
        <v>187</v>
      </c>
      <c r="AL517" s="254"/>
      <c r="AM517" s="254"/>
      <c r="AN517" s="255"/>
    </row>
    <row r="518" spans="2:40" ht="14.25">
      <c r="B518" s="46" t="s">
        <v>188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200" t="s">
        <v>189</v>
      </c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2"/>
    </row>
    <row r="519" spans="2:40" ht="14.25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</row>
    <row r="520" spans="2:40" ht="14.25">
      <c r="B520" s="46"/>
      <c r="C520" s="46" t="s">
        <v>190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259"/>
      <c r="Y520" s="260"/>
      <c r="Z520" s="260"/>
      <c r="AA520" s="260"/>
      <c r="AB520" s="260"/>
      <c r="AC520" s="261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</row>
    <row r="521" spans="2:40" ht="14.25">
      <c r="B521" s="46"/>
      <c r="C521" s="46" t="s">
        <v>191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200" t="s">
        <v>192</v>
      </c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2"/>
    </row>
    <row r="522" spans="2:40" ht="14.25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</row>
    <row r="523" spans="2:40" ht="14.25">
      <c r="B523" s="46"/>
      <c r="C523" s="46" t="s">
        <v>193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200"/>
      <c r="Y523" s="201"/>
      <c r="Z523" s="201"/>
      <c r="AA523" s="201"/>
      <c r="AB523" s="201"/>
      <c r="AC523" s="202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</row>
    <row r="524" spans="2:40" ht="14.25">
      <c r="B524" s="46"/>
      <c r="C524" s="46" t="s">
        <v>194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200" t="s">
        <v>195</v>
      </c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2"/>
    </row>
    <row r="525" spans="2:40" ht="14.25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</row>
    <row r="526" spans="2:40" ht="30" customHeight="1">
      <c r="B526" s="46"/>
      <c r="C526" s="252" t="s">
        <v>196</v>
      </c>
      <c r="D526" s="252"/>
      <c r="E526" s="252"/>
      <c r="F526" s="252"/>
      <c r="G526" s="252"/>
      <c r="H526" s="252"/>
      <c r="I526" s="252"/>
      <c r="J526" s="252"/>
      <c r="K526" s="252"/>
      <c r="L526" s="252"/>
      <c r="M526" s="252"/>
      <c r="N526" s="252"/>
      <c r="O526" s="252"/>
      <c r="P526" s="252"/>
      <c r="Q526" s="252"/>
      <c r="R526" s="252"/>
      <c r="S526" s="252"/>
      <c r="T526" s="252"/>
      <c r="U526" s="252"/>
      <c r="V526" s="252"/>
      <c r="W526" s="252"/>
      <c r="X526" s="200" t="s">
        <v>107</v>
      </c>
      <c r="Y526" s="201"/>
      <c r="Z526" s="201"/>
      <c r="AA526" s="201"/>
      <c r="AB526" s="201"/>
      <c r="AC526" s="202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</row>
    <row r="527" spans="2:40" ht="14.25">
      <c r="B527" s="46"/>
      <c r="C527" s="46" t="s">
        <v>197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200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2"/>
    </row>
    <row r="528" spans="2:40" ht="14.25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</row>
    <row r="529" spans="2:40" ht="30" customHeight="1">
      <c r="B529" s="46"/>
      <c r="C529" s="252" t="s">
        <v>198</v>
      </c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00" t="s">
        <v>107</v>
      </c>
      <c r="Y529" s="201"/>
      <c r="Z529" s="201"/>
      <c r="AA529" s="201"/>
      <c r="AB529" s="201"/>
      <c r="AC529" s="202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</row>
    <row r="530" spans="2:40" ht="51.75" customHeight="1">
      <c r="B530" s="46"/>
      <c r="C530" s="46" t="s">
        <v>199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200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2"/>
    </row>
    <row r="531" spans="2:40" ht="14.25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</row>
    <row r="532" spans="2:40" ht="18" customHeight="1">
      <c r="B532" s="46" t="s">
        <v>200</v>
      </c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200" t="s">
        <v>201</v>
      </c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2"/>
    </row>
    <row r="533" spans="2:40" ht="30" customHeight="1">
      <c r="B533" s="252" t="s">
        <v>202</v>
      </c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252"/>
      <c r="N533" s="252"/>
      <c r="O533" s="252"/>
      <c r="P533" s="252"/>
      <c r="Q533" s="252"/>
      <c r="R533" s="252"/>
      <c r="S533" s="252"/>
      <c r="T533" s="252"/>
      <c r="U533" s="252"/>
      <c r="V533" s="252"/>
      <c r="W533" s="252"/>
      <c r="X533" s="200" t="s">
        <v>107</v>
      </c>
      <c r="Y533" s="201"/>
      <c r="Z533" s="201"/>
      <c r="AA533" s="201"/>
      <c r="AB533" s="201"/>
      <c r="AC533" s="202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</row>
    <row r="534" spans="2:40" ht="14.25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</row>
    <row r="535" spans="2:40" ht="10.5" customHeight="1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</row>
    <row r="536" spans="1:40" ht="21.75" customHeight="1">
      <c r="A536" s="44">
        <v>1</v>
      </c>
      <c r="B536" s="257" t="s">
        <v>222</v>
      </c>
      <c r="C536" s="257"/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7"/>
      <c r="P536" s="257"/>
      <c r="Q536" s="257"/>
      <c r="R536" s="257"/>
      <c r="S536" s="257"/>
      <c r="T536" s="257"/>
      <c r="U536" s="257"/>
      <c r="V536" s="257"/>
      <c r="W536" s="257"/>
      <c r="X536" s="257"/>
      <c r="Y536" s="257"/>
      <c r="Z536" s="257"/>
      <c r="AA536" s="257"/>
      <c r="AB536" s="257"/>
      <c r="AC536" s="257"/>
      <c r="AD536" s="257"/>
      <c r="AE536" s="257"/>
      <c r="AF536" s="257"/>
      <c r="AG536" s="257"/>
      <c r="AH536" s="257"/>
      <c r="AI536" s="257"/>
      <c r="AJ536" s="257"/>
      <c r="AK536" s="257"/>
      <c r="AL536" s="257"/>
      <c r="AM536" s="257"/>
      <c r="AN536" s="257"/>
    </row>
    <row r="537" spans="2:40" ht="14.25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</row>
    <row r="538" spans="2:40" ht="14.25">
      <c r="B538" s="46" t="s">
        <v>177</v>
      </c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200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2"/>
    </row>
    <row r="539" spans="2:40" ht="15" customHeight="1">
      <c r="B539" s="46" t="s">
        <v>178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200" t="s">
        <v>124</v>
      </c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2"/>
    </row>
    <row r="540" spans="2:40" ht="30" customHeight="1">
      <c r="B540" s="252" t="s">
        <v>179</v>
      </c>
      <c r="C540" s="252"/>
      <c r="D540" s="252"/>
      <c r="E540" s="252"/>
      <c r="F540" s="252"/>
      <c r="G540" s="252"/>
      <c r="H540" s="252"/>
      <c r="I540" s="252"/>
      <c r="J540" s="252"/>
      <c r="K540" s="252"/>
      <c r="L540" s="252"/>
      <c r="M540" s="252"/>
      <c r="N540" s="252"/>
      <c r="O540" s="252"/>
      <c r="P540" s="252"/>
      <c r="Q540" s="252"/>
      <c r="R540" s="252"/>
      <c r="S540" s="252"/>
      <c r="T540" s="252"/>
      <c r="U540" s="252"/>
      <c r="V540" s="252"/>
      <c r="W540" s="258"/>
      <c r="X540" s="206" t="s">
        <v>107</v>
      </c>
      <c r="Y540" s="207"/>
      <c r="Z540" s="207"/>
      <c r="AA540" s="207"/>
      <c r="AB540" s="207"/>
      <c r="AC540" s="208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</row>
    <row r="541" spans="2:40" ht="14.25">
      <c r="B541" s="46" t="s">
        <v>180</v>
      </c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200" t="s">
        <v>181</v>
      </c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2"/>
    </row>
    <row r="542" spans="2:40" ht="14.25">
      <c r="B542" s="46" t="s">
        <v>182</v>
      </c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259"/>
      <c r="Y542" s="260"/>
      <c r="Z542" s="260"/>
      <c r="AA542" s="260"/>
      <c r="AB542" s="260"/>
      <c r="AC542" s="261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</row>
    <row r="543" spans="2:40" ht="14.25">
      <c r="B543" s="46" t="s">
        <v>183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262" t="s">
        <v>184</v>
      </c>
      <c r="Y543" s="263"/>
      <c r="Z543" s="263"/>
      <c r="AA543" s="264"/>
      <c r="AB543" s="265" t="s">
        <v>185</v>
      </c>
      <c r="AC543" s="266"/>
      <c r="AD543" s="266"/>
      <c r="AE543" s="266"/>
      <c r="AF543" s="267"/>
      <c r="AG543" s="262" t="s">
        <v>186</v>
      </c>
      <c r="AH543" s="263"/>
      <c r="AI543" s="263"/>
      <c r="AJ543" s="264"/>
      <c r="AK543" s="253" t="s">
        <v>187</v>
      </c>
      <c r="AL543" s="254"/>
      <c r="AM543" s="254"/>
      <c r="AN543" s="255"/>
    </row>
    <row r="544" spans="2:40" ht="14.25">
      <c r="B544" s="46" t="s">
        <v>188</v>
      </c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200" t="s">
        <v>189</v>
      </c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2"/>
    </row>
    <row r="545" spans="2:40" ht="14.25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</row>
    <row r="546" spans="2:40" ht="14.25">
      <c r="B546" s="46"/>
      <c r="C546" s="46" t="s">
        <v>190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259"/>
      <c r="Y546" s="260"/>
      <c r="Z546" s="260"/>
      <c r="AA546" s="260"/>
      <c r="AB546" s="260"/>
      <c r="AC546" s="261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</row>
    <row r="547" spans="2:40" ht="14.25">
      <c r="B547" s="46"/>
      <c r="C547" s="46" t="s">
        <v>191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200" t="s">
        <v>192</v>
      </c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2"/>
    </row>
    <row r="548" spans="2:40" ht="14.25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</row>
    <row r="549" spans="2:40" ht="14.25">
      <c r="B549" s="46"/>
      <c r="C549" s="46" t="s">
        <v>193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200"/>
      <c r="Y549" s="201"/>
      <c r="Z549" s="201"/>
      <c r="AA549" s="201"/>
      <c r="AB549" s="201"/>
      <c r="AC549" s="202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</row>
    <row r="550" spans="2:40" ht="14.25">
      <c r="B550" s="46"/>
      <c r="C550" s="46" t="s">
        <v>194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200" t="s">
        <v>195</v>
      </c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2"/>
    </row>
    <row r="551" spans="2:40" ht="14.25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</row>
    <row r="552" spans="2:40" ht="30" customHeight="1">
      <c r="B552" s="46"/>
      <c r="C552" s="252" t="s">
        <v>196</v>
      </c>
      <c r="D552" s="252"/>
      <c r="E552" s="252"/>
      <c r="F552" s="252"/>
      <c r="G552" s="252"/>
      <c r="H552" s="252"/>
      <c r="I552" s="252"/>
      <c r="J552" s="252"/>
      <c r="K552" s="252"/>
      <c r="L552" s="252"/>
      <c r="M552" s="252"/>
      <c r="N552" s="252"/>
      <c r="O552" s="252"/>
      <c r="P552" s="252"/>
      <c r="Q552" s="252"/>
      <c r="R552" s="252"/>
      <c r="S552" s="252"/>
      <c r="T552" s="252"/>
      <c r="U552" s="252"/>
      <c r="V552" s="252"/>
      <c r="W552" s="252"/>
      <c r="X552" s="200" t="s">
        <v>107</v>
      </c>
      <c r="Y552" s="201"/>
      <c r="Z552" s="201"/>
      <c r="AA552" s="201"/>
      <c r="AB552" s="201"/>
      <c r="AC552" s="202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</row>
    <row r="553" spans="2:40" ht="14.25">
      <c r="B553" s="46"/>
      <c r="C553" s="46" t="s">
        <v>197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200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2"/>
    </row>
    <row r="554" spans="2:40" ht="14.25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</row>
    <row r="555" spans="2:40" ht="30" customHeight="1">
      <c r="B555" s="46"/>
      <c r="C555" s="252" t="s">
        <v>198</v>
      </c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00" t="s">
        <v>107</v>
      </c>
      <c r="Y555" s="201"/>
      <c r="Z555" s="201"/>
      <c r="AA555" s="201"/>
      <c r="AB555" s="201"/>
      <c r="AC555" s="202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</row>
    <row r="556" spans="2:40" ht="51.75" customHeight="1">
      <c r="B556" s="46"/>
      <c r="C556" s="46" t="s">
        <v>199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200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2"/>
    </row>
    <row r="557" spans="2:40" ht="14.25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</row>
    <row r="558" spans="2:40" ht="18" customHeight="1">
      <c r="B558" s="46" t="s">
        <v>200</v>
      </c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200" t="s">
        <v>201</v>
      </c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2"/>
    </row>
    <row r="559" spans="2:40" ht="30" customHeight="1">
      <c r="B559" s="252" t="s">
        <v>202</v>
      </c>
      <c r="C559" s="252"/>
      <c r="D559" s="252"/>
      <c r="E559" s="252"/>
      <c r="F559" s="252"/>
      <c r="G559" s="252"/>
      <c r="H559" s="252"/>
      <c r="I559" s="252"/>
      <c r="J559" s="252"/>
      <c r="K559" s="252"/>
      <c r="L559" s="252"/>
      <c r="M559" s="252"/>
      <c r="N559" s="252"/>
      <c r="O559" s="252"/>
      <c r="P559" s="252"/>
      <c r="Q559" s="252"/>
      <c r="R559" s="252"/>
      <c r="S559" s="252"/>
      <c r="T559" s="252"/>
      <c r="U559" s="252"/>
      <c r="V559" s="252"/>
      <c r="W559" s="252"/>
      <c r="X559" s="200" t="s">
        <v>107</v>
      </c>
      <c r="Y559" s="201"/>
      <c r="Z559" s="201"/>
      <c r="AA559" s="201"/>
      <c r="AB559" s="201"/>
      <c r="AC559" s="202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</row>
    <row r="560" spans="2:40" ht="14.25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</row>
    <row r="561" spans="2:40" ht="10.5" customHeight="1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</row>
    <row r="562" spans="1:40" ht="21.75" customHeight="1">
      <c r="A562" s="44">
        <v>1</v>
      </c>
      <c r="B562" s="257" t="s">
        <v>223</v>
      </c>
      <c r="C562" s="257"/>
      <c r="D562" s="257"/>
      <c r="E562" s="257"/>
      <c r="F562" s="257"/>
      <c r="G562" s="257"/>
      <c r="H562" s="257"/>
      <c r="I562" s="257"/>
      <c r="J562" s="257"/>
      <c r="K562" s="257"/>
      <c r="L562" s="257"/>
      <c r="M562" s="257"/>
      <c r="N562" s="257"/>
      <c r="O562" s="257"/>
      <c r="P562" s="257"/>
      <c r="Q562" s="257"/>
      <c r="R562" s="257"/>
      <c r="S562" s="257"/>
      <c r="T562" s="257"/>
      <c r="U562" s="257"/>
      <c r="V562" s="257"/>
      <c r="W562" s="257"/>
      <c r="X562" s="257"/>
      <c r="Y562" s="257"/>
      <c r="Z562" s="257"/>
      <c r="AA562" s="257"/>
      <c r="AB562" s="257"/>
      <c r="AC562" s="257"/>
      <c r="AD562" s="257"/>
      <c r="AE562" s="257"/>
      <c r="AF562" s="257"/>
      <c r="AG562" s="257"/>
      <c r="AH562" s="257"/>
      <c r="AI562" s="257"/>
      <c r="AJ562" s="257"/>
      <c r="AK562" s="257"/>
      <c r="AL562" s="257"/>
      <c r="AM562" s="257"/>
      <c r="AN562" s="257"/>
    </row>
    <row r="563" spans="2:40" ht="14.25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</row>
    <row r="564" spans="2:40" ht="14.25">
      <c r="B564" s="46" t="s">
        <v>177</v>
      </c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200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2"/>
    </row>
    <row r="565" spans="2:40" ht="15" customHeight="1">
      <c r="B565" s="46" t="s">
        <v>178</v>
      </c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200" t="s">
        <v>124</v>
      </c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2"/>
    </row>
    <row r="566" spans="2:40" ht="30" customHeight="1">
      <c r="B566" s="252" t="s">
        <v>179</v>
      </c>
      <c r="C566" s="252"/>
      <c r="D566" s="252"/>
      <c r="E566" s="252"/>
      <c r="F566" s="252"/>
      <c r="G566" s="252"/>
      <c r="H566" s="252"/>
      <c r="I566" s="252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252"/>
      <c r="U566" s="252"/>
      <c r="V566" s="252"/>
      <c r="W566" s="258"/>
      <c r="X566" s="206" t="s">
        <v>107</v>
      </c>
      <c r="Y566" s="207"/>
      <c r="Z566" s="207"/>
      <c r="AA566" s="207"/>
      <c r="AB566" s="207"/>
      <c r="AC566" s="208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</row>
    <row r="567" spans="2:40" ht="14.25">
      <c r="B567" s="46" t="s">
        <v>180</v>
      </c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200" t="s">
        <v>181</v>
      </c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2"/>
    </row>
    <row r="568" spans="2:40" ht="14.25">
      <c r="B568" s="46" t="s">
        <v>182</v>
      </c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259"/>
      <c r="Y568" s="260"/>
      <c r="Z568" s="260"/>
      <c r="AA568" s="260"/>
      <c r="AB568" s="260"/>
      <c r="AC568" s="261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</row>
    <row r="569" spans="2:40" ht="14.25">
      <c r="B569" s="46" t="s">
        <v>183</v>
      </c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262" t="s">
        <v>184</v>
      </c>
      <c r="Y569" s="263"/>
      <c r="Z569" s="263"/>
      <c r="AA569" s="264"/>
      <c r="AB569" s="265" t="s">
        <v>185</v>
      </c>
      <c r="AC569" s="266"/>
      <c r="AD569" s="266"/>
      <c r="AE569" s="266"/>
      <c r="AF569" s="267"/>
      <c r="AG569" s="262" t="s">
        <v>186</v>
      </c>
      <c r="AH569" s="263"/>
      <c r="AI569" s="263"/>
      <c r="AJ569" s="264"/>
      <c r="AK569" s="253" t="s">
        <v>187</v>
      </c>
      <c r="AL569" s="254"/>
      <c r="AM569" s="254"/>
      <c r="AN569" s="255"/>
    </row>
    <row r="570" spans="2:40" ht="14.25">
      <c r="B570" s="46" t="s">
        <v>188</v>
      </c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200" t="s">
        <v>189</v>
      </c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2"/>
    </row>
    <row r="571" spans="2:40" ht="14.25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</row>
    <row r="572" spans="2:40" ht="14.25">
      <c r="B572" s="46"/>
      <c r="C572" s="46" t="s">
        <v>190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259"/>
      <c r="Y572" s="260"/>
      <c r="Z572" s="260"/>
      <c r="AA572" s="260"/>
      <c r="AB572" s="260"/>
      <c r="AC572" s="261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</row>
    <row r="573" spans="2:40" ht="14.25">
      <c r="B573" s="46"/>
      <c r="C573" s="46" t="s">
        <v>191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200" t="s">
        <v>192</v>
      </c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2"/>
    </row>
    <row r="574" spans="2:40" ht="14.25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</row>
    <row r="575" spans="2:40" ht="14.25">
      <c r="B575" s="46"/>
      <c r="C575" s="46" t="s">
        <v>193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200"/>
      <c r="Y575" s="201"/>
      <c r="Z575" s="201"/>
      <c r="AA575" s="201"/>
      <c r="AB575" s="201"/>
      <c r="AC575" s="202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</row>
    <row r="576" spans="2:40" ht="14.25">
      <c r="B576" s="46"/>
      <c r="C576" s="46" t="s">
        <v>194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200" t="s">
        <v>195</v>
      </c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2"/>
    </row>
    <row r="577" spans="2:40" ht="14.25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</row>
    <row r="578" spans="2:40" ht="30" customHeight="1">
      <c r="B578" s="46"/>
      <c r="C578" s="252" t="s">
        <v>196</v>
      </c>
      <c r="D578" s="252"/>
      <c r="E578" s="252"/>
      <c r="F578" s="252"/>
      <c r="G578" s="252"/>
      <c r="H578" s="252"/>
      <c r="I578" s="252"/>
      <c r="J578" s="252"/>
      <c r="K578" s="252"/>
      <c r="L578" s="252"/>
      <c r="M578" s="252"/>
      <c r="N578" s="252"/>
      <c r="O578" s="252"/>
      <c r="P578" s="252"/>
      <c r="Q578" s="252"/>
      <c r="R578" s="252"/>
      <c r="S578" s="252"/>
      <c r="T578" s="252"/>
      <c r="U578" s="252"/>
      <c r="V578" s="252"/>
      <c r="W578" s="252"/>
      <c r="X578" s="200" t="s">
        <v>107</v>
      </c>
      <c r="Y578" s="201"/>
      <c r="Z578" s="201"/>
      <c r="AA578" s="201"/>
      <c r="AB578" s="201"/>
      <c r="AC578" s="202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</row>
    <row r="579" spans="2:40" ht="14.25">
      <c r="B579" s="46"/>
      <c r="C579" s="46" t="s">
        <v>197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200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2"/>
    </row>
    <row r="580" spans="2:40" ht="14.25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</row>
    <row r="581" spans="2:40" ht="30" customHeight="1">
      <c r="B581" s="46"/>
      <c r="C581" s="252" t="s">
        <v>198</v>
      </c>
      <c r="D581" s="252"/>
      <c r="E581" s="252"/>
      <c r="F581" s="252"/>
      <c r="G581" s="252"/>
      <c r="H581" s="252"/>
      <c r="I581" s="252"/>
      <c r="J581" s="252"/>
      <c r="K581" s="252"/>
      <c r="L581" s="252"/>
      <c r="M581" s="252"/>
      <c r="N581" s="252"/>
      <c r="O581" s="252"/>
      <c r="P581" s="252"/>
      <c r="Q581" s="252"/>
      <c r="R581" s="252"/>
      <c r="S581" s="252"/>
      <c r="T581" s="252"/>
      <c r="U581" s="252"/>
      <c r="V581" s="252"/>
      <c r="W581" s="252"/>
      <c r="X581" s="200" t="s">
        <v>107</v>
      </c>
      <c r="Y581" s="201"/>
      <c r="Z581" s="201"/>
      <c r="AA581" s="201"/>
      <c r="AB581" s="201"/>
      <c r="AC581" s="202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</row>
    <row r="582" spans="2:40" ht="51.75" customHeight="1">
      <c r="B582" s="46"/>
      <c r="C582" s="46" t="s">
        <v>199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200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2"/>
    </row>
    <row r="583" spans="2:40" ht="14.25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</row>
    <row r="584" spans="2:40" ht="18" customHeight="1">
      <c r="B584" s="46" t="s">
        <v>200</v>
      </c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200" t="s">
        <v>201</v>
      </c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2"/>
    </row>
    <row r="585" spans="2:40" ht="30" customHeight="1">
      <c r="B585" s="252" t="s">
        <v>202</v>
      </c>
      <c r="C585" s="252"/>
      <c r="D585" s="252"/>
      <c r="E585" s="252"/>
      <c r="F585" s="252"/>
      <c r="G585" s="252"/>
      <c r="H585" s="252"/>
      <c r="I585" s="252"/>
      <c r="J585" s="252"/>
      <c r="K585" s="252"/>
      <c r="L585" s="252"/>
      <c r="M585" s="252"/>
      <c r="N585" s="252"/>
      <c r="O585" s="252"/>
      <c r="P585" s="252"/>
      <c r="Q585" s="252"/>
      <c r="R585" s="252"/>
      <c r="S585" s="252"/>
      <c r="T585" s="252"/>
      <c r="U585" s="252"/>
      <c r="V585" s="252"/>
      <c r="W585" s="252"/>
      <c r="X585" s="200" t="s">
        <v>107</v>
      </c>
      <c r="Y585" s="201"/>
      <c r="Z585" s="201"/>
      <c r="AA585" s="201"/>
      <c r="AB585" s="201"/>
      <c r="AC585" s="202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</row>
    <row r="586" spans="2:40" ht="14.25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</row>
    <row r="587" spans="2:40" ht="10.5" customHeight="1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</row>
    <row r="588" spans="1:40" ht="21.75" customHeight="1">
      <c r="A588" s="44">
        <v>1</v>
      </c>
      <c r="B588" s="257" t="s">
        <v>224</v>
      </c>
      <c r="C588" s="257"/>
      <c r="D588" s="257"/>
      <c r="E588" s="257"/>
      <c r="F588" s="257"/>
      <c r="G588" s="257"/>
      <c r="H588" s="257"/>
      <c r="I588" s="257"/>
      <c r="J588" s="257"/>
      <c r="K588" s="257"/>
      <c r="L588" s="257"/>
      <c r="M588" s="257"/>
      <c r="N588" s="257"/>
      <c r="O588" s="257"/>
      <c r="P588" s="257"/>
      <c r="Q588" s="257"/>
      <c r="R588" s="257"/>
      <c r="S588" s="257"/>
      <c r="T588" s="257"/>
      <c r="U588" s="257"/>
      <c r="V588" s="257"/>
      <c r="W588" s="257"/>
      <c r="X588" s="257"/>
      <c r="Y588" s="257"/>
      <c r="Z588" s="257"/>
      <c r="AA588" s="257"/>
      <c r="AB588" s="257"/>
      <c r="AC588" s="257"/>
      <c r="AD588" s="257"/>
      <c r="AE588" s="257"/>
      <c r="AF588" s="257"/>
      <c r="AG588" s="257"/>
      <c r="AH588" s="257"/>
      <c r="AI588" s="257"/>
      <c r="AJ588" s="257"/>
      <c r="AK588" s="257"/>
      <c r="AL588" s="257"/>
      <c r="AM588" s="257"/>
      <c r="AN588" s="257"/>
    </row>
    <row r="589" spans="2:40" ht="14.25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</row>
    <row r="590" spans="2:40" ht="14.25">
      <c r="B590" s="46" t="s">
        <v>177</v>
      </c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200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2"/>
    </row>
    <row r="591" spans="2:40" ht="15" customHeight="1">
      <c r="B591" s="46" t="s">
        <v>178</v>
      </c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200" t="s">
        <v>124</v>
      </c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2"/>
    </row>
    <row r="592" spans="2:40" ht="30" customHeight="1">
      <c r="B592" s="252" t="s">
        <v>179</v>
      </c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8"/>
      <c r="X592" s="206" t="s">
        <v>107</v>
      </c>
      <c r="Y592" s="207"/>
      <c r="Z592" s="207"/>
      <c r="AA592" s="207"/>
      <c r="AB592" s="207"/>
      <c r="AC592" s="208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</row>
    <row r="593" spans="2:40" ht="14.25">
      <c r="B593" s="46" t="s">
        <v>180</v>
      </c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200" t="s">
        <v>181</v>
      </c>
      <c r="Y593" s="201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2"/>
    </row>
    <row r="594" spans="2:40" ht="14.25">
      <c r="B594" s="46" t="s">
        <v>182</v>
      </c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259"/>
      <c r="Y594" s="260"/>
      <c r="Z594" s="260"/>
      <c r="AA594" s="260"/>
      <c r="AB594" s="260"/>
      <c r="AC594" s="261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</row>
    <row r="595" spans="2:40" ht="14.25">
      <c r="B595" s="46" t="s">
        <v>183</v>
      </c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262" t="s">
        <v>184</v>
      </c>
      <c r="Y595" s="263"/>
      <c r="Z595" s="263"/>
      <c r="AA595" s="264"/>
      <c r="AB595" s="265" t="s">
        <v>185</v>
      </c>
      <c r="AC595" s="266"/>
      <c r="AD595" s="266"/>
      <c r="AE595" s="266"/>
      <c r="AF595" s="267"/>
      <c r="AG595" s="262" t="s">
        <v>186</v>
      </c>
      <c r="AH595" s="263"/>
      <c r="AI595" s="263"/>
      <c r="AJ595" s="264"/>
      <c r="AK595" s="253" t="s">
        <v>187</v>
      </c>
      <c r="AL595" s="254"/>
      <c r="AM595" s="254"/>
      <c r="AN595" s="255"/>
    </row>
    <row r="596" spans="2:40" ht="14.25">
      <c r="B596" s="46" t="s">
        <v>188</v>
      </c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200" t="s">
        <v>189</v>
      </c>
      <c r="Y596" s="201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2"/>
    </row>
    <row r="597" spans="2:40" ht="14.25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</row>
    <row r="598" spans="2:40" ht="14.25">
      <c r="B598" s="46"/>
      <c r="C598" s="46" t="s">
        <v>190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259"/>
      <c r="Y598" s="260"/>
      <c r="Z598" s="260"/>
      <c r="AA598" s="260"/>
      <c r="AB598" s="260"/>
      <c r="AC598" s="261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</row>
    <row r="599" spans="2:40" ht="14.25">
      <c r="B599" s="46"/>
      <c r="C599" s="46" t="s">
        <v>191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200" t="s">
        <v>192</v>
      </c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2"/>
    </row>
    <row r="600" spans="2:40" ht="14.25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</row>
    <row r="601" spans="2:40" ht="14.25">
      <c r="B601" s="46"/>
      <c r="C601" s="46" t="s">
        <v>193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200"/>
      <c r="Y601" s="201"/>
      <c r="Z601" s="201"/>
      <c r="AA601" s="201"/>
      <c r="AB601" s="201"/>
      <c r="AC601" s="202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</row>
    <row r="602" spans="2:40" ht="14.25">
      <c r="B602" s="46"/>
      <c r="C602" s="46" t="s">
        <v>194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200" t="s">
        <v>195</v>
      </c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2"/>
    </row>
    <row r="603" spans="2:40" ht="14.25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</row>
    <row r="604" spans="2:40" ht="30" customHeight="1">
      <c r="B604" s="46"/>
      <c r="C604" s="252" t="s">
        <v>196</v>
      </c>
      <c r="D604" s="252"/>
      <c r="E604" s="252"/>
      <c r="F604" s="252"/>
      <c r="G604" s="252"/>
      <c r="H604" s="252"/>
      <c r="I604" s="252"/>
      <c r="J604" s="252"/>
      <c r="K604" s="252"/>
      <c r="L604" s="252"/>
      <c r="M604" s="252"/>
      <c r="N604" s="252"/>
      <c r="O604" s="252"/>
      <c r="P604" s="252"/>
      <c r="Q604" s="252"/>
      <c r="R604" s="252"/>
      <c r="S604" s="252"/>
      <c r="T604" s="252"/>
      <c r="U604" s="252"/>
      <c r="V604" s="252"/>
      <c r="W604" s="252"/>
      <c r="X604" s="200" t="s">
        <v>107</v>
      </c>
      <c r="Y604" s="201"/>
      <c r="Z604" s="201"/>
      <c r="AA604" s="201"/>
      <c r="AB604" s="201"/>
      <c r="AC604" s="202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</row>
    <row r="605" spans="2:40" ht="14.25">
      <c r="B605" s="46"/>
      <c r="C605" s="46" t="s">
        <v>197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200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2"/>
    </row>
    <row r="606" spans="2:40" ht="14.25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</row>
    <row r="607" spans="2:40" ht="30" customHeight="1">
      <c r="B607" s="46"/>
      <c r="C607" s="252" t="s">
        <v>198</v>
      </c>
      <c r="D607" s="252"/>
      <c r="E607" s="252"/>
      <c r="F607" s="252"/>
      <c r="G607" s="252"/>
      <c r="H607" s="252"/>
      <c r="I607" s="252"/>
      <c r="J607" s="252"/>
      <c r="K607" s="252"/>
      <c r="L607" s="252"/>
      <c r="M607" s="252"/>
      <c r="N607" s="252"/>
      <c r="O607" s="252"/>
      <c r="P607" s="252"/>
      <c r="Q607" s="252"/>
      <c r="R607" s="252"/>
      <c r="S607" s="252"/>
      <c r="T607" s="252"/>
      <c r="U607" s="252"/>
      <c r="V607" s="252"/>
      <c r="W607" s="252"/>
      <c r="X607" s="200" t="s">
        <v>107</v>
      </c>
      <c r="Y607" s="201"/>
      <c r="Z607" s="201"/>
      <c r="AA607" s="201"/>
      <c r="AB607" s="201"/>
      <c r="AC607" s="202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</row>
    <row r="608" spans="2:40" ht="51.75" customHeight="1">
      <c r="B608" s="46"/>
      <c r="C608" s="46" t="s">
        <v>199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200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2"/>
    </row>
    <row r="609" spans="2:40" ht="14.25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</row>
    <row r="610" spans="2:40" ht="18" customHeight="1">
      <c r="B610" s="46" t="s">
        <v>200</v>
      </c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200" t="s">
        <v>201</v>
      </c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2"/>
    </row>
    <row r="611" spans="2:40" ht="30" customHeight="1">
      <c r="B611" s="252" t="s">
        <v>202</v>
      </c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252"/>
      <c r="N611" s="252"/>
      <c r="O611" s="252"/>
      <c r="P611" s="252"/>
      <c r="Q611" s="252"/>
      <c r="R611" s="252"/>
      <c r="S611" s="252"/>
      <c r="T611" s="252"/>
      <c r="U611" s="252"/>
      <c r="V611" s="252"/>
      <c r="W611" s="252"/>
      <c r="X611" s="200" t="s">
        <v>107</v>
      </c>
      <c r="Y611" s="201"/>
      <c r="Z611" s="201"/>
      <c r="AA611" s="201"/>
      <c r="AB611" s="201"/>
      <c r="AC611" s="202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</row>
    <row r="612" spans="2:40" ht="14.25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</row>
    <row r="613" spans="2:40" ht="10.5" customHeight="1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</row>
    <row r="614" spans="1:40" ht="21.75" customHeight="1">
      <c r="A614" s="44">
        <v>1</v>
      </c>
      <c r="B614" s="257" t="s">
        <v>225</v>
      </c>
      <c r="C614" s="257"/>
      <c r="D614" s="257"/>
      <c r="E614" s="257"/>
      <c r="F614" s="257"/>
      <c r="G614" s="257"/>
      <c r="H614" s="257"/>
      <c r="I614" s="257"/>
      <c r="J614" s="257"/>
      <c r="K614" s="257"/>
      <c r="L614" s="257"/>
      <c r="M614" s="257"/>
      <c r="N614" s="257"/>
      <c r="O614" s="257"/>
      <c r="P614" s="257"/>
      <c r="Q614" s="257"/>
      <c r="R614" s="257"/>
      <c r="S614" s="257"/>
      <c r="T614" s="257"/>
      <c r="U614" s="257"/>
      <c r="V614" s="257"/>
      <c r="W614" s="257"/>
      <c r="X614" s="257"/>
      <c r="Y614" s="257"/>
      <c r="Z614" s="257"/>
      <c r="AA614" s="257"/>
      <c r="AB614" s="257"/>
      <c r="AC614" s="257"/>
      <c r="AD614" s="257"/>
      <c r="AE614" s="257"/>
      <c r="AF614" s="257"/>
      <c r="AG614" s="257"/>
      <c r="AH614" s="257"/>
      <c r="AI614" s="257"/>
      <c r="AJ614" s="257"/>
      <c r="AK614" s="257"/>
      <c r="AL614" s="257"/>
      <c r="AM614" s="257"/>
      <c r="AN614" s="257"/>
    </row>
    <row r="615" spans="2:40" ht="14.25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</row>
    <row r="616" spans="2:40" ht="14.25">
      <c r="B616" s="46" t="s">
        <v>177</v>
      </c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200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2"/>
    </row>
    <row r="617" spans="2:40" ht="15" customHeight="1">
      <c r="B617" s="46" t="s">
        <v>178</v>
      </c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200" t="s">
        <v>124</v>
      </c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2"/>
    </row>
    <row r="618" spans="2:40" ht="30" customHeight="1">
      <c r="B618" s="252" t="s">
        <v>179</v>
      </c>
      <c r="C618" s="252"/>
      <c r="D618" s="252"/>
      <c r="E618" s="252"/>
      <c r="F618" s="252"/>
      <c r="G618" s="252"/>
      <c r="H618" s="252"/>
      <c r="I618" s="252"/>
      <c r="J618" s="252"/>
      <c r="K618" s="252"/>
      <c r="L618" s="252"/>
      <c r="M618" s="252"/>
      <c r="N618" s="252"/>
      <c r="O618" s="252"/>
      <c r="P618" s="252"/>
      <c r="Q618" s="252"/>
      <c r="R618" s="252"/>
      <c r="S618" s="252"/>
      <c r="T618" s="252"/>
      <c r="U618" s="252"/>
      <c r="V618" s="252"/>
      <c r="W618" s="258"/>
      <c r="X618" s="206" t="s">
        <v>107</v>
      </c>
      <c r="Y618" s="207"/>
      <c r="Z618" s="207"/>
      <c r="AA618" s="207"/>
      <c r="AB618" s="207"/>
      <c r="AC618" s="208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</row>
    <row r="619" spans="2:40" ht="14.25">
      <c r="B619" s="46" t="s">
        <v>180</v>
      </c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200" t="s">
        <v>181</v>
      </c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2"/>
    </row>
    <row r="620" spans="2:40" ht="14.25">
      <c r="B620" s="46" t="s">
        <v>182</v>
      </c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259"/>
      <c r="Y620" s="260"/>
      <c r="Z620" s="260"/>
      <c r="AA620" s="260"/>
      <c r="AB620" s="260"/>
      <c r="AC620" s="261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</row>
    <row r="621" spans="2:40" ht="14.25">
      <c r="B621" s="46" t="s">
        <v>183</v>
      </c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262" t="s">
        <v>184</v>
      </c>
      <c r="Y621" s="263"/>
      <c r="Z621" s="263"/>
      <c r="AA621" s="264"/>
      <c r="AB621" s="265" t="s">
        <v>185</v>
      </c>
      <c r="AC621" s="266"/>
      <c r="AD621" s="266"/>
      <c r="AE621" s="266"/>
      <c r="AF621" s="267"/>
      <c r="AG621" s="262" t="s">
        <v>186</v>
      </c>
      <c r="AH621" s="263"/>
      <c r="AI621" s="263"/>
      <c r="AJ621" s="264"/>
      <c r="AK621" s="253" t="s">
        <v>187</v>
      </c>
      <c r="AL621" s="254"/>
      <c r="AM621" s="254"/>
      <c r="AN621" s="255"/>
    </row>
    <row r="622" spans="2:40" ht="14.25">
      <c r="B622" s="46" t="s">
        <v>188</v>
      </c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200" t="s">
        <v>189</v>
      </c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2"/>
    </row>
    <row r="623" spans="2:40" ht="14.25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</row>
    <row r="624" spans="2:40" ht="14.25">
      <c r="B624" s="46"/>
      <c r="C624" s="46" t="s">
        <v>190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259"/>
      <c r="Y624" s="260"/>
      <c r="Z624" s="260"/>
      <c r="AA624" s="260"/>
      <c r="AB624" s="260"/>
      <c r="AC624" s="261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</row>
    <row r="625" spans="2:40" ht="14.25">
      <c r="B625" s="46"/>
      <c r="C625" s="46" t="s">
        <v>191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200" t="s">
        <v>192</v>
      </c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2"/>
    </row>
    <row r="626" spans="2:40" ht="14.25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</row>
    <row r="627" spans="2:40" ht="14.25">
      <c r="B627" s="46"/>
      <c r="C627" s="46" t="s">
        <v>193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200"/>
      <c r="Y627" s="201"/>
      <c r="Z627" s="201"/>
      <c r="AA627" s="201"/>
      <c r="AB627" s="201"/>
      <c r="AC627" s="202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</row>
    <row r="628" spans="2:40" ht="14.25">
      <c r="B628" s="46"/>
      <c r="C628" s="46" t="s">
        <v>194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200" t="s">
        <v>195</v>
      </c>
      <c r="Y628" s="201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2"/>
    </row>
    <row r="629" spans="2:40" ht="14.25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</row>
    <row r="630" spans="2:40" ht="30" customHeight="1">
      <c r="B630" s="46"/>
      <c r="C630" s="252" t="s">
        <v>196</v>
      </c>
      <c r="D630" s="252"/>
      <c r="E630" s="252"/>
      <c r="F630" s="252"/>
      <c r="G630" s="252"/>
      <c r="H630" s="252"/>
      <c r="I630" s="252"/>
      <c r="J630" s="252"/>
      <c r="K630" s="252"/>
      <c r="L630" s="252"/>
      <c r="M630" s="252"/>
      <c r="N630" s="252"/>
      <c r="O630" s="252"/>
      <c r="P630" s="252"/>
      <c r="Q630" s="252"/>
      <c r="R630" s="252"/>
      <c r="S630" s="252"/>
      <c r="T630" s="252"/>
      <c r="U630" s="252"/>
      <c r="V630" s="252"/>
      <c r="W630" s="252"/>
      <c r="X630" s="200" t="s">
        <v>107</v>
      </c>
      <c r="Y630" s="201"/>
      <c r="Z630" s="201"/>
      <c r="AA630" s="201"/>
      <c r="AB630" s="201"/>
      <c r="AC630" s="202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</row>
    <row r="631" spans="2:40" ht="14.25">
      <c r="B631" s="46"/>
      <c r="C631" s="46" t="s">
        <v>197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200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2"/>
    </row>
    <row r="632" spans="2:40" ht="14.25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</row>
    <row r="633" spans="2:40" ht="30" customHeight="1">
      <c r="B633" s="46"/>
      <c r="C633" s="252" t="s">
        <v>198</v>
      </c>
      <c r="D633" s="252"/>
      <c r="E633" s="252"/>
      <c r="F633" s="252"/>
      <c r="G633" s="252"/>
      <c r="H633" s="252"/>
      <c r="I633" s="252"/>
      <c r="J633" s="252"/>
      <c r="K633" s="252"/>
      <c r="L633" s="252"/>
      <c r="M633" s="252"/>
      <c r="N633" s="252"/>
      <c r="O633" s="252"/>
      <c r="P633" s="252"/>
      <c r="Q633" s="252"/>
      <c r="R633" s="252"/>
      <c r="S633" s="252"/>
      <c r="T633" s="252"/>
      <c r="U633" s="252"/>
      <c r="V633" s="252"/>
      <c r="W633" s="252"/>
      <c r="X633" s="200" t="s">
        <v>107</v>
      </c>
      <c r="Y633" s="201"/>
      <c r="Z633" s="201"/>
      <c r="AA633" s="201"/>
      <c r="AB633" s="201"/>
      <c r="AC633" s="202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</row>
    <row r="634" spans="2:40" ht="51.75" customHeight="1">
      <c r="B634" s="46"/>
      <c r="C634" s="46" t="s">
        <v>199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200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2"/>
    </row>
    <row r="635" spans="2:40" ht="14.25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</row>
    <row r="636" spans="2:40" ht="18" customHeight="1">
      <c r="B636" s="46" t="s">
        <v>200</v>
      </c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200" t="s">
        <v>201</v>
      </c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2"/>
    </row>
    <row r="637" spans="2:40" ht="30" customHeight="1">
      <c r="B637" s="252" t="s">
        <v>202</v>
      </c>
      <c r="C637" s="252"/>
      <c r="D637" s="252"/>
      <c r="E637" s="252"/>
      <c r="F637" s="252"/>
      <c r="G637" s="252"/>
      <c r="H637" s="252"/>
      <c r="I637" s="252"/>
      <c r="J637" s="252"/>
      <c r="K637" s="252"/>
      <c r="L637" s="252"/>
      <c r="M637" s="252"/>
      <c r="N637" s="252"/>
      <c r="O637" s="252"/>
      <c r="P637" s="252"/>
      <c r="Q637" s="252"/>
      <c r="R637" s="252"/>
      <c r="S637" s="252"/>
      <c r="T637" s="252"/>
      <c r="U637" s="252"/>
      <c r="V637" s="252"/>
      <c r="W637" s="252"/>
      <c r="X637" s="200" t="s">
        <v>107</v>
      </c>
      <c r="Y637" s="201"/>
      <c r="Z637" s="201"/>
      <c r="AA637" s="201"/>
      <c r="AB637" s="201"/>
      <c r="AC637" s="202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</row>
    <row r="638" spans="2:40" ht="14.25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</row>
    <row r="639" spans="2:40" ht="10.5" customHeight="1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</row>
    <row r="640" spans="1:40" ht="21.75" customHeight="1">
      <c r="A640" s="44">
        <v>1</v>
      </c>
      <c r="B640" s="257" t="s">
        <v>226</v>
      </c>
      <c r="C640" s="257"/>
      <c r="D640" s="257"/>
      <c r="E640" s="257"/>
      <c r="F640" s="257"/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/>
      <c r="U640" s="257"/>
      <c r="V640" s="257"/>
      <c r="W640" s="257"/>
      <c r="X640" s="257"/>
      <c r="Y640" s="257"/>
      <c r="Z640" s="257"/>
      <c r="AA640" s="257"/>
      <c r="AB640" s="257"/>
      <c r="AC640" s="257"/>
      <c r="AD640" s="257"/>
      <c r="AE640" s="257"/>
      <c r="AF640" s="257"/>
      <c r="AG640" s="257"/>
      <c r="AH640" s="257"/>
      <c r="AI640" s="257"/>
      <c r="AJ640" s="257"/>
      <c r="AK640" s="257"/>
      <c r="AL640" s="257"/>
      <c r="AM640" s="257"/>
      <c r="AN640" s="257"/>
    </row>
    <row r="641" spans="2:40" ht="14.25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</row>
    <row r="642" spans="2:40" ht="14.25">
      <c r="B642" s="46" t="s">
        <v>177</v>
      </c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200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2"/>
    </row>
    <row r="643" spans="2:40" ht="15" customHeight="1">
      <c r="B643" s="46" t="s">
        <v>178</v>
      </c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200" t="s">
        <v>124</v>
      </c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2"/>
    </row>
    <row r="644" spans="2:40" ht="30" customHeight="1">
      <c r="B644" s="252" t="s">
        <v>179</v>
      </c>
      <c r="C644" s="252"/>
      <c r="D644" s="252"/>
      <c r="E644" s="252"/>
      <c r="F644" s="252"/>
      <c r="G644" s="252"/>
      <c r="H644" s="252"/>
      <c r="I644" s="252"/>
      <c r="J644" s="252"/>
      <c r="K644" s="252"/>
      <c r="L644" s="252"/>
      <c r="M644" s="252"/>
      <c r="N644" s="252"/>
      <c r="O644" s="252"/>
      <c r="P644" s="252"/>
      <c r="Q644" s="252"/>
      <c r="R644" s="252"/>
      <c r="S644" s="252"/>
      <c r="T644" s="252"/>
      <c r="U644" s="252"/>
      <c r="V644" s="252"/>
      <c r="W644" s="258"/>
      <c r="X644" s="206" t="s">
        <v>107</v>
      </c>
      <c r="Y644" s="207"/>
      <c r="Z644" s="207"/>
      <c r="AA644" s="207"/>
      <c r="AB644" s="207"/>
      <c r="AC644" s="208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</row>
    <row r="645" spans="2:40" ht="14.25">
      <c r="B645" s="46" t="s">
        <v>180</v>
      </c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200" t="s">
        <v>181</v>
      </c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2"/>
    </row>
    <row r="646" spans="2:40" ht="14.25">
      <c r="B646" s="46" t="s">
        <v>182</v>
      </c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259"/>
      <c r="Y646" s="260"/>
      <c r="Z646" s="260"/>
      <c r="AA646" s="260"/>
      <c r="AB646" s="260"/>
      <c r="AC646" s="261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</row>
    <row r="647" spans="2:40" ht="14.25">
      <c r="B647" s="46" t="s">
        <v>183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262" t="s">
        <v>184</v>
      </c>
      <c r="Y647" s="263"/>
      <c r="Z647" s="263"/>
      <c r="AA647" s="264"/>
      <c r="AB647" s="265" t="s">
        <v>185</v>
      </c>
      <c r="AC647" s="266"/>
      <c r="AD647" s="266"/>
      <c r="AE647" s="266"/>
      <c r="AF647" s="267"/>
      <c r="AG647" s="262" t="s">
        <v>186</v>
      </c>
      <c r="AH647" s="263"/>
      <c r="AI647" s="263"/>
      <c r="AJ647" s="264"/>
      <c r="AK647" s="253" t="s">
        <v>187</v>
      </c>
      <c r="AL647" s="254"/>
      <c r="AM647" s="254"/>
      <c r="AN647" s="255"/>
    </row>
    <row r="648" spans="2:40" ht="14.25">
      <c r="B648" s="46" t="s">
        <v>188</v>
      </c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200" t="s">
        <v>189</v>
      </c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2"/>
    </row>
    <row r="649" spans="2:40" ht="14.25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</row>
    <row r="650" spans="2:40" ht="14.25">
      <c r="B650" s="46"/>
      <c r="C650" s="46" t="s">
        <v>190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259"/>
      <c r="Y650" s="260"/>
      <c r="Z650" s="260"/>
      <c r="AA650" s="260"/>
      <c r="AB650" s="260"/>
      <c r="AC650" s="261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</row>
    <row r="651" spans="2:40" ht="14.25">
      <c r="B651" s="46"/>
      <c r="C651" s="46" t="s">
        <v>191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200" t="s">
        <v>192</v>
      </c>
      <c r="Y651" s="201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2"/>
    </row>
    <row r="652" spans="2:40" ht="14.25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</row>
    <row r="653" spans="2:40" ht="14.25">
      <c r="B653" s="46"/>
      <c r="C653" s="46" t="s">
        <v>193</v>
      </c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200"/>
      <c r="Y653" s="201"/>
      <c r="Z653" s="201"/>
      <c r="AA653" s="201"/>
      <c r="AB653" s="201"/>
      <c r="AC653" s="202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</row>
    <row r="654" spans="2:40" ht="14.25">
      <c r="B654" s="46"/>
      <c r="C654" s="46" t="s">
        <v>194</v>
      </c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200" t="s">
        <v>195</v>
      </c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2"/>
    </row>
    <row r="655" spans="2:40" ht="14.25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</row>
    <row r="656" spans="2:40" ht="30" customHeight="1">
      <c r="B656" s="46"/>
      <c r="C656" s="252" t="s">
        <v>196</v>
      </c>
      <c r="D656" s="252"/>
      <c r="E656" s="252"/>
      <c r="F656" s="252"/>
      <c r="G656" s="252"/>
      <c r="H656" s="252"/>
      <c r="I656" s="252"/>
      <c r="J656" s="252"/>
      <c r="K656" s="252"/>
      <c r="L656" s="252"/>
      <c r="M656" s="252"/>
      <c r="N656" s="252"/>
      <c r="O656" s="252"/>
      <c r="P656" s="252"/>
      <c r="Q656" s="252"/>
      <c r="R656" s="252"/>
      <c r="S656" s="252"/>
      <c r="T656" s="252"/>
      <c r="U656" s="252"/>
      <c r="V656" s="252"/>
      <c r="W656" s="252"/>
      <c r="X656" s="200" t="s">
        <v>107</v>
      </c>
      <c r="Y656" s="201"/>
      <c r="Z656" s="201"/>
      <c r="AA656" s="201"/>
      <c r="AB656" s="201"/>
      <c r="AC656" s="202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</row>
    <row r="657" spans="2:40" ht="14.25">
      <c r="B657" s="46"/>
      <c r="C657" s="46" t="s">
        <v>197</v>
      </c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200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2"/>
    </row>
    <row r="658" spans="2:40" ht="14.25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</row>
    <row r="659" spans="2:40" ht="30" customHeight="1">
      <c r="B659" s="46"/>
      <c r="C659" s="252" t="s">
        <v>198</v>
      </c>
      <c r="D659" s="252"/>
      <c r="E659" s="252"/>
      <c r="F659" s="252"/>
      <c r="G659" s="252"/>
      <c r="H659" s="252"/>
      <c r="I659" s="252"/>
      <c r="J659" s="252"/>
      <c r="K659" s="252"/>
      <c r="L659" s="252"/>
      <c r="M659" s="252"/>
      <c r="N659" s="252"/>
      <c r="O659" s="252"/>
      <c r="P659" s="252"/>
      <c r="Q659" s="252"/>
      <c r="R659" s="252"/>
      <c r="S659" s="252"/>
      <c r="T659" s="252"/>
      <c r="U659" s="252"/>
      <c r="V659" s="252"/>
      <c r="W659" s="252"/>
      <c r="X659" s="200" t="s">
        <v>107</v>
      </c>
      <c r="Y659" s="201"/>
      <c r="Z659" s="201"/>
      <c r="AA659" s="201"/>
      <c r="AB659" s="201"/>
      <c r="AC659" s="202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</row>
    <row r="660" spans="2:40" ht="51.75" customHeight="1">
      <c r="B660" s="46"/>
      <c r="C660" s="46" t="s">
        <v>199</v>
      </c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200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2"/>
    </row>
    <row r="661" spans="2:40" ht="14.25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</row>
    <row r="662" spans="2:40" ht="18" customHeight="1">
      <c r="B662" s="46" t="s">
        <v>200</v>
      </c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200" t="s">
        <v>201</v>
      </c>
      <c r="Y662" s="201"/>
      <c r="Z662" s="201"/>
      <c r="AA662" s="201"/>
      <c r="AB662" s="201"/>
      <c r="AC662" s="201"/>
      <c r="AD662" s="201"/>
      <c r="AE662" s="201"/>
      <c r="AF662" s="201"/>
      <c r="AG662" s="201"/>
      <c r="AH662" s="201"/>
      <c r="AI662" s="201"/>
      <c r="AJ662" s="201"/>
      <c r="AK662" s="201"/>
      <c r="AL662" s="201"/>
      <c r="AM662" s="201"/>
      <c r="AN662" s="202"/>
    </row>
    <row r="663" spans="2:40" ht="30" customHeight="1">
      <c r="B663" s="252" t="s">
        <v>202</v>
      </c>
      <c r="C663" s="252"/>
      <c r="D663" s="252"/>
      <c r="E663" s="252"/>
      <c r="F663" s="252"/>
      <c r="G663" s="252"/>
      <c r="H663" s="252"/>
      <c r="I663" s="252"/>
      <c r="J663" s="252"/>
      <c r="K663" s="252"/>
      <c r="L663" s="252"/>
      <c r="M663" s="252"/>
      <c r="N663" s="252"/>
      <c r="O663" s="252"/>
      <c r="P663" s="252"/>
      <c r="Q663" s="252"/>
      <c r="R663" s="252"/>
      <c r="S663" s="252"/>
      <c r="T663" s="252"/>
      <c r="U663" s="252"/>
      <c r="V663" s="252"/>
      <c r="W663" s="252"/>
      <c r="X663" s="200" t="s">
        <v>107</v>
      </c>
      <c r="Y663" s="201"/>
      <c r="Z663" s="201"/>
      <c r="AA663" s="201"/>
      <c r="AB663" s="201"/>
      <c r="AC663" s="202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</row>
    <row r="664" spans="2:40" ht="14.25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</row>
    <row r="665" spans="2:40" ht="10.5" customHeight="1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</row>
    <row r="666" spans="1:40" ht="21.75" customHeight="1">
      <c r="A666" s="44">
        <v>1</v>
      </c>
      <c r="B666" s="257" t="s">
        <v>227</v>
      </c>
      <c r="C666" s="257"/>
      <c r="D666" s="257"/>
      <c r="E666" s="257"/>
      <c r="F666" s="257"/>
      <c r="G666" s="257"/>
      <c r="H666" s="257"/>
      <c r="I666" s="257"/>
      <c r="J666" s="257"/>
      <c r="K666" s="257"/>
      <c r="L666" s="257"/>
      <c r="M666" s="257"/>
      <c r="N666" s="257"/>
      <c r="O666" s="257"/>
      <c r="P666" s="257"/>
      <c r="Q666" s="257"/>
      <c r="R666" s="257"/>
      <c r="S666" s="257"/>
      <c r="T666" s="257"/>
      <c r="U666" s="257"/>
      <c r="V666" s="257"/>
      <c r="W666" s="257"/>
      <c r="X666" s="257"/>
      <c r="Y666" s="257"/>
      <c r="Z666" s="257"/>
      <c r="AA666" s="257"/>
      <c r="AB666" s="257"/>
      <c r="AC666" s="257"/>
      <c r="AD666" s="257"/>
      <c r="AE666" s="257"/>
      <c r="AF666" s="257"/>
      <c r="AG666" s="257"/>
      <c r="AH666" s="257"/>
      <c r="AI666" s="257"/>
      <c r="AJ666" s="257"/>
      <c r="AK666" s="257"/>
      <c r="AL666" s="257"/>
      <c r="AM666" s="257"/>
      <c r="AN666" s="257"/>
    </row>
    <row r="667" spans="2:40" ht="14.25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</row>
    <row r="668" spans="2:40" ht="14.25">
      <c r="B668" s="46" t="s">
        <v>177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200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2"/>
    </row>
    <row r="669" spans="2:40" ht="15" customHeight="1">
      <c r="B669" s="46" t="s">
        <v>178</v>
      </c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200" t="s">
        <v>124</v>
      </c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2"/>
    </row>
    <row r="670" spans="2:40" ht="30" customHeight="1">
      <c r="B670" s="252" t="s">
        <v>179</v>
      </c>
      <c r="C670" s="252"/>
      <c r="D670" s="252"/>
      <c r="E670" s="252"/>
      <c r="F670" s="252"/>
      <c r="G670" s="252"/>
      <c r="H670" s="252"/>
      <c r="I670" s="252"/>
      <c r="J670" s="252"/>
      <c r="K670" s="252"/>
      <c r="L670" s="252"/>
      <c r="M670" s="252"/>
      <c r="N670" s="252"/>
      <c r="O670" s="252"/>
      <c r="P670" s="252"/>
      <c r="Q670" s="252"/>
      <c r="R670" s="252"/>
      <c r="S670" s="252"/>
      <c r="T670" s="252"/>
      <c r="U670" s="252"/>
      <c r="V670" s="252"/>
      <c r="W670" s="258"/>
      <c r="X670" s="206" t="s">
        <v>107</v>
      </c>
      <c r="Y670" s="207"/>
      <c r="Z670" s="207"/>
      <c r="AA670" s="207"/>
      <c r="AB670" s="207"/>
      <c r="AC670" s="208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</row>
    <row r="671" spans="2:40" ht="14.25">
      <c r="B671" s="46" t="s">
        <v>180</v>
      </c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200" t="s">
        <v>181</v>
      </c>
      <c r="Y671" s="201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2"/>
    </row>
    <row r="672" spans="2:40" ht="14.25">
      <c r="B672" s="46" t="s">
        <v>182</v>
      </c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259"/>
      <c r="Y672" s="260"/>
      <c r="Z672" s="260"/>
      <c r="AA672" s="260"/>
      <c r="AB672" s="260"/>
      <c r="AC672" s="261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</row>
    <row r="673" spans="2:40" ht="14.25">
      <c r="B673" s="46" t="s">
        <v>183</v>
      </c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262" t="s">
        <v>184</v>
      </c>
      <c r="Y673" s="263"/>
      <c r="Z673" s="263"/>
      <c r="AA673" s="264"/>
      <c r="AB673" s="265" t="s">
        <v>185</v>
      </c>
      <c r="AC673" s="266"/>
      <c r="AD673" s="266"/>
      <c r="AE673" s="266"/>
      <c r="AF673" s="267"/>
      <c r="AG673" s="262" t="s">
        <v>186</v>
      </c>
      <c r="AH673" s="263"/>
      <c r="AI673" s="263"/>
      <c r="AJ673" s="264"/>
      <c r="AK673" s="253" t="s">
        <v>187</v>
      </c>
      <c r="AL673" s="254"/>
      <c r="AM673" s="254"/>
      <c r="AN673" s="255"/>
    </row>
    <row r="674" spans="2:40" ht="14.25">
      <c r="B674" s="46" t="s">
        <v>188</v>
      </c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200" t="s">
        <v>189</v>
      </c>
      <c r="Y674" s="201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2"/>
    </row>
    <row r="675" spans="2:40" ht="14.25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</row>
    <row r="676" spans="2:40" ht="14.25">
      <c r="B676" s="46"/>
      <c r="C676" s="46" t="s">
        <v>190</v>
      </c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259"/>
      <c r="Y676" s="260"/>
      <c r="Z676" s="260"/>
      <c r="AA676" s="260"/>
      <c r="AB676" s="260"/>
      <c r="AC676" s="261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</row>
    <row r="677" spans="2:40" ht="14.25">
      <c r="B677" s="46"/>
      <c r="C677" s="46" t="s">
        <v>191</v>
      </c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200" t="s">
        <v>192</v>
      </c>
      <c r="Y677" s="201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2"/>
    </row>
    <row r="678" spans="2:40" ht="14.25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</row>
    <row r="679" spans="2:40" ht="14.25">
      <c r="B679" s="46"/>
      <c r="C679" s="46" t="s">
        <v>193</v>
      </c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200"/>
      <c r="Y679" s="201"/>
      <c r="Z679" s="201"/>
      <c r="AA679" s="201"/>
      <c r="AB679" s="201"/>
      <c r="AC679" s="202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</row>
    <row r="680" spans="2:40" ht="14.25">
      <c r="B680" s="46"/>
      <c r="C680" s="46" t="s">
        <v>194</v>
      </c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200" t="s">
        <v>195</v>
      </c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2"/>
    </row>
    <row r="681" spans="2:40" ht="14.25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</row>
    <row r="682" spans="2:40" ht="30" customHeight="1">
      <c r="B682" s="46"/>
      <c r="C682" s="252" t="s">
        <v>196</v>
      </c>
      <c r="D682" s="252"/>
      <c r="E682" s="252"/>
      <c r="F682" s="252"/>
      <c r="G682" s="252"/>
      <c r="H682" s="252"/>
      <c r="I682" s="252"/>
      <c r="J682" s="252"/>
      <c r="K682" s="252"/>
      <c r="L682" s="252"/>
      <c r="M682" s="252"/>
      <c r="N682" s="252"/>
      <c r="O682" s="252"/>
      <c r="P682" s="252"/>
      <c r="Q682" s="252"/>
      <c r="R682" s="252"/>
      <c r="S682" s="252"/>
      <c r="T682" s="252"/>
      <c r="U682" s="252"/>
      <c r="V682" s="252"/>
      <c r="W682" s="252"/>
      <c r="X682" s="200" t="s">
        <v>107</v>
      </c>
      <c r="Y682" s="201"/>
      <c r="Z682" s="201"/>
      <c r="AA682" s="201"/>
      <c r="AB682" s="201"/>
      <c r="AC682" s="202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</row>
    <row r="683" spans="2:40" ht="14.25">
      <c r="B683" s="46"/>
      <c r="C683" s="46" t="s">
        <v>197</v>
      </c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200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2"/>
    </row>
    <row r="684" spans="2:40" ht="14.25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</row>
    <row r="685" spans="2:40" ht="30" customHeight="1">
      <c r="B685" s="46"/>
      <c r="C685" s="252" t="s">
        <v>198</v>
      </c>
      <c r="D685" s="252"/>
      <c r="E685" s="252"/>
      <c r="F685" s="252"/>
      <c r="G685" s="252"/>
      <c r="H685" s="252"/>
      <c r="I685" s="252"/>
      <c r="J685" s="252"/>
      <c r="K685" s="252"/>
      <c r="L685" s="252"/>
      <c r="M685" s="252"/>
      <c r="N685" s="252"/>
      <c r="O685" s="252"/>
      <c r="P685" s="252"/>
      <c r="Q685" s="252"/>
      <c r="R685" s="252"/>
      <c r="S685" s="252"/>
      <c r="T685" s="252"/>
      <c r="U685" s="252"/>
      <c r="V685" s="252"/>
      <c r="W685" s="252"/>
      <c r="X685" s="200" t="s">
        <v>107</v>
      </c>
      <c r="Y685" s="201"/>
      <c r="Z685" s="201"/>
      <c r="AA685" s="201"/>
      <c r="AB685" s="201"/>
      <c r="AC685" s="202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</row>
    <row r="686" spans="2:40" ht="51.75" customHeight="1">
      <c r="B686" s="46"/>
      <c r="C686" s="46" t="s">
        <v>199</v>
      </c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200"/>
      <c r="Y686" s="201"/>
      <c r="Z686" s="201"/>
      <c r="AA686" s="201"/>
      <c r="AB686" s="201"/>
      <c r="AC686" s="201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2"/>
    </row>
    <row r="687" spans="2:40" ht="14.25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</row>
    <row r="688" spans="2:40" ht="18" customHeight="1">
      <c r="B688" s="46" t="s">
        <v>200</v>
      </c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200" t="s">
        <v>201</v>
      </c>
      <c r="Y688" s="201"/>
      <c r="Z688" s="201"/>
      <c r="AA688" s="201"/>
      <c r="AB688" s="201"/>
      <c r="AC688" s="201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2"/>
    </row>
    <row r="689" spans="2:40" ht="30" customHeight="1">
      <c r="B689" s="252" t="s">
        <v>202</v>
      </c>
      <c r="C689" s="252"/>
      <c r="D689" s="252"/>
      <c r="E689" s="252"/>
      <c r="F689" s="252"/>
      <c r="G689" s="252"/>
      <c r="H689" s="252"/>
      <c r="I689" s="252"/>
      <c r="J689" s="252"/>
      <c r="K689" s="252"/>
      <c r="L689" s="252"/>
      <c r="M689" s="252"/>
      <c r="N689" s="252"/>
      <c r="O689" s="252"/>
      <c r="P689" s="252"/>
      <c r="Q689" s="252"/>
      <c r="R689" s="252"/>
      <c r="S689" s="252"/>
      <c r="T689" s="252"/>
      <c r="U689" s="252"/>
      <c r="V689" s="252"/>
      <c r="W689" s="252"/>
      <c r="X689" s="200" t="s">
        <v>107</v>
      </c>
      <c r="Y689" s="201"/>
      <c r="Z689" s="201"/>
      <c r="AA689" s="201"/>
      <c r="AB689" s="201"/>
      <c r="AC689" s="202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</row>
    <row r="690" spans="2:40" ht="14.25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</row>
    <row r="691" spans="2:40" ht="10.5" customHeight="1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</row>
    <row r="692" spans="1:40" ht="21.75" customHeight="1">
      <c r="A692" s="44">
        <v>1</v>
      </c>
      <c r="B692" s="257" t="s">
        <v>228</v>
      </c>
      <c r="C692" s="257"/>
      <c r="D692" s="257"/>
      <c r="E692" s="257"/>
      <c r="F692" s="257"/>
      <c r="G692" s="257"/>
      <c r="H692" s="257"/>
      <c r="I692" s="257"/>
      <c r="J692" s="257"/>
      <c r="K692" s="257"/>
      <c r="L692" s="257"/>
      <c r="M692" s="257"/>
      <c r="N692" s="257"/>
      <c r="O692" s="257"/>
      <c r="P692" s="257"/>
      <c r="Q692" s="257"/>
      <c r="R692" s="257"/>
      <c r="S692" s="257"/>
      <c r="T692" s="257"/>
      <c r="U692" s="257"/>
      <c r="V692" s="257"/>
      <c r="W692" s="257"/>
      <c r="X692" s="257"/>
      <c r="Y692" s="257"/>
      <c r="Z692" s="257"/>
      <c r="AA692" s="257"/>
      <c r="AB692" s="257"/>
      <c r="AC692" s="257"/>
      <c r="AD692" s="257"/>
      <c r="AE692" s="257"/>
      <c r="AF692" s="257"/>
      <c r="AG692" s="257"/>
      <c r="AH692" s="257"/>
      <c r="AI692" s="257"/>
      <c r="AJ692" s="257"/>
      <c r="AK692" s="257"/>
      <c r="AL692" s="257"/>
      <c r="AM692" s="257"/>
      <c r="AN692" s="257"/>
    </row>
    <row r="693" spans="2:40" ht="14.25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</row>
    <row r="694" spans="2:40" ht="14.25">
      <c r="B694" s="46" t="s">
        <v>177</v>
      </c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200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2"/>
    </row>
    <row r="695" spans="2:40" ht="15" customHeight="1">
      <c r="B695" s="46" t="s">
        <v>178</v>
      </c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200" t="s">
        <v>124</v>
      </c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2"/>
    </row>
    <row r="696" spans="2:40" ht="30" customHeight="1">
      <c r="B696" s="252" t="s">
        <v>179</v>
      </c>
      <c r="C696" s="252"/>
      <c r="D696" s="252"/>
      <c r="E696" s="252"/>
      <c r="F696" s="252"/>
      <c r="G696" s="252"/>
      <c r="H696" s="252"/>
      <c r="I696" s="252"/>
      <c r="J696" s="252"/>
      <c r="K696" s="252"/>
      <c r="L696" s="252"/>
      <c r="M696" s="252"/>
      <c r="N696" s="252"/>
      <c r="O696" s="252"/>
      <c r="P696" s="252"/>
      <c r="Q696" s="252"/>
      <c r="R696" s="252"/>
      <c r="S696" s="252"/>
      <c r="T696" s="252"/>
      <c r="U696" s="252"/>
      <c r="V696" s="252"/>
      <c r="W696" s="258"/>
      <c r="X696" s="206" t="s">
        <v>107</v>
      </c>
      <c r="Y696" s="207"/>
      <c r="Z696" s="207"/>
      <c r="AA696" s="207"/>
      <c r="AB696" s="207"/>
      <c r="AC696" s="208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</row>
    <row r="697" spans="2:40" ht="14.25">
      <c r="B697" s="46" t="s">
        <v>180</v>
      </c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200" t="s">
        <v>181</v>
      </c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2"/>
    </row>
    <row r="698" spans="2:40" ht="14.25">
      <c r="B698" s="46" t="s">
        <v>182</v>
      </c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259"/>
      <c r="Y698" s="260"/>
      <c r="Z698" s="260"/>
      <c r="AA698" s="260"/>
      <c r="AB698" s="260"/>
      <c r="AC698" s="261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</row>
    <row r="699" spans="2:40" ht="14.25">
      <c r="B699" s="46" t="s">
        <v>183</v>
      </c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262" t="s">
        <v>184</v>
      </c>
      <c r="Y699" s="263"/>
      <c r="Z699" s="263"/>
      <c r="AA699" s="264"/>
      <c r="AB699" s="265" t="s">
        <v>185</v>
      </c>
      <c r="AC699" s="266"/>
      <c r="AD699" s="266"/>
      <c r="AE699" s="266"/>
      <c r="AF699" s="267"/>
      <c r="AG699" s="262" t="s">
        <v>186</v>
      </c>
      <c r="AH699" s="263"/>
      <c r="AI699" s="263"/>
      <c r="AJ699" s="264"/>
      <c r="AK699" s="253" t="s">
        <v>187</v>
      </c>
      <c r="AL699" s="254"/>
      <c r="AM699" s="254"/>
      <c r="AN699" s="255"/>
    </row>
    <row r="700" spans="2:40" ht="14.25">
      <c r="B700" s="46" t="s">
        <v>188</v>
      </c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200" t="s">
        <v>189</v>
      </c>
      <c r="Y700" s="201"/>
      <c r="Z700" s="201"/>
      <c r="AA700" s="201"/>
      <c r="AB700" s="201"/>
      <c r="AC700" s="201"/>
      <c r="AD700" s="201"/>
      <c r="AE700" s="201"/>
      <c r="AF700" s="201"/>
      <c r="AG700" s="201"/>
      <c r="AH700" s="201"/>
      <c r="AI700" s="201"/>
      <c r="AJ700" s="201"/>
      <c r="AK700" s="201"/>
      <c r="AL700" s="201"/>
      <c r="AM700" s="201"/>
      <c r="AN700" s="202"/>
    </row>
    <row r="701" spans="2:40" ht="14.25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</row>
    <row r="702" spans="2:40" ht="14.25">
      <c r="B702" s="46"/>
      <c r="C702" s="46" t="s">
        <v>190</v>
      </c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259"/>
      <c r="Y702" s="260"/>
      <c r="Z702" s="260"/>
      <c r="AA702" s="260"/>
      <c r="AB702" s="260"/>
      <c r="AC702" s="261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</row>
    <row r="703" spans="2:40" ht="14.25">
      <c r="B703" s="46"/>
      <c r="C703" s="46" t="s">
        <v>191</v>
      </c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200" t="s">
        <v>192</v>
      </c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2"/>
    </row>
    <row r="704" spans="2:40" ht="14.25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</row>
    <row r="705" spans="2:40" ht="14.25">
      <c r="B705" s="46"/>
      <c r="C705" s="46" t="s">
        <v>193</v>
      </c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200"/>
      <c r="Y705" s="201"/>
      <c r="Z705" s="201"/>
      <c r="AA705" s="201"/>
      <c r="AB705" s="201"/>
      <c r="AC705" s="202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</row>
    <row r="706" spans="2:40" ht="14.25">
      <c r="B706" s="46"/>
      <c r="C706" s="46" t="s">
        <v>194</v>
      </c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200" t="s">
        <v>195</v>
      </c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2"/>
    </row>
    <row r="707" spans="2:40" ht="14.25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</row>
    <row r="708" spans="2:40" ht="30" customHeight="1">
      <c r="B708" s="46"/>
      <c r="C708" s="252" t="s">
        <v>196</v>
      </c>
      <c r="D708" s="252"/>
      <c r="E708" s="252"/>
      <c r="F708" s="252"/>
      <c r="G708" s="252"/>
      <c r="H708" s="252"/>
      <c r="I708" s="252"/>
      <c r="J708" s="252"/>
      <c r="K708" s="252"/>
      <c r="L708" s="252"/>
      <c r="M708" s="252"/>
      <c r="N708" s="252"/>
      <c r="O708" s="252"/>
      <c r="P708" s="252"/>
      <c r="Q708" s="252"/>
      <c r="R708" s="252"/>
      <c r="S708" s="252"/>
      <c r="T708" s="252"/>
      <c r="U708" s="252"/>
      <c r="V708" s="252"/>
      <c r="W708" s="252"/>
      <c r="X708" s="200" t="s">
        <v>107</v>
      </c>
      <c r="Y708" s="201"/>
      <c r="Z708" s="201"/>
      <c r="AA708" s="201"/>
      <c r="AB708" s="201"/>
      <c r="AC708" s="202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</row>
    <row r="709" spans="2:40" ht="14.25">
      <c r="B709" s="46"/>
      <c r="C709" s="46" t="s">
        <v>197</v>
      </c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200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2"/>
    </row>
    <row r="710" spans="2:40" ht="14.25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</row>
    <row r="711" spans="2:40" ht="30" customHeight="1">
      <c r="B711" s="46"/>
      <c r="C711" s="252" t="s">
        <v>198</v>
      </c>
      <c r="D711" s="252"/>
      <c r="E711" s="252"/>
      <c r="F711" s="252"/>
      <c r="G711" s="252"/>
      <c r="H711" s="252"/>
      <c r="I711" s="252"/>
      <c r="J711" s="252"/>
      <c r="K711" s="252"/>
      <c r="L711" s="252"/>
      <c r="M711" s="252"/>
      <c r="N711" s="252"/>
      <c r="O711" s="252"/>
      <c r="P711" s="252"/>
      <c r="Q711" s="252"/>
      <c r="R711" s="252"/>
      <c r="S711" s="252"/>
      <c r="T711" s="252"/>
      <c r="U711" s="252"/>
      <c r="V711" s="252"/>
      <c r="W711" s="252"/>
      <c r="X711" s="200" t="s">
        <v>107</v>
      </c>
      <c r="Y711" s="201"/>
      <c r="Z711" s="201"/>
      <c r="AA711" s="201"/>
      <c r="AB711" s="201"/>
      <c r="AC711" s="202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</row>
    <row r="712" spans="2:40" ht="51.75" customHeight="1">
      <c r="B712" s="46"/>
      <c r="C712" s="46" t="s">
        <v>199</v>
      </c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200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2"/>
    </row>
    <row r="713" spans="2:40" ht="14.25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</row>
    <row r="714" spans="2:40" ht="18" customHeight="1">
      <c r="B714" s="46" t="s">
        <v>200</v>
      </c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200" t="s">
        <v>201</v>
      </c>
      <c r="Y714" s="201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2"/>
    </row>
    <row r="715" spans="2:40" ht="30" customHeight="1">
      <c r="B715" s="252" t="s">
        <v>202</v>
      </c>
      <c r="C715" s="252"/>
      <c r="D715" s="252"/>
      <c r="E715" s="252"/>
      <c r="F715" s="252"/>
      <c r="G715" s="252"/>
      <c r="H715" s="252"/>
      <c r="I715" s="252"/>
      <c r="J715" s="252"/>
      <c r="K715" s="252"/>
      <c r="L715" s="252"/>
      <c r="M715" s="252"/>
      <c r="N715" s="252"/>
      <c r="O715" s="252"/>
      <c r="P715" s="252"/>
      <c r="Q715" s="252"/>
      <c r="R715" s="252"/>
      <c r="S715" s="252"/>
      <c r="T715" s="252"/>
      <c r="U715" s="252"/>
      <c r="V715" s="252"/>
      <c r="W715" s="252"/>
      <c r="X715" s="200" t="s">
        <v>107</v>
      </c>
      <c r="Y715" s="201"/>
      <c r="Z715" s="201"/>
      <c r="AA715" s="201"/>
      <c r="AB715" s="201"/>
      <c r="AC715" s="202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</row>
    <row r="716" spans="2:40" ht="14.25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</row>
    <row r="717" spans="2:40" ht="10.5" customHeight="1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</row>
    <row r="718" spans="1:40" ht="21.75" customHeight="1">
      <c r="A718" s="44">
        <v>1</v>
      </c>
      <c r="B718" s="257" t="s">
        <v>229</v>
      </c>
      <c r="C718" s="257"/>
      <c r="D718" s="257"/>
      <c r="E718" s="257"/>
      <c r="F718" s="257"/>
      <c r="G718" s="257"/>
      <c r="H718" s="257"/>
      <c r="I718" s="257"/>
      <c r="J718" s="257"/>
      <c r="K718" s="257"/>
      <c r="L718" s="257"/>
      <c r="M718" s="257"/>
      <c r="N718" s="257"/>
      <c r="O718" s="257"/>
      <c r="P718" s="257"/>
      <c r="Q718" s="257"/>
      <c r="R718" s="257"/>
      <c r="S718" s="257"/>
      <c r="T718" s="257"/>
      <c r="U718" s="257"/>
      <c r="V718" s="257"/>
      <c r="W718" s="257"/>
      <c r="X718" s="257"/>
      <c r="Y718" s="257"/>
      <c r="Z718" s="257"/>
      <c r="AA718" s="257"/>
      <c r="AB718" s="257"/>
      <c r="AC718" s="257"/>
      <c r="AD718" s="257"/>
      <c r="AE718" s="257"/>
      <c r="AF718" s="257"/>
      <c r="AG718" s="257"/>
      <c r="AH718" s="257"/>
      <c r="AI718" s="257"/>
      <c r="AJ718" s="257"/>
      <c r="AK718" s="257"/>
      <c r="AL718" s="257"/>
      <c r="AM718" s="257"/>
      <c r="AN718" s="257"/>
    </row>
    <row r="719" spans="2:40" ht="14.25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</row>
    <row r="720" spans="2:40" ht="14.25">
      <c r="B720" s="46" t="s">
        <v>177</v>
      </c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200"/>
      <c r="Y720" s="201"/>
      <c r="Z720" s="201"/>
      <c r="AA720" s="201"/>
      <c r="AB720" s="201"/>
      <c r="AC720" s="201"/>
      <c r="AD720" s="201"/>
      <c r="AE720" s="201"/>
      <c r="AF720" s="201"/>
      <c r="AG720" s="201"/>
      <c r="AH720" s="201"/>
      <c r="AI720" s="201"/>
      <c r="AJ720" s="201"/>
      <c r="AK720" s="201"/>
      <c r="AL720" s="201"/>
      <c r="AM720" s="201"/>
      <c r="AN720" s="202"/>
    </row>
    <row r="721" spans="2:40" ht="15" customHeight="1">
      <c r="B721" s="46" t="s">
        <v>178</v>
      </c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200" t="s">
        <v>124</v>
      </c>
      <c r="Y721" s="201"/>
      <c r="Z721" s="201"/>
      <c r="AA721" s="201"/>
      <c r="AB721" s="201"/>
      <c r="AC721" s="201"/>
      <c r="AD721" s="201"/>
      <c r="AE721" s="201"/>
      <c r="AF721" s="201"/>
      <c r="AG721" s="201"/>
      <c r="AH721" s="201"/>
      <c r="AI721" s="201"/>
      <c r="AJ721" s="201"/>
      <c r="AK721" s="201"/>
      <c r="AL721" s="201"/>
      <c r="AM721" s="201"/>
      <c r="AN721" s="202"/>
    </row>
    <row r="722" spans="2:40" ht="30" customHeight="1">
      <c r="B722" s="252" t="s">
        <v>179</v>
      </c>
      <c r="C722" s="252"/>
      <c r="D722" s="252"/>
      <c r="E722" s="252"/>
      <c r="F722" s="252"/>
      <c r="G722" s="252"/>
      <c r="H722" s="252"/>
      <c r="I722" s="252"/>
      <c r="J722" s="252"/>
      <c r="K722" s="252"/>
      <c r="L722" s="252"/>
      <c r="M722" s="252"/>
      <c r="N722" s="252"/>
      <c r="O722" s="252"/>
      <c r="P722" s="252"/>
      <c r="Q722" s="252"/>
      <c r="R722" s="252"/>
      <c r="S722" s="252"/>
      <c r="T722" s="252"/>
      <c r="U722" s="252"/>
      <c r="V722" s="252"/>
      <c r="W722" s="258"/>
      <c r="X722" s="206" t="s">
        <v>107</v>
      </c>
      <c r="Y722" s="207"/>
      <c r="Z722" s="207"/>
      <c r="AA722" s="207"/>
      <c r="AB722" s="207"/>
      <c r="AC722" s="208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</row>
    <row r="723" spans="2:40" ht="14.25">
      <c r="B723" s="46" t="s">
        <v>180</v>
      </c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200" t="s">
        <v>181</v>
      </c>
      <c r="Y723" s="201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2"/>
    </row>
    <row r="724" spans="2:40" ht="14.25">
      <c r="B724" s="46" t="s">
        <v>182</v>
      </c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259"/>
      <c r="Y724" s="260"/>
      <c r="Z724" s="260"/>
      <c r="AA724" s="260"/>
      <c r="AB724" s="260"/>
      <c r="AC724" s="261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</row>
    <row r="725" spans="2:40" ht="14.25">
      <c r="B725" s="46" t="s">
        <v>183</v>
      </c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262" t="s">
        <v>184</v>
      </c>
      <c r="Y725" s="263"/>
      <c r="Z725" s="263"/>
      <c r="AA725" s="264"/>
      <c r="AB725" s="265" t="s">
        <v>185</v>
      </c>
      <c r="AC725" s="266"/>
      <c r="AD725" s="266"/>
      <c r="AE725" s="266"/>
      <c r="AF725" s="267"/>
      <c r="AG725" s="262" t="s">
        <v>186</v>
      </c>
      <c r="AH725" s="263"/>
      <c r="AI725" s="263"/>
      <c r="AJ725" s="264"/>
      <c r="AK725" s="253" t="s">
        <v>187</v>
      </c>
      <c r="AL725" s="254"/>
      <c r="AM725" s="254"/>
      <c r="AN725" s="255"/>
    </row>
    <row r="726" spans="2:40" ht="14.25">
      <c r="B726" s="46" t="s">
        <v>188</v>
      </c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200" t="s">
        <v>189</v>
      </c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2"/>
    </row>
    <row r="727" spans="2:40" ht="14.25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</row>
    <row r="728" spans="2:40" ht="14.25">
      <c r="B728" s="46"/>
      <c r="C728" s="46" t="s">
        <v>190</v>
      </c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259"/>
      <c r="Y728" s="260"/>
      <c r="Z728" s="260"/>
      <c r="AA728" s="260"/>
      <c r="AB728" s="260"/>
      <c r="AC728" s="261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</row>
    <row r="729" spans="2:40" ht="14.25">
      <c r="B729" s="46"/>
      <c r="C729" s="46" t="s">
        <v>191</v>
      </c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200" t="s">
        <v>192</v>
      </c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2"/>
    </row>
    <row r="730" spans="2:40" ht="14.25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</row>
    <row r="731" spans="2:40" ht="14.25">
      <c r="B731" s="46"/>
      <c r="C731" s="46" t="s">
        <v>193</v>
      </c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200"/>
      <c r="Y731" s="201"/>
      <c r="Z731" s="201"/>
      <c r="AA731" s="201"/>
      <c r="AB731" s="201"/>
      <c r="AC731" s="202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</row>
    <row r="732" spans="2:40" ht="14.25">
      <c r="B732" s="46"/>
      <c r="C732" s="46" t="s">
        <v>194</v>
      </c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200" t="s">
        <v>195</v>
      </c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2"/>
    </row>
    <row r="733" spans="2:40" ht="14.25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</row>
    <row r="734" spans="2:40" ht="30" customHeight="1">
      <c r="B734" s="46"/>
      <c r="C734" s="252" t="s">
        <v>196</v>
      </c>
      <c r="D734" s="252"/>
      <c r="E734" s="252"/>
      <c r="F734" s="252"/>
      <c r="G734" s="252"/>
      <c r="H734" s="252"/>
      <c r="I734" s="252"/>
      <c r="J734" s="252"/>
      <c r="K734" s="252"/>
      <c r="L734" s="252"/>
      <c r="M734" s="252"/>
      <c r="N734" s="252"/>
      <c r="O734" s="252"/>
      <c r="P734" s="252"/>
      <c r="Q734" s="252"/>
      <c r="R734" s="252"/>
      <c r="S734" s="252"/>
      <c r="T734" s="252"/>
      <c r="U734" s="252"/>
      <c r="V734" s="252"/>
      <c r="W734" s="252"/>
      <c r="X734" s="200" t="s">
        <v>107</v>
      </c>
      <c r="Y734" s="201"/>
      <c r="Z734" s="201"/>
      <c r="AA734" s="201"/>
      <c r="AB734" s="201"/>
      <c r="AC734" s="202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</row>
    <row r="735" spans="2:40" ht="14.25">
      <c r="B735" s="46"/>
      <c r="C735" s="46" t="s">
        <v>197</v>
      </c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200"/>
      <c r="Y735" s="201"/>
      <c r="Z735" s="201"/>
      <c r="AA735" s="201"/>
      <c r="AB735" s="201"/>
      <c r="AC735" s="201"/>
      <c r="AD735" s="201"/>
      <c r="AE735" s="201"/>
      <c r="AF735" s="201"/>
      <c r="AG735" s="201"/>
      <c r="AH735" s="201"/>
      <c r="AI735" s="201"/>
      <c r="AJ735" s="201"/>
      <c r="AK735" s="201"/>
      <c r="AL735" s="201"/>
      <c r="AM735" s="201"/>
      <c r="AN735" s="202"/>
    </row>
    <row r="736" spans="2:40" ht="14.25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</row>
    <row r="737" spans="2:40" ht="30" customHeight="1">
      <c r="B737" s="46"/>
      <c r="C737" s="252" t="s">
        <v>198</v>
      </c>
      <c r="D737" s="252"/>
      <c r="E737" s="252"/>
      <c r="F737" s="252"/>
      <c r="G737" s="252"/>
      <c r="H737" s="252"/>
      <c r="I737" s="252"/>
      <c r="J737" s="252"/>
      <c r="K737" s="252"/>
      <c r="L737" s="252"/>
      <c r="M737" s="252"/>
      <c r="N737" s="252"/>
      <c r="O737" s="252"/>
      <c r="P737" s="252"/>
      <c r="Q737" s="252"/>
      <c r="R737" s="252"/>
      <c r="S737" s="252"/>
      <c r="T737" s="252"/>
      <c r="U737" s="252"/>
      <c r="V737" s="252"/>
      <c r="W737" s="252"/>
      <c r="X737" s="200" t="s">
        <v>107</v>
      </c>
      <c r="Y737" s="201"/>
      <c r="Z737" s="201"/>
      <c r="AA737" s="201"/>
      <c r="AB737" s="201"/>
      <c r="AC737" s="202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</row>
    <row r="738" spans="2:40" ht="51.75" customHeight="1">
      <c r="B738" s="46"/>
      <c r="C738" s="46" t="s">
        <v>199</v>
      </c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200"/>
      <c r="Y738" s="201"/>
      <c r="Z738" s="201"/>
      <c r="AA738" s="201"/>
      <c r="AB738" s="201"/>
      <c r="AC738" s="201"/>
      <c r="AD738" s="201"/>
      <c r="AE738" s="201"/>
      <c r="AF738" s="201"/>
      <c r="AG738" s="201"/>
      <c r="AH738" s="201"/>
      <c r="AI738" s="201"/>
      <c r="AJ738" s="201"/>
      <c r="AK738" s="201"/>
      <c r="AL738" s="201"/>
      <c r="AM738" s="201"/>
      <c r="AN738" s="202"/>
    </row>
    <row r="739" spans="2:40" ht="14.25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</row>
    <row r="740" spans="2:40" ht="18" customHeight="1">
      <c r="B740" s="46" t="s">
        <v>200</v>
      </c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200" t="s">
        <v>201</v>
      </c>
      <c r="Y740" s="201"/>
      <c r="Z740" s="201"/>
      <c r="AA740" s="201"/>
      <c r="AB740" s="201"/>
      <c r="AC740" s="201"/>
      <c r="AD740" s="201"/>
      <c r="AE740" s="201"/>
      <c r="AF740" s="201"/>
      <c r="AG740" s="201"/>
      <c r="AH740" s="201"/>
      <c r="AI740" s="201"/>
      <c r="AJ740" s="201"/>
      <c r="AK740" s="201"/>
      <c r="AL740" s="201"/>
      <c r="AM740" s="201"/>
      <c r="AN740" s="202"/>
    </row>
    <row r="741" spans="2:40" ht="30" customHeight="1">
      <c r="B741" s="252" t="s">
        <v>202</v>
      </c>
      <c r="C741" s="252"/>
      <c r="D741" s="252"/>
      <c r="E741" s="252"/>
      <c r="F741" s="252"/>
      <c r="G741" s="252"/>
      <c r="H741" s="252"/>
      <c r="I741" s="252"/>
      <c r="J741" s="252"/>
      <c r="K741" s="252"/>
      <c r="L741" s="252"/>
      <c r="M741" s="252"/>
      <c r="N741" s="252"/>
      <c r="O741" s="252"/>
      <c r="P741" s="252"/>
      <c r="Q741" s="252"/>
      <c r="R741" s="252"/>
      <c r="S741" s="252"/>
      <c r="T741" s="252"/>
      <c r="U741" s="252"/>
      <c r="V741" s="252"/>
      <c r="W741" s="252"/>
      <c r="X741" s="200" t="s">
        <v>107</v>
      </c>
      <c r="Y741" s="201"/>
      <c r="Z741" s="201"/>
      <c r="AA741" s="201"/>
      <c r="AB741" s="201"/>
      <c r="AC741" s="202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</row>
    <row r="742" spans="2:40" ht="14.25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</row>
    <row r="743" spans="2:40" ht="10.5" customHeight="1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</row>
    <row r="744" spans="1:40" ht="21.75" customHeight="1">
      <c r="A744" s="44">
        <v>1</v>
      </c>
      <c r="B744" s="257" t="s">
        <v>230</v>
      </c>
      <c r="C744" s="257"/>
      <c r="D744" s="257"/>
      <c r="E744" s="257"/>
      <c r="F744" s="257"/>
      <c r="G744" s="257"/>
      <c r="H744" s="257"/>
      <c r="I744" s="257"/>
      <c r="J744" s="257"/>
      <c r="K744" s="257"/>
      <c r="L744" s="257"/>
      <c r="M744" s="257"/>
      <c r="N744" s="257"/>
      <c r="O744" s="257"/>
      <c r="P744" s="257"/>
      <c r="Q744" s="257"/>
      <c r="R744" s="257"/>
      <c r="S744" s="257"/>
      <c r="T744" s="257"/>
      <c r="U744" s="257"/>
      <c r="V744" s="257"/>
      <c r="W744" s="257"/>
      <c r="X744" s="257"/>
      <c r="Y744" s="257"/>
      <c r="Z744" s="257"/>
      <c r="AA744" s="257"/>
      <c r="AB744" s="257"/>
      <c r="AC744" s="257"/>
      <c r="AD744" s="257"/>
      <c r="AE744" s="257"/>
      <c r="AF744" s="257"/>
      <c r="AG744" s="257"/>
      <c r="AH744" s="257"/>
      <c r="AI744" s="257"/>
      <c r="AJ744" s="257"/>
      <c r="AK744" s="257"/>
      <c r="AL744" s="257"/>
      <c r="AM744" s="257"/>
      <c r="AN744" s="257"/>
    </row>
    <row r="745" spans="2:40" ht="14.25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</row>
    <row r="746" spans="2:40" ht="14.25">
      <c r="B746" s="46" t="s">
        <v>177</v>
      </c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200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2"/>
    </row>
    <row r="747" spans="2:40" ht="15" customHeight="1">
      <c r="B747" s="46" t="s">
        <v>178</v>
      </c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200" t="s">
        <v>124</v>
      </c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2"/>
    </row>
    <row r="748" spans="2:40" ht="30" customHeight="1">
      <c r="B748" s="252" t="s">
        <v>179</v>
      </c>
      <c r="C748" s="252"/>
      <c r="D748" s="252"/>
      <c r="E748" s="252"/>
      <c r="F748" s="252"/>
      <c r="G748" s="252"/>
      <c r="H748" s="252"/>
      <c r="I748" s="252"/>
      <c r="J748" s="252"/>
      <c r="K748" s="252"/>
      <c r="L748" s="252"/>
      <c r="M748" s="252"/>
      <c r="N748" s="252"/>
      <c r="O748" s="252"/>
      <c r="P748" s="252"/>
      <c r="Q748" s="252"/>
      <c r="R748" s="252"/>
      <c r="S748" s="252"/>
      <c r="T748" s="252"/>
      <c r="U748" s="252"/>
      <c r="V748" s="252"/>
      <c r="W748" s="258"/>
      <c r="X748" s="206" t="s">
        <v>107</v>
      </c>
      <c r="Y748" s="207"/>
      <c r="Z748" s="207"/>
      <c r="AA748" s="207"/>
      <c r="AB748" s="207"/>
      <c r="AC748" s="208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</row>
    <row r="749" spans="2:40" ht="14.25">
      <c r="B749" s="46" t="s">
        <v>180</v>
      </c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200" t="s">
        <v>181</v>
      </c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2"/>
    </row>
    <row r="750" spans="2:40" ht="14.25">
      <c r="B750" s="46" t="s">
        <v>182</v>
      </c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259"/>
      <c r="Y750" s="260"/>
      <c r="Z750" s="260"/>
      <c r="AA750" s="260"/>
      <c r="AB750" s="260"/>
      <c r="AC750" s="261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</row>
    <row r="751" spans="2:40" ht="14.25">
      <c r="B751" s="46" t="s">
        <v>183</v>
      </c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262" t="s">
        <v>184</v>
      </c>
      <c r="Y751" s="263"/>
      <c r="Z751" s="263"/>
      <c r="AA751" s="264"/>
      <c r="AB751" s="265" t="s">
        <v>185</v>
      </c>
      <c r="AC751" s="266"/>
      <c r="AD751" s="266"/>
      <c r="AE751" s="266"/>
      <c r="AF751" s="267"/>
      <c r="AG751" s="262" t="s">
        <v>186</v>
      </c>
      <c r="AH751" s="263"/>
      <c r="AI751" s="263"/>
      <c r="AJ751" s="264"/>
      <c r="AK751" s="253" t="s">
        <v>187</v>
      </c>
      <c r="AL751" s="254"/>
      <c r="AM751" s="254"/>
      <c r="AN751" s="255"/>
    </row>
    <row r="752" spans="2:40" ht="14.25">
      <c r="B752" s="46" t="s">
        <v>188</v>
      </c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200" t="s">
        <v>189</v>
      </c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2"/>
    </row>
    <row r="753" spans="2:40" ht="14.25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</row>
    <row r="754" spans="2:40" ht="14.25">
      <c r="B754" s="46"/>
      <c r="C754" s="46" t="s">
        <v>190</v>
      </c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259"/>
      <c r="Y754" s="260"/>
      <c r="Z754" s="260"/>
      <c r="AA754" s="260"/>
      <c r="AB754" s="260"/>
      <c r="AC754" s="261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</row>
    <row r="755" spans="2:40" ht="14.25">
      <c r="B755" s="46"/>
      <c r="C755" s="46" t="s">
        <v>191</v>
      </c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200" t="s">
        <v>192</v>
      </c>
      <c r="Y755" s="201"/>
      <c r="Z755" s="201"/>
      <c r="AA755" s="201"/>
      <c r="AB755" s="201"/>
      <c r="AC755" s="201"/>
      <c r="AD755" s="201"/>
      <c r="AE755" s="201"/>
      <c r="AF755" s="201"/>
      <c r="AG755" s="201"/>
      <c r="AH755" s="201"/>
      <c r="AI755" s="201"/>
      <c r="AJ755" s="201"/>
      <c r="AK755" s="201"/>
      <c r="AL755" s="201"/>
      <c r="AM755" s="201"/>
      <c r="AN755" s="202"/>
    </row>
    <row r="756" spans="2:40" ht="14.25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</row>
    <row r="757" spans="2:40" ht="14.25">
      <c r="B757" s="46"/>
      <c r="C757" s="46" t="s">
        <v>193</v>
      </c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200"/>
      <c r="Y757" s="201"/>
      <c r="Z757" s="201"/>
      <c r="AA757" s="201"/>
      <c r="AB757" s="201"/>
      <c r="AC757" s="202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</row>
    <row r="758" spans="2:40" ht="14.25">
      <c r="B758" s="46"/>
      <c r="C758" s="46" t="s">
        <v>194</v>
      </c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200" t="s">
        <v>195</v>
      </c>
      <c r="Y758" s="201"/>
      <c r="Z758" s="201"/>
      <c r="AA758" s="201"/>
      <c r="AB758" s="201"/>
      <c r="AC758" s="201"/>
      <c r="AD758" s="201"/>
      <c r="AE758" s="201"/>
      <c r="AF758" s="201"/>
      <c r="AG758" s="201"/>
      <c r="AH758" s="201"/>
      <c r="AI758" s="201"/>
      <c r="AJ758" s="201"/>
      <c r="AK758" s="201"/>
      <c r="AL758" s="201"/>
      <c r="AM758" s="201"/>
      <c r="AN758" s="202"/>
    </row>
    <row r="759" spans="2:40" ht="14.25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</row>
    <row r="760" spans="2:40" ht="30" customHeight="1">
      <c r="B760" s="46"/>
      <c r="C760" s="252" t="s">
        <v>196</v>
      </c>
      <c r="D760" s="252"/>
      <c r="E760" s="252"/>
      <c r="F760" s="252"/>
      <c r="G760" s="252"/>
      <c r="H760" s="252"/>
      <c r="I760" s="252"/>
      <c r="J760" s="252"/>
      <c r="K760" s="252"/>
      <c r="L760" s="252"/>
      <c r="M760" s="252"/>
      <c r="N760" s="252"/>
      <c r="O760" s="252"/>
      <c r="P760" s="252"/>
      <c r="Q760" s="252"/>
      <c r="R760" s="252"/>
      <c r="S760" s="252"/>
      <c r="T760" s="252"/>
      <c r="U760" s="252"/>
      <c r="V760" s="252"/>
      <c r="W760" s="252"/>
      <c r="X760" s="200" t="s">
        <v>107</v>
      </c>
      <c r="Y760" s="201"/>
      <c r="Z760" s="201"/>
      <c r="AA760" s="201"/>
      <c r="AB760" s="201"/>
      <c r="AC760" s="202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</row>
    <row r="761" spans="2:40" ht="14.25">
      <c r="B761" s="46"/>
      <c r="C761" s="46" t="s">
        <v>197</v>
      </c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200"/>
      <c r="Y761" s="201"/>
      <c r="Z761" s="201"/>
      <c r="AA761" s="201"/>
      <c r="AB761" s="201"/>
      <c r="AC761" s="201"/>
      <c r="AD761" s="201"/>
      <c r="AE761" s="201"/>
      <c r="AF761" s="201"/>
      <c r="AG761" s="201"/>
      <c r="AH761" s="201"/>
      <c r="AI761" s="201"/>
      <c r="AJ761" s="201"/>
      <c r="AK761" s="201"/>
      <c r="AL761" s="201"/>
      <c r="AM761" s="201"/>
      <c r="AN761" s="202"/>
    </row>
    <row r="762" spans="2:40" ht="14.25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</row>
    <row r="763" spans="2:40" ht="30" customHeight="1">
      <c r="B763" s="46"/>
      <c r="C763" s="252" t="s">
        <v>198</v>
      </c>
      <c r="D763" s="252"/>
      <c r="E763" s="252"/>
      <c r="F763" s="252"/>
      <c r="G763" s="252"/>
      <c r="H763" s="252"/>
      <c r="I763" s="252"/>
      <c r="J763" s="252"/>
      <c r="K763" s="252"/>
      <c r="L763" s="252"/>
      <c r="M763" s="252"/>
      <c r="N763" s="252"/>
      <c r="O763" s="252"/>
      <c r="P763" s="252"/>
      <c r="Q763" s="252"/>
      <c r="R763" s="252"/>
      <c r="S763" s="252"/>
      <c r="T763" s="252"/>
      <c r="U763" s="252"/>
      <c r="V763" s="252"/>
      <c r="W763" s="252"/>
      <c r="X763" s="200" t="s">
        <v>107</v>
      </c>
      <c r="Y763" s="201"/>
      <c r="Z763" s="201"/>
      <c r="AA763" s="201"/>
      <c r="AB763" s="201"/>
      <c r="AC763" s="202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</row>
    <row r="764" spans="2:40" ht="51.75" customHeight="1">
      <c r="B764" s="46"/>
      <c r="C764" s="46" t="s">
        <v>199</v>
      </c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200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2"/>
    </row>
    <row r="765" spans="2:40" ht="14.25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</row>
    <row r="766" spans="2:40" ht="18" customHeight="1">
      <c r="B766" s="46" t="s">
        <v>200</v>
      </c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200" t="s">
        <v>201</v>
      </c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2"/>
    </row>
    <row r="767" spans="2:40" ht="30" customHeight="1">
      <c r="B767" s="252" t="s">
        <v>202</v>
      </c>
      <c r="C767" s="252"/>
      <c r="D767" s="252"/>
      <c r="E767" s="252"/>
      <c r="F767" s="252"/>
      <c r="G767" s="252"/>
      <c r="H767" s="252"/>
      <c r="I767" s="252"/>
      <c r="J767" s="252"/>
      <c r="K767" s="252"/>
      <c r="L767" s="252"/>
      <c r="M767" s="252"/>
      <c r="N767" s="252"/>
      <c r="O767" s="252"/>
      <c r="P767" s="252"/>
      <c r="Q767" s="252"/>
      <c r="R767" s="252"/>
      <c r="S767" s="252"/>
      <c r="T767" s="252"/>
      <c r="U767" s="252"/>
      <c r="V767" s="252"/>
      <c r="W767" s="252"/>
      <c r="X767" s="200" t="s">
        <v>107</v>
      </c>
      <c r="Y767" s="201"/>
      <c r="Z767" s="201"/>
      <c r="AA767" s="201"/>
      <c r="AB767" s="201"/>
      <c r="AC767" s="202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</row>
    <row r="768" spans="2:40" ht="14.25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</row>
    <row r="769" spans="2:40" ht="10.5" customHeight="1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</row>
    <row r="770" spans="1:40" ht="21.75" customHeight="1">
      <c r="A770" s="44">
        <v>1</v>
      </c>
      <c r="B770" s="257" t="s">
        <v>231</v>
      </c>
      <c r="C770" s="257"/>
      <c r="D770" s="257"/>
      <c r="E770" s="257"/>
      <c r="F770" s="257"/>
      <c r="G770" s="257"/>
      <c r="H770" s="257"/>
      <c r="I770" s="257"/>
      <c r="J770" s="257"/>
      <c r="K770" s="257"/>
      <c r="L770" s="257"/>
      <c r="M770" s="257"/>
      <c r="N770" s="257"/>
      <c r="O770" s="257"/>
      <c r="P770" s="257"/>
      <c r="Q770" s="257"/>
      <c r="R770" s="257"/>
      <c r="S770" s="257"/>
      <c r="T770" s="257"/>
      <c r="U770" s="257"/>
      <c r="V770" s="257"/>
      <c r="W770" s="257"/>
      <c r="X770" s="257"/>
      <c r="Y770" s="257"/>
      <c r="Z770" s="257"/>
      <c r="AA770" s="257"/>
      <c r="AB770" s="257"/>
      <c r="AC770" s="257"/>
      <c r="AD770" s="257"/>
      <c r="AE770" s="257"/>
      <c r="AF770" s="257"/>
      <c r="AG770" s="257"/>
      <c r="AH770" s="257"/>
      <c r="AI770" s="257"/>
      <c r="AJ770" s="257"/>
      <c r="AK770" s="257"/>
      <c r="AL770" s="257"/>
      <c r="AM770" s="257"/>
      <c r="AN770" s="257"/>
    </row>
    <row r="771" spans="2:40" ht="14.25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</row>
    <row r="772" spans="2:40" ht="14.25">
      <c r="B772" s="46" t="s">
        <v>177</v>
      </c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200"/>
      <c r="Y772" s="201"/>
      <c r="Z772" s="201"/>
      <c r="AA772" s="201"/>
      <c r="AB772" s="201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2"/>
    </row>
    <row r="773" spans="2:40" ht="15" customHeight="1">
      <c r="B773" s="46" t="s">
        <v>178</v>
      </c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200" t="s">
        <v>124</v>
      </c>
      <c r="Y773" s="201"/>
      <c r="Z773" s="201"/>
      <c r="AA773" s="201"/>
      <c r="AB773" s="201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2"/>
    </row>
    <row r="774" spans="2:40" ht="30" customHeight="1">
      <c r="B774" s="252" t="s">
        <v>179</v>
      </c>
      <c r="C774" s="252"/>
      <c r="D774" s="252"/>
      <c r="E774" s="252"/>
      <c r="F774" s="252"/>
      <c r="G774" s="252"/>
      <c r="H774" s="252"/>
      <c r="I774" s="252"/>
      <c r="J774" s="252"/>
      <c r="K774" s="252"/>
      <c r="L774" s="252"/>
      <c r="M774" s="252"/>
      <c r="N774" s="252"/>
      <c r="O774" s="252"/>
      <c r="P774" s="252"/>
      <c r="Q774" s="252"/>
      <c r="R774" s="252"/>
      <c r="S774" s="252"/>
      <c r="T774" s="252"/>
      <c r="U774" s="252"/>
      <c r="V774" s="252"/>
      <c r="W774" s="258"/>
      <c r="X774" s="206" t="s">
        <v>107</v>
      </c>
      <c r="Y774" s="207"/>
      <c r="Z774" s="207"/>
      <c r="AA774" s="207"/>
      <c r="AB774" s="207"/>
      <c r="AC774" s="208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</row>
    <row r="775" spans="2:40" ht="14.25">
      <c r="B775" s="46" t="s">
        <v>180</v>
      </c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200" t="s">
        <v>181</v>
      </c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2"/>
    </row>
    <row r="776" spans="2:40" ht="14.25">
      <c r="B776" s="46" t="s">
        <v>182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259"/>
      <c r="Y776" s="260"/>
      <c r="Z776" s="260"/>
      <c r="AA776" s="260"/>
      <c r="AB776" s="260"/>
      <c r="AC776" s="261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</row>
    <row r="777" spans="2:40" ht="14.25">
      <c r="B777" s="46" t="s">
        <v>183</v>
      </c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262" t="s">
        <v>184</v>
      </c>
      <c r="Y777" s="263"/>
      <c r="Z777" s="263"/>
      <c r="AA777" s="264"/>
      <c r="AB777" s="265" t="s">
        <v>185</v>
      </c>
      <c r="AC777" s="266"/>
      <c r="AD777" s="266"/>
      <c r="AE777" s="266"/>
      <c r="AF777" s="267"/>
      <c r="AG777" s="262" t="s">
        <v>186</v>
      </c>
      <c r="AH777" s="263"/>
      <c r="AI777" s="263"/>
      <c r="AJ777" s="264"/>
      <c r="AK777" s="253" t="s">
        <v>187</v>
      </c>
      <c r="AL777" s="254"/>
      <c r="AM777" s="254"/>
      <c r="AN777" s="255"/>
    </row>
    <row r="778" spans="2:40" ht="14.25">
      <c r="B778" s="46" t="s">
        <v>188</v>
      </c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200" t="s">
        <v>189</v>
      </c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2"/>
    </row>
    <row r="779" spans="2:40" ht="14.25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</row>
    <row r="780" spans="2:40" ht="14.25">
      <c r="B780" s="46"/>
      <c r="C780" s="46" t="s">
        <v>190</v>
      </c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259"/>
      <c r="Y780" s="260"/>
      <c r="Z780" s="260"/>
      <c r="AA780" s="260"/>
      <c r="AB780" s="260"/>
      <c r="AC780" s="261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</row>
    <row r="781" spans="2:40" ht="14.25">
      <c r="B781" s="46"/>
      <c r="C781" s="46" t="s">
        <v>191</v>
      </c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200" t="s">
        <v>192</v>
      </c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2"/>
    </row>
    <row r="782" spans="2:40" ht="14.25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</row>
    <row r="783" spans="2:40" ht="14.25">
      <c r="B783" s="46"/>
      <c r="C783" s="46" t="s">
        <v>193</v>
      </c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200"/>
      <c r="Y783" s="201"/>
      <c r="Z783" s="201"/>
      <c r="AA783" s="201"/>
      <c r="AB783" s="201"/>
      <c r="AC783" s="202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</row>
    <row r="784" spans="2:40" ht="14.25">
      <c r="B784" s="46"/>
      <c r="C784" s="46" t="s">
        <v>194</v>
      </c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200" t="s">
        <v>195</v>
      </c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2"/>
    </row>
    <row r="785" spans="2:40" ht="14.25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</row>
    <row r="786" spans="2:40" ht="30" customHeight="1">
      <c r="B786" s="46"/>
      <c r="C786" s="252" t="s">
        <v>196</v>
      </c>
      <c r="D786" s="252"/>
      <c r="E786" s="252"/>
      <c r="F786" s="252"/>
      <c r="G786" s="252"/>
      <c r="H786" s="252"/>
      <c r="I786" s="252"/>
      <c r="J786" s="252"/>
      <c r="K786" s="252"/>
      <c r="L786" s="252"/>
      <c r="M786" s="252"/>
      <c r="N786" s="252"/>
      <c r="O786" s="252"/>
      <c r="P786" s="252"/>
      <c r="Q786" s="252"/>
      <c r="R786" s="252"/>
      <c r="S786" s="252"/>
      <c r="T786" s="252"/>
      <c r="U786" s="252"/>
      <c r="V786" s="252"/>
      <c r="W786" s="252"/>
      <c r="X786" s="200" t="s">
        <v>107</v>
      </c>
      <c r="Y786" s="201"/>
      <c r="Z786" s="201"/>
      <c r="AA786" s="201"/>
      <c r="AB786" s="201"/>
      <c r="AC786" s="202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</row>
    <row r="787" spans="2:40" ht="14.25">
      <c r="B787" s="46"/>
      <c r="C787" s="46" t="s">
        <v>197</v>
      </c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200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2"/>
    </row>
    <row r="788" spans="2:40" ht="14.25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</row>
    <row r="789" spans="2:40" ht="30" customHeight="1">
      <c r="B789" s="46"/>
      <c r="C789" s="252" t="s">
        <v>198</v>
      </c>
      <c r="D789" s="252"/>
      <c r="E789" s="252"/>
      <c r="F789" s="252"/>
      <c r="G789" s="252"/>
      <c r="H789" s="252"/>
      <c r="I789" s="252"/>
      <c r="J789" s="252"/>
      <c r="K789" s="252"/>
      <c r="L789" s="252"/>
      <c r="M789" s="252"/>
      <c r="N789" s="252"/>
      <c r="O789" s="252"/>
      <c r="P789" s="252"/>
      <c r="Q789" s="252"/>
      <c r="R789" s="252"/>
      <c r="S789" s="252"/>
      <c r="T789" s="252"/>
      <c r="U789" s="252"/>
      <c r="V789" s="252"/>
      <c r="W789" s="252"/>
      <c r="X789" s="200" t="s">
        <v>107</v>
      </c>
      <c r="Y789" s="201"/>
      <c r="Z789" s="201"/>
      <c r="AA789" s="201"/>
      <c r="AB789" s="201"/>
      <c r="AC789" s="202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</row>
    <row r="790" spans="2:40" ht="51.75" customHeight="1">
      <c r="B790" s="46"/>
      <c r="C790" s="46" t="s">
        <v>199</v>
      </c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200"/>
      <c r="Y790" s="201"/>
      <c r="Z790" s="201"/>
      <c r="AA790" s="201"/>
      <c r="AB790" s="201"/>
      <c r="AC790" s="201"/>
      <c r="AD790" s="201"/>
      <c r="AE790" s="201"/>
      <c r="AF790" s="201"/>
      <c r="AG790" s="201"/>
      <c r="AH790" s="201"/>
      <c r="AI790" s="201"/>
      <c r="AJ790" s="201"/>
      <c r="AK790" s="201"/>
      <c r="AL790" s="201"/>
      <c r="AM790" s="201"/>
      <c r="AN790" s="202"/>
    </row>
    <row r="791" spans="2:40" ht="14.25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</row>
    <row r="792" spans="2:40" ht="18" customHeight="1">
      <c r="B792" s="46" t="s">
        <v>200</v>
      </c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200" t="s">
        <v>201</v>
      </c>
      <c r="Y792" s="201"/>
      <c r="Z792" s="201"/>
      <c r="AA792" s="201"/>
      <c r="AB792" s="201"/>
      <c r="AC792" s="201"/>
      <c r="AD792" s="201"/>
      <c r="AE792" s="201"/>
      <c r="AF792" s="201"/>
      <c r="AG792" s="201"/>
      <c r="AH792" s="201"/>
      <c r="AI792" s="201"/>
      <c r="AJ792" s="201"/>
      <c r="AK792" s="201"/>
      <c r="AL792" s="201"/>
      <c r="AM792" s="201"/>
      <c r="AN792" s="202"/>
    </row>
    <row r="793" spans="2:40" ht="30" customHeight="1">
      <c r="B793" s="252" t="s">
        <v>202</v>
      </c>
      <c r="C793" s="252"/>
      <c r="D793" s="252"/>
      <c r="E793" s="252"/>
      <c r="F793" s="252"/>
      <c r="G793" s="252"/>
      <c r="H793" s="252"/>
      <c r="I793" s="252"/>
      <c r="J793" s="252"/>
      <c r="K793" s="252"/>
      <c r="L793" s="252"/>
      <c r="M793" s="252"/>
      <c r="N793" s="252"/>
      <c r="O793" s="252"/>
      <c r="P793" s="252"/>
      <c r="Q793" s="252"/>
      <c r="R793" s="252"/>
      <c r="S793" s="252"/>
      <c r="T793" s="252"/>
      <c r="U793" s="252"/>
      <c r="V793" s="252"/>
      <c r="W793" s="252"/>
      <c r="X793" s="200" t="s">
        <v>107</v>
      </c>
      <c r="Y793" s="201"/>
      <c r="Z793" s="201"/>
      <c r="AA793" s="201"/>
      <c r="AB793" s="201"/>
      <c r="AC793" s="202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</row>
    <row r="794" spans="2:40" ht="14.25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</row>
    <row r="795" spans="2:40" ht="10.5" customHeight="1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</row>
    <row r="796" spans="1:40" ht="21.75" customHeight="1">
      <c r="A796" s="44">
        <v>1</v>
      </c>
      <c r="B796" s="257" t="s">
        <v>232</v>
      </c>
      <c r="C796" s="257"/>
      <c r="D796" s="257"/>
      <c r="E796" s="257"/>
      <c r="F796" s="257"/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/>
      <c r="U796" s="257"/>
      <c r="V796" s="257"/>
      <c r="W796" s="257"/>
      <c r="X796" s="257"/>
      <c r="Y796" s="257"/>
      <c r="Z796" s="257"/>
      <c r="AA796" s="257"/>
      <c r="AB796" s="257"/>
      <c r="AC796" s="257"/>
      <c r="AD796" s="257"/>
      <c r="AE796" s="257"/>
      <c r="AF796" s="257"/>
      <c r="AG796" s="257"/>
      <c r="AH796" s="257"/>
      <c r="AI796" s="257"/>
      <c r="AJ796" s="257"/>
      <c r="AK796" s="257"/>
      <c r="AL796" s="257"/>
      <c r="AM796" s="257"/>
      <c r="AN796" s="257"/>
    </row>
    <row r="797" spans="2:40" ht="14.25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</row>
    <row r="798" spans="2:40" ht="14.25">
      <c r="B798" s="46" t="s">
        <v>177</v>
      </c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200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2"/>
    </row>
    <row r="799" spans="2:40" ht="15" customHeight="1">
      <c r="B799" s="46" t="s">
        <v>178</v>
      </c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200" t="s">
        <v>124</v>
      </c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2"/>
    </row>
    <row r="800" spans="2:40" ht="30" customHeight="1">
      <c r="B800" s="252" t="s">
        <v>179</v>
      </c>
      <c r="C800" s="252"/>
      <c r="D800" s="252"/>
      <c r="E800" s="252"/>
      <c r="F800" s="252"/>
      <c r="G800" s="252"/>
      <c r="H800" s="252"/>
      <c r="I800" s="252"/>
      <c r="J800" s="252"/>
      <c r="K800" s="252"/>
      <c r="L800" s="252"/>
      <c r="M800" s="252"/>
      <c r="N800" s="252"/>
      <c r="O800" s="252"/>
      <c r="P800" s="252"/>
      <c r="Q800" s="252"/>
      <c r="R800" s="252"/>
      <c r="S800" s="252"/>
      <c r="T800" s="252"/>
      <c r="U800" s="252"/>
      <c r="V800" s="252"/>
      <c r="W800" s="258"/>
      <c r="X800" s="206" t="s">
        <v>107</v>
      </c>
      <c r="Y800" s="207"/>
      <c r="Z800" s="207"/>
      <c r="AA800" s="207"/>
      <c r="AB800" s="207"/>
      <c r="AC800" s="208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</row>
    <row r="801" spans="2:40" ht="14.25">
      <c r="B801" s="46" t="s">
        <v>180</v>
      </c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200" t="s">
        <v>181</v>
      </c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2"/>
    </row>
    <row r="802" spans="2:40" ht="14.25">
      <c r="B802" s="46" t="s">
        <v>182</v>
      </c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259"/>
      <c r="Y802" s="260"/>
      <c r="Z802" s="260"/>
      <c r="AA802" s="260"/>
      <c r="AB802" s="260"/>
      <c r="AC802" s="261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</row>
    <row r="803" spans="2:40" ht="14.25">
      <c r="B803" s="46" t="s">
        <v>183</v>
      </c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262" t="s">
        <v>184</v>
      </c>
      <c r="Y803" s="263"/>
      <c r="Z803" s="263"/>
      <c r="AA803" s="264"/>
      <c r="AB803" s="265" t="s">
        <v>185</v>
      </c>
      <c r="AC803" s="266"/>
      <c r="AD803" s="266"/>
      <c r="AE803" s="266"/>
      <c r="AF803" s="267"/>
      <c r="AG803" s="262" t="s">
        <v>186</v>
      </c>
      <c r="AH803" s="263"/>
      <c r="AI803" s="263"/>
      <c r="AJ803" s="264"/>
      <c r="AK803" s="253" t="s">
        <v>187</v>
      </c>
      <c r="AL803" s="254"/>
      <c r="AM803" s="254"/>
      <c r="AN803" s="255"/>
    </row>
    <row r="804" spans="2:40" ht="14.25">
      <c r="B804" s="46" t="s">
        <v>188</v>
      </c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200" t="s">
        <v>189</v>
      </c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2"/>
    </row>
    <row r="805" spans="2:40" ht="14.25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</row>
    <row r="806" spans="2:40" ht="14.25">
      <c r="B806" s="46"/>
      <c r="C806" s="46" t="s">
        <v>190</v>
      </c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259"/>
      <c r="Y806" s="260"/>
      <c r="Z806" s="260"/>
      <c r="AA806" s="260"/>
      <c r="AB806" s="260"/>
      <c r="AC806" s="261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</row>
    <row r="807" spans="2:40" ht="14.25">
      <c r="B807" s="46"/>
      <c r="C807" s="46" t="s">
        <v>191</v>
      </c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200" t="s">
        <v>192</v>
      </c>
      <c r="Y807" s="201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2"/>
    </row>
    <row r="808" spans="2:40" ht="14.25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</row>
    <row r="809" spans="2:40" ht="14.25">
      <c r="B809" s="46"/>
      <c r="C809" s="46" t="s">
        <v>193</v>
      </c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200"/>
      <c r="Y809" s="201"/>
      <c r="Z809" s="201"/>
      <c r="AA809" s="201"/>
      <c r="AB809" s="201"/>
      <c r="AC809" s="202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</row>
    <row r="810" spans="2:40" ht="14.25">
      <c r="B810" s="46"/>
      <c r="C810" s="46" t="s">
        <v>194</v>
      </c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200" t="s">
        <v>195</v>
      </c>
      <c r="Y810" s="201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202"/>
    </row>
    <row r="811" spans="2:40" ht="14.25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</row>
    <row r="812" spans="2:40" ht="30" customHeight="1">
      <c r="B812" s="46"/>
      <c r="C812" s="252" t="s">
        <v>196</v>
      </c>
      <c r="D812" s="252"/>
      <c r="E812" s="252"/>
      <c r="F812" s="252"/>
      <c r="G812" s="252"/>
      <c r="H812" s="252"/>
      <c r="I812" s="252"/>
      <c r="J812" s="252"/>
      <c r="K812" s="252"/>
      <c r="L812" s="252"/>
      <c r="M812" s="252"/>
      <c r="N812" s="252"/>
      <c r="O812" s="252"/>
      <c r="P812" s="252"/>
      <c r="Q812" s="252"/>
      <c r="R812" s="252"/>
      <c r="S812" s="252"/>
      <c r="T812" s="252"/>
      <c r="U812" s="252"/>
      <c r="V812" s="252"/>
      <c r="W812" s="252"/>
      <c r="X812" s="200" t="s">
        <v>107</v>
      </c>
      <c r="Y812" s="201"/>
      <c r="Z812" s="201"/>
      <c r="AA812" s="201"/>
      <c r="AB812" s="201"/>
      <c r="AC812" s="202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</row>
    <row r="813" spans="2:40" ht="14.25">
      <c r="B813" s="46"/>
      <c r="C813" s="46" t="s">
        <v>197</v>
      </c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200"/>
      <c r="Y813" s="201"/>
      <c r="Z813" s="201"/>
      <c r="AA813" s="201"/>
      <c r="AB813" s="201"/>
      <c r="AC813" s="201"/>
      <c r="AD813" s="201"/>
      <c r="AE813" s="201"/>
      <c r="AF813" s="201"/>
      <c r="AG813" s="201"/>
      <c r="AH813" s="201"/>
      <c r="AI813" s="201"/>
      <c r="AJ813" s="201"/>
      <c r="AK813" s="201"/>
      <c r="AL813" s="201"/>
      <c r="AM813" s="201"/>
      <c r="AN813" s="202"/>
    </row>
    <row r="814" spans="2:40" ht="14.25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</row>
    <row r="815" spans="2:40" ht="30" customHeight="1">
      <c r="B815" s="46"/>
      <c r="C815" s="252" t="s">
        <v>198</v>
      </c>
      <c r="D815" s="252"/>
      <c r="E815" s="252"/>
      <c r="F815" s="252"/>
      <c r="G815" s="252"/>
      <c r="H815" s="252"/>
      <c r="I815" s="252"/>
      <c r="J815" s="252"/>
      <c r="K815" s="252"/>
      <c r="L815" s="252"/>
      <c r="M815" s="252"/>
      <c r="N815" s="252"/>
      <c r="O815" s="252"/>
      <c r="P815" s="252"/>
      <c r="Q815" s="252"/>
      <c r="R815" s="252"/>
      <c r="S815" s="252"/>
      <c r="T815" s="252"/>
      <c r="U815" s="252"/>
      <c r="V815" s="252"/>
      <c r="W815" s="252"/>
      <c r="X815" s="200" t="s">
        <v>107</v>
      </c>
      <c r="Y815" s="201"/>
      <c r="Z815" s="201"/>
      <c r="AA815" s="201"/>
      <c r="AB815" s="201"/>
      <c r="AC815" s="202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</row>
    <row r="816" spans="2:40" ht="51.75" customHeight="1">
      <c r="B816" s="46"/>
      <c r="C816" s="46" t="s">
        <v>199</v>
      </c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200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2"/>
    </row>
    <row r="817" spans="2:40" ht="14.25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</row>
    <row r="818" spans="2:40" ht="18" customHeight="1">
      <c r="B818" s="46" t="s">
        <v>200</v>
      </c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200" t="s">
        <v>201</v>
      </c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2"/>
    </row>
    <row r="819" spans="2:40" ht="30" customHeight="1">
      <c r="B819" s="252" t="s">
        <v>202</v>
      </c>
      <c r="C819" s="252"/>
      <c r="D819" s="252"/>
      <c r="E819" s="252"/>
      <c r="F819" s="252"/>
      <c r="G819" s="252"/>
      <c r="H819" s="252"/>
      <c r="I819" s="252"/>
      <c r="J819" s="252"/>
      <c r="K819" s="252"/>
      <c r="L819" s="252"/>
      <c r="M819" s="252"/>
      <c r="N819" s="252"/>
      <c r="O819" s="252"/>
      <c r="P819" s="252"/>
      <c r="Q819" s="252"/>
      <c r="R819" s="252"/>
      <c r="S819" s="252"/>
      <c r="T819" s="252"/>
      <c r="U819" s="252"/>
      <c r="V819" s="252"/>
      <c r="W819" s="252"/>
      <c r="X819" s="200" t="s">
        <v>107</v>
      </c>
      <c r="Y819" s="201"/>
      <c r="Z819" s="201"/>
      <c r="AA819" s="201"/>
      <c r="AB819" s="201"/>
      <c r="AC819" s="202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</row>
    <row r="820" spans="2:40" ht="14.25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</row>
    <row r="821" spans="2:40" ht="10.5" customHeight="1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</row>
    <row r="822" spans="1:40" ht="21.75" customHeight="1">
      <c r="A822" s="44">
        <v>1</v>
      </c>
      <c r="B822" s="257" t="s">
        <v>233</v>
      </c>
      <c r="C822" s="257"/>
      <c r="D822" s="257"/>
      <c r="E822" s="257"/>
      <c r="F822" s="257"/>
      <c r="G822" s="257"/>
      <c r="H822" s="257"/>
      <c r="I822" s="257"/>
      <c r="J822" s="257"/>
      <c r="K822" s="257"/>
      <c r="L822" s="257"/>
      <c r="M822" s="257"/>
      <c r="N822" s="257"/>
      <c r="O822" s="257"/>
      <c r="P822" s="257"/>
      <c r="Q822" s="257"/>
      <c r="R822" s="257"/>
      <c r="S822" s="257"/>
      <c r="T822" s="257"/>
      <c r="U822" s="257"/>
      <c r="V822" s="257"/>
      <c r="W822" s="257"/>
      <c r="X822" s="257"/>
      <c r="Y822" s="257"/>
      <c r="Z822" s="257"/>
      <c r="AA822" s="257"/>
      <c r="AB822" s="257"/>
      <c r="AC822" s="257"/>
      <c r="AD822" s="257"/>
      <c r="AE822" s="257"/>
      <c r="AF822" s="257"/>
      <c r="AG822" s="257"/>
      <c r="AH822" s="257"/>
      <c r="AI822" s="257"/>
      <c r="AJ822" s="257"/>
      <c r="AK822" s="257"/>
      <c r="AL822" s="257"/>
      <c r="AM822" s="257"/>
      <c r="AN822" s="257"/>
    </row>
    <row r="823" spans="2:40" ht="14.25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</row>
    <row r="824" spans="2:40" ht="14.25">
      <c r="B824" s="46" t="s">
        <v>177</v>
      </c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200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2"/>
    </row>
    <row r="825" spans="2:40" ht="15" customHeight="1">
      <c r="B825" s="46" t="s">
        <v>178</v>
      </c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200" t="s">
        <v>124</v>
      </c>
      <c r="Y825" s="201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2"/>
    </row>
    <row r="826" spans="2:40" ht="30" customHeight="1">
      <c r="B826" s="252" t="s">
        <v>179</v>
      </c>
      <c r="C826" s="252"/>
      <c r="D826" s="252"/>
      <c r="E826" s="252"/>
      <c r="F826" s="252"/>
      <c r="G826" s="252"/>
      <c r="H826" s="252"/>
      <c r="I826" s="252"/>
      <c r="J826" s="252"/>
      <c r="K826" s="252"/>
      <c r="L826" s="252"/>
      <c r="M826" s="252"/>
      <c r="N826" s="252"/>
      <c r="O826" s="252"/>
      <c r="P826" s="252"/>
      <c r="Q826" s="252"/>
      <c r="R826" s="252"/>
      <c r="S826" s="252"/>
      <c r="T826" s="252"/>
      <c r="U826" s="252"/>
      <c r="V826" s="252"/>
      <c r="W826" s="258"/>
      <c r="X826" s="206" t="s">
        <v>107</v>
      </c>
      <c r="Y826" s="207"/>
      <c r="Z826" s="207"/>
      <c r="AA826" s="207"/>
      <c r="AB826" s="207"/>
      <c r="AC826" s="208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</row>
    <row r="827" spans="2:40" ht="14.25">
      <c r="B827" s="46" t="s">
        <v>180</v>
      </c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200" t="s">
        <v>181</v>
      </c>
      <c r="Y827" s="201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2"/>
    </row>
    <row r="828" spans="2:40" ht="14.25">
      <c r="B828" s="46" t="s">
        <v>182</v>
      </c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259"/>
      <c r="Y828" s="260"/>
      <c r="Z828" s="260"/>
      <c r="AA828" s="260"/>
      <c r="AB828" s="260"/>
      <c r="AC828" s="261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</row>
    <row r="829" spans="2:40" ht="14.25">
      <c r="B829" s="46" t="s">
        <v>183</v>
      </c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262" t="s">
        <v>184</v>
      </c>
      <c r="Y829" s="263"/>
      <c r="Z829" s="263"/>
      <c r="AA829" s="264"/>
      <c r="AB829" s="265" t="s">
        <v>185</v>
      </c>
      <c r="AC829" s="266"/>
      <c r="AD829" s="266"/>
      <c r="AE829" s="266"/>
      <c r="AF829" s="267"/>
      <c r="AG829" s="262" t="s">
        <v>186</v>
      </c>
      <c r="AH829" s="263"/>
      <c r="AI829" s="263"/>
      <c r="AJ829" s="264"/>
      <c r="AK829" s="253" t="s">
        <v>187</v>
      </c>
      <c r="AL829" s="254"/>
      <c r="AM829" s="254"/>
      <c r="AN829" s="255"/>
    </row>
    <row r="830" spans="2:40" ht="14.25">
      <c r="B830" s="46" t="s">
        <v>188</v>
      </c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200" t="s">
        <v>189</v>
      </c>
      <c r="Y830" s="201"/>
      <c r="Z830" s="201"/>
      <c r="AA830" s="201"/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201"/>
      <c r="AL830" s="201"/>
      <c r="AM830" s="201"/>
      <c r="AN830" s="202"/>
    </row>
    <row r="831" spans="2:40" ht="14.25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</row>
    <row r="832" spans="2:40" ht="14.25">
      <c r="B832" s="46"/>
      <c r="C832" s="46" t="s">
        <v>190</v>
      </c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259"/>
      <c r="Y832" s="260"/>
      <c r="Z832" s="260"/>
      <c r="AA832" s="260"/>
      <c r="AB832" s="260"/>
      <c r="AC832" s="261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</row>
    <row r="833" spans="2:40" ht="14.25">
      <c r="B833" s="46"/>
      <c r="C833" s="46" t="s">
        <v>191</v>
      </c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200" t="s">
        <v>192</v>
      </c>
      <c r="Y833" s="201"/>
      <c r="Z833" s="201"/>
      <c r="AA833" s="201"/>
      <c r="AB833" s="201"/>
      <c r="AC833" s="201"/>
      <c r="AD833" s="201"/>
      <c r="AE833" s="201"/>
      <c r="AF833" s="201"/>
      <c r="AG833" s="201"/>
      <c r="AH833" s="201"/>
      <c r="AI833" s="201"/>
      <c r="AJ833" s="201"/>
      <c r="AK833" s="201"/>
      <c r="AL833" s="201"/>
      <c r="AM833" s="201"/>
      <c r="AN833" s="202"/>
    </row>
    <row r="834" spans="2:40" ht="14.25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</row>
    <row r="835" spans="2:40" ht="14.25">
      <c r="B835" s="46"/>
      <c r="C835" s="46" t="s">
        <v>193</v>
      </c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200"/>
      <c r="Y835" s="201"/>
      <c r="Z835" s="201"/>
      <c r="AA835" s="201"/>
      <c r="AB835" s="201"/>
      <c r="AC835" s="202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</row>
    <row r="836" spans="2:40" ht="14.25">
      <c r="B836" s="46"/>
      <c r="C836" s="46" t="s">
        <v>194</v>
      </c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200" t="s">
        <v>195</v>
      </c>
      <c r="Y836" s="201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2"/>
    </row>
    <row r="837" spans="2:40" ht="14.25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</row>
    <row r="838" spans="2:40" ht="30" customHeight="1">
      <c r="B838" s="46"/>
      <c r="C838" s="252" t="s">
        <v>196</v>
      </c>
      <c r="D838" s="252"/>
      <c r="E838" s="252"/>
      <c r="F838" s="252"/>
      <c r="G838" s="252"/>
      <c r="H838" s="252"/>
      <c r="I838" s="252"/>
      <c r="J838" s="252"/>
      <c r="K838" s="252"/>
      <c r="L838" s="252"/>
      <c r="M838" s="252"/>
      <c r="N838" s="252"/>
      <c r="O838" s="252"/>
      <c r="P838" s="252"/>
      <c r="Q838" s="252"/>
      <c r="R838" s="252"/>
      <c r="S838" s="252"/>
      <c r="T838" s="252"/>
      <c r="U838" s="252"/>
      <c r="V838" s="252"/>
      <c r="W838" s="252"/>
      <c r="X838" s="200" t="s">
        <v>107</v>
      </c>
      <c r="Y838" s="201"/>
      <c r="Z838" s="201"/>
      <c r="AA838" s="201"/>
      <c r="AB838" s="201"/>
      <c r="AC838" s="202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</row>
    <row r="839" spans="2:40" ht="14.25">
      <c r="B839" s="46"/>
      <c r="C839" s="46" t="s">
        <v>197</v>
      </c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200"/>
      <c r="Y839" s="201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2"/>
    </row>
    <row r="840" spans="2:40" ht="14.25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</row>
    <row r="841" spans="2:40" ht="30" customHeight="1">
      <c r="B841" s="46"/>
      <c r="C841" s="252" t="s">
        <v>198</v>
      </c>
      <c r="D841" s="252"/>
      <c r="E841" s="252"/>
      <c r="F841" s="252"/>
      <c r="G841" s="252"/>
      <c r="H841" s="252"/>
      <c r="I841" s="252"/>
      <c r="J841" s="252"/>
      <c r="K841" s="252"/>
      <c r="L841" s="252"/>
      <c r="M841" s="252"/>
      <c r="N841" s="252"/>
      <c r="O841" s="252"/>
      <c r="P841" s="252"/>
      <c r="Q841" s="252"/>
      <c r="R841" s="252"/>
      <c r="S841" s="252"/>
      <c r="T841" s="252"/>
      <c r="U841" s="252"/>
      <c r="V841" s="252"/>
      <c r="W841" s="252"/>
      <c r="X841" s="200" t="s">
        <v>107</v>
      </c>
      <c r="Y841" s="201"/>
      <c r="Z841" s="201"/>
      <c r="AA841" s="201"/>
      <c r="AB841" s="201"/>
      <c r="AC841" s="202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</row>
    <row r="842" spans="2:40" ht="51.75" customHeight="1">
      <c r="B842" s="46"/>
      <c r="C842" s="46" t="s">
        <v>199</v>
      </c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200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2"/>
    </row>
    <row r="843" spans="2:40" ht="14.25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</row>
    <row r="844" spans="2:40" ht="18" customHeight="1">
      <c r="B844" s="46" t="s">
        <v>200</v>
      </c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200" t="s">
        <v>201</v>
      </c>
      <c r="Y844" s="201"/>
      <c r="Z844" s="201"/>
      <c r="AA844" s="201"/>
      <c r="AB844" s="201"/>
      <c r="AC844" s="201"/>
      <c r="AD844" s="201"/>
      <c r="AE844" s="201"/>
      <c r="AF844" s="201"/>
      <c r="AG844" s="201"/>
      <c r="AH844" s="201"/>
      <c r="AI844" s="201"/>
      <c r="AJ844" s="201"/>
      <c r="AK844" s="201"/>
      <c r="AL844" s="201"/>
      <c r="AM844" s="201"/>
      <c r="AN844" s="202"/>
    </row>
    <row r="845" spans="2:40" ht="30" customHeight="1">
      <c r="B845" s="252" t="s">
        <v>202</v>
      </c>
      <c r="C845" s="252"/>
      <c r="D845" s="252"/>
      <c r="E845" s="252"/>
      <c r="F845" s="252"/>
      <c r="G845" s="252"/>
      <c r="H845" s="252"/>
      <c r="I845" s="252"/>
      <c r="J845" s="252"/>
      <c r="K845" s="252"/>
      <c r="L845" s="252"/>
      <c r="M845" s="252"/>
      <c r="N845" s="252"/>
      <c r="O845" s="252"/>
      <c r="P845" s="252"/>
      <c r="Q845" s="252"/>
      <c r="R845" s="252"/>
      <c r="S845" s="252"/>
      <c r="T845" s="252"/>
      <c r="U845" s="252"/>
      <c r="V845" s="252"/>
      <c r="W845" s="252"/>
      <c r="X845" s="200" t="s">
        <v>107</v>
      </c>
      <c r="Y845" s="201"/>
      <c r="Z845" s="201"/>
      <c r="AA845" s="201"/>
      <c r="AB845" s="201"/>
      <c r="AC845" s="202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</row>
    <row r="846" spans="2:40" ht="14.25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</row>
    <row r="847" spans="2:40" ht="10.5" customHeight="1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</row>
    <row r="848" spans="1:40" ht="21.75" customHeight="1">
      <c r="A848" s="44">
        <v>1</v>
      </c>
      <c r="B848" s="257" t="s">
        <v>234</v>
      </c>
      <c r="C848" s="257"/>
      <c r="D848" s="257"/>
      <c r="E848" s="257"/>
      <c r="F848" s="257"/>
      <c r="G848" s="257"/>
      <c r="H848" s="257"/>
      <c r="I848" s="257"/>
      <c r="J848" s="257"/>
      <c r="K848" s="257"/>
      <c r="L848" s="257"/>
      <c r="M848" s="257"/>
      <c r="N848" s="257"/>
      <c r="O848" s="257"/>
      <c r="P848" s="257"/>
      <c r="Q848" s="257"/>
      <c r="R848" s="257"/>
      <c r="S848" s="257"/>
      <c r="T848" s="257"/>
      <c r="U848" s="257"/>
      <c r="V848" s="257"/>
      <c r="W848" s="257"/>
      <c r="X848" s="257"/>
      <c r="Y848" s="257"/>
      <c r="Z848" s="257"/>
      <c r="AA848" s="257"/>
      <c r="AB848" s="257"/>
      <c r="AC848" s="257"/>
      <c r="AD848" s="257"/>
      <c r="AE848" s="257"/>
      <c r="AF848" s="257"/>
      <c r="AG848" s="257"/>
      <c r="AH848" s="257"/>
      <c r="AI848" s="257"/>
      <c r="AJ848" s="257"/>
      <c r="AK848" s="257"/>
      <c r="AL848" s="257"/>
      <c r="AM848" s="257"/>
      <c r="AN848" s="257"/>
    </row>
    <row r="849" spans="2:40" ht="14.25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</row>
    <row r="850" spans="2:40" ht="14.25">
      <c r="B850" s="46" t="s">
        <v>177</v>
      </c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200"/>
      <c r="Y850" s="201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2"/>
    </row>
    <row r="851" spans="2:40" ht="15" customHeight="1">
      <c r="B851" s="46" t="s">
        <v>178</v>
      </c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200" t="s">
        <v>124</v>
      </c>
      <c r="Y851" s="201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2"/>
    </row>
    <row r="852" spans="2:40" ht="30" customHeight="1">
      <c r="B852" s="252" t="s">
        <v>179</v>
      </c>
      <c r="C852" s="252"/>
      <c r="D852" s="252"/>
      <c r="E852" s="252"/>
      <c r="F852" s="252"/>
      <c r="G852" s="252"/>
      <c r="H852" s="252"/>
      <c r="I852" s="252"/>
      <c r="J852" s="252"/>
      <c r="K852" s="252"/>
      <c r="L852" s="252"/>
      <c r="M852" s="252"/>
      <c r="N852" s="252"/>
      <c r="O852" s="252"/>
      <c r="P852" s="252"/>
      <c r="Q852" s="252"/>
      <c r="R852" s="252"/>
      <c r="S852" s="252"/>
      <c r="T852" s="252"/>
      <c r="U852" s="252"/>
      <c r="V852" s="252"/>
      <c r="W852" s="258"/>
      <c r="X852" s="206" t="s">
        <v>107</v>
      </c>
      <c r="Y852" s="207"/>
      <c r="Z852" s="207"/>
      <c r="AA852" s="207"/>
      <c r="AB852" s="207"/>
      <c r="AC852" s="208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</row>
    <row r="853" spans="2:40" ht="14.25">
      <c r="B853" s="46" t="s">
        <v>180</v>
      </c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200" t="s">
        <v>181</v>
      </c>
      <c r="Y853" s="201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2"/>
    </row>
    <row r="854" spans="2:40" ht="14.25">
      <c r="B854" s="46" t="s">
        <v>182</v>
      </c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259"/>
      <c r="Y854" s="260"/>
      <c r="Z854" s="260"/>
      <c r="AA854" s="260"/>
      <c r="AB854" s="260"/>
      <c r="AC854" s="261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</row>
    <row r="855" spans="2:40" ht="14.25">
      <c r="B855" s="46" t="s">
        <v>183</v>
      </c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262" t="s">
        <v>184</v>
      </c>
      <c r="Y855" s="263"/>
      <c r="Z855" s="263"/>
      <c r="AA855" s="264"/>
      <c r="AB855" s="265" t="s">
        <v>185</v>
      </c>
      <c r="AC855" s="266"/>
      <c r="AD855" s="266"/>
      <c r="AE855" s="266"/>
      <c r="AF855" s="267"/>
      <c r="AG855" s="262" t="s">
        <v>186</v>
      </c>
      <c r="AH855" s="263"/>
      <c r="AI855" s="263"/>
      <c r="AJ855" s="264"/>
      <c r="AK855" s="253" t="s">
        <v>187</v>
      </c>
      <c r="AL855" s="254"/>
      <c r="AM855" s="254"/>
      <c r="AN855" s="255"/>
    </row>
    <row r="856" spans="2:40" ht="14.25">
      <c r="B856" s="46" t="s">
        <v>188</v>
      </c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200" t="s">
        <v>189</v>
      </c>
      <c r="Y856" s="201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2"/>
    </row>
    <row r="857" spans="2:40" ht="14.25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</row>
    <row r="858" spans="2:40" ht="14.25">
      <c r="B858" s="46"/>
      <c r="C858" s="46" t="s">
        <v>190</v>
      </c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259"/>
      <c r="Y858" s="260"/>
      <c r="Z858" s="260"/>
      <c r="AA858" s="260"/>
      <c r="AB858" s="260"/>
      <c r="AC858" s="261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</row>
    <row r="859" spans="2:40" ht="14.25">
      <c r="B859" s="46"/>
      <c r="C859" s="46" t="s">
        <v>191</v>
      </c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200" t="s">
        <v>192</v>
      </c>
      <c r="Y859" s="201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2"/>
    </row>
    <row r="860" spans="2:40" ht="14.25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</row>
    <row r="861" spans="2:40" ht="14.25">
      <c r="B861" s="46"/>
      <c r="C861" s="46" t="s">
        <v>193</v>
      </c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200"/>
      <c r="Y861" s="201"/>
      <c r="Z861" s="201"/>
      <c r="AA861" s="201"/>
      <c r="AB861" s="201"/>
      <c r="AC861" s="202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</row>
    <row r="862" spans="2:40" ht="14.25">
      <c r="B862" s="46"/>
      <c r="C862" s="46" t="s">
        <v>194</v>
      </c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200" t="s">
        <v>195</v>
      </c>
      <c r="Y862" s="201"/>
      <c r="Z862" s="201"/>
      <c r="AA862" s="201"/>
      <c r="AB862" s="201"/>
      <c r="AC862" s="201"/>
      <c r="AD862" s="201"/>
      <c r="AE862" s="201"/>
      <c r="AF862" s="201"/>
      <c r="AG862" s="201"/>
      <c r="AH862" s="201"/>
      <c r="AI862" s="201"/>
      <c r="AJ862" s="201"/>
      <c r="AK862" s="201"/>
      <c r="AL862" s="201"/>
      <c r="AM862" s="201"/>
      <c r="AN862" s="202"/>
    </row>
    <row r="863" spans="2:40" ht="14.25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</row>
    <row r="864" spans="2:40" ht="30" customHeight="1">
      <c r="B864" s="46"/>
      <c r="C864" s="252" t="s">
        <v>196</v>
      </c>
      <c r="D864" s="252"/>
      <c r="E864" s="252"/>
      <c r="F864" s="252"/>
      <c r="G864" s="252"/>
      <c r="H864" s="252"/>
      <c r="I864" s="252"/>
      <c r="J864" s="252"/>
      <c r="K864" s="252"/>
      <c r="L864" s="252"/>
      <c r="M864" s="252"/>
      <c r="N864" s="252"/>
      <c r="O864" s="252"/>
      <c r="P864" s="252"/>
      <c r="Q864" s="252"/>
      <c r="R864" s="252"/>
      <c r="S864" s="252"/>
      <c r="T864" s="252"/>
      <c r="U864" s="252"/>
      <c r="V864" s="252"/>
      <c r="W864" s="252"/>
      <c r="X864" s="200" t="s">
        <v>107</v>
      </c>
      <c r="Y864" s="201"/>
      <c r="Z864" s="201"/>
      <c r="AA864" s="201"/>
      <c r="AB864" s="201"/>
      <c r="AC864" s="202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</row>
    <row r="865" spans="2:40" ht="14.25">
      <c r="B865" s="46"/>
      <c r="C865" s="46" t="s">
        <v>197</v>
      </c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200"/>
      <c r="Y865" s="201"/>
      <c r="Z865" s="201"/>
      <c r="AA865" s="201"/>
      <c r="AB865" s="201"/>
      <c r="AC865" s="201"/>
      <c r="AD865" s="201"/>
      <c r="AE865" s="201"/>
      <c r="AF865" s="201"/>
      <c r="AG865" s="201"/>
      <c r="AH865" s="201"/>
      <c r="AI865" s="201"/>
      <c r="AJ865" s="201"/>
      <c r="AK865" s="201"/>
      <c r="AL865" s="201"/>
      <c r="AM865" s="201"/>
      <c r="AN865" s="202"/>
    </row>
    <row r="866" spans="2:40" ht="14.25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</row>
    <row r="867" spans="2:40" ht="30" customHeight="1">
      <c r="B867" s="46"/>
      <c r="C867" s="252" t="s">
        <v>198</v>
      </c>
      <c r="D867" s="252"/>
      <c r="E867" s="252"/>
      <c r="F867" s="252"/>
      <c r="G867" s="252"/>
      <c r="H867" s="252"/>
      <c r="I867" s="252"/>
      <c r="J867" s="252"/>
      <c r="K867" s="252"/>
      <c r="L867" s="252"/>
      <c r="M867" s="252"/>
      <c r="N867" s="252"/>
      <c r="O867" s="252"/>
      <c r="P867" s="252"/>
      <c r="Q867" s="252"/>
      <c r="R867" s="252"/>
      <c r="S867" s="252"/>
      <c r="T867" s="252"/>
      <c r="U867" s="252"/>
      <c r="V867" s="252"/>
      <c r="W867" s="252"/>
      <c r="X867" s="200" t="s">
        <v>107</v>
      </c>
      <c r="Y867" s="201"/>
      <c r="Z867" s="201"/>
      <c r="AA867" s="201"/>
      <c r="AB867" s="201"/>
      <c r="AC867" s="202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</row>
    <row r="868" spans="2:40" ht="51.75" customHeight="1">
      <c r="B868" s="46"/>
      <c r="C868" s="46" t="s">
        <v>199</v>
      </c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200"/>
      <c r="Y868" s="201"/>
      <c r="Z868" s="201"/>
      <c r="AA868" s="201"/>
      <c r="AB868" s="201"/>
      <c r="AC868" s="201"/>
      <c r="AD868" s="201"/>
      <c r="AE868" s="201"/>
      <c r="AF868" s="201"/>
      <c r="AG868" s="201"/>
      <c r="AH868" s="201"/>
      <c r="AI868" s="201"/>
      <c r="AJ868" s="201"/>
      <c r="AK868" s="201"/>
      <c r="AL868" s="201"/>
      <c r="AM868" s="201"/>
      <c r="AN868" s="202"/>
    </row>
    <row r="869" spans="2:40" ht="14.25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</row>
    <row r="870" spans="2:40" ht="18" customHeight="1">
      <c r="B870" s="46" t="s">
        <v>200</v>
      </c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200" t="s">
        <v>201</v>
      </c>
      <c r="Y870" s="201"/>
      <c r="Z870" s="201"/>
      <c r="AA870" s="201"/>
      <c r="AB870" s="201"/>
      <c r="AC870" s="201"/>
      <c r="AD870" s="201"/>
      <c r="AE870" s="201"/>
      <c r="AF870" s="201"/>
      <c r="AG870" s="201"/>
      <c r="AH870" s="201"/>
      <c r="AI870" s="201"/>
      <c r="AJ870" s="201"/>
      <c r="AK870" s="201"/>
      <c r="AL870" s="201"/>
      <c r="AM870" s="201"/>
      <c r="AN870" s="202"/>
    </row>
    <row r="871" spans="2:40" ht="30" customHeight="1">
      <c r="B871" s="252" t="s">
        <v>202</v>
      </c>
      <c r="C871" s="252"/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2"/>
      <c r="Q871" s="252"/>
      <c r="R871" s="252"/>
      <c r="S871" s="252"/>
      <c r="T871" s="252"/>
      <c r="U871" s="252"/>
      <c r="V871" s="252"/>
      <c r="W871" s="252"/>
      <c r="X871" s="200" t="s">
        <v>107</v>
      </c>
      <c r="Y871" s="201"/>
      <c r="Z871" s="201"/>
      <c r="AA871" s="201"/>
      <c r="AB871" s="201"/>
      <c r="AC871" s="202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</row>
    <row r="872" spans="2:40" ht="14.25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</row>
    <row r="873" spans="2:40" ht="10.5" customHeight="1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</row>
    <row r="874" spans="1:40" ht="21.75" customHeight="1">
      <c r="A874" s="44">
        <v>1</v>
      </c>
      <c r="B874" s="257" t="s">
        <v>235</v>
      </c>
      <c r="C874" s="257"/>
      <c r="D874" s="257"/>
      <c r="E874" s="257"/>
      <c r="F874" s="257"/>
      <c r="G874" s="257"/>
      <c r="H874" s="257"/>
      <c r="I874" s="257"/>
      <c r="J874" s="257"/>
      <c r="K874" s="257"/>
      <c r="L874" s="257"/>
      <c r="M874" s="257"/>
      <c r="N874" s="257"/>
      <c r="O874" s="257"/>
      <c r="P874" s="257"/>
      <c r="Q874" s="257"/>
      <c r="R874" s="257"/>
      <c r="S874" s="257"/>
      <c r="T874" s="257"/>
      <c r="U874" s="257"/>
      <c r="V874" s="257"/>
      <c r="W874" s="257"/>
      <c r="X874" s="257"/>
      <c r="Y874" s="257"/>
      <c r="Z874" s="257"/>
      <c r="AA874" s="257"/>
      <c r="AB874" s="257"/>
      <c r="AC874" s="257"/>
      <c r="AD874" s="257"/>
      <c r="AE874" s="257"/>
      <c r="AF874" s="257"/>
      <c r="AG874" s="257"/>
      <c r="AH874" s="257"/>
      <c r="AI874" s="257"/>
      <c r="AJ874" s="257"/>
      <c r="AK874" s="257"/>
      <c r="AL874" s="257"/>
      <c r="AM874" s="257"/>
      <c r="AN874" s="257"/>
    </row>
    <row r="875" spans="2:40" ht="14.25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</row>
    <row r="876" spans="2:40" ht="14.25">
      <c r="B876" s="46" t="s">
        <v>177</v>
      </c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200"/>
      <c r="Y876" s="201"/>
      <c r="Z876" s="201"/>
      <c r="AA876" s="201"/>
      <c r="AB876" s="201"/>
      <c r="AC876" s="201"/>
      <c r="AD876" s="201"/>
      <c r="AE876" s="201"/>
      <c r="AF876" s="201"/>
      <c r="AG876" s="201"/>
      <c r="AH876" s="201"/>
      <c r="AI876" s="201"/>
      <c r="AJ876" s="201"/>
      <c r="AK876" s="201"/>
      <c r="AL876" s="201"/>
      <c r="AM876" s="201"/>
      <c r="AN876" s="202"/>
    </row>
    <row r="877" spans="2:40" ht="15" customHeight="1">
      <c r="B877" s="46" t="s">
        <v>178</v>
      </c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200" t="s">
        <v>124</v>
      </c>
      <c r="Y877" s="201"/>
      <c r="Z877" s="201"/>
      <c r="AA877" s="201"/>
      <c r="AB877" s="201"/>
      <c r="AC877" s="201"/>
      <c r="AD877" s="201"/>
      <c r="AE877" s="201"/>
      <c r="AF877" s="201"/>
      <c r="AG877" s="201"/>
      <c r="AH877" s="201"/>
      <c r="AI877" s="201"/>
      <c r="AJ877" s="201"/>
      <c r="AK877" s="201"/>
      <c r="AL877" s="201"/>
      <c r="AM877" s="201"/>
      <c r="AN877" s="202"/>
    </row>
    <row r="878" spans="2:40" ht="30" customHeight="1">
      <c r="B878" s="252" t="s">
        <v>179</v>
      </c>
      <c r="C878" s="252"/>
      <c r="D878" s="252"/>
      <c r="E878" s="252"/>
      <c r="F878" s="252"/>
      <c r="G878" s="252"/>
      <c r="H878" s="252"/>
      <c r="I878" s="252"/>
      <c r="J878" s="252"/>
      <c r="K878" s="252"/>
      <c r="L878" s="252"/>
      <c r="M878" s="252"/>
      <c r="N878" s="252"/>
      <c r="O878" s="252"/>
      <c r="P878" s="252"/>
      <c r="Q878" s="252"/>
      <c r="R878" s="252"/>
      <c r="S878" s="252"/>
      <c r="T878" s="252"/>
      <c r="U878" s="252"/>
      <c r="V878" s="252"/>
      <c r="W878" s="258"/>
      <c r="X878" s="206" t="s">
        <v>107</v>
      </c>
      <c r="Y878" s="207"/>
      <c r="Z878" s="207"/>
      <c r="AA878" s="207"/>
      <c r="AB878" s="207"/>
      <c r="AC878" s="208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</row>
    <row r="879" spans="2:40" ht="14.25">
      <c r="B879" s="46" t="s">
        <v>180</v>
      </c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200" t="s">
        <v>181</v>
      </c>
      <c r="Y879" s="201"/>
      <c r="Z879" s="201"/>
      <c r="AA879" s="201"/>
      <c r="AB879" s="201"/>
      <c r="AC879" s="201"/>
      <c r="AD879" s="201"/>
      <c r="AE879" s="201"/>
      <c r="AF879" s="201"/>
      <c r="AG879" s="201"/>
      <c r="AH879" s="201"/>
      <c r="AI879" s="201"/>
      <c r="AJ879" s="201"/>
      <c r="AK879" s="201"/>
      <c r="AL879" s="201"/>
      <c r="AM879" s="201"/>
      <c r="AN879" s="202"/>
    </row>
    <row r="880" spans="2:40" ht="14.25">
      <c r="B880" s="46" t="s">
        <v>182</v>
      </c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259"/>
      <c r="Y880" s="260"/>
      <c r="Z880" s="260"/>
      <c r="AA880" s="260"/>
      <c r="AB880" s="260"/>
      <c r="AC880" s="261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</row>
    <row r="881" spans="2:40" ht="14.25">
      <c r="B881" s="46" t="s">
        <v>183</v>
      </c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262" t="s">
        <v>184</v>
      </c>
      <c r="Y881" s="263"/>
      <c r="Z881" s="263"/>
      <c r="AA881" s="264"/>
      <c r="AB881" s="265" t="s">
        <v>185</v>
      </c>
      <c r="AC881" s="266"/>
      <c r="AD881" s="266"/>
      <c r="AE881" s="266"/>
      <c r="AF881" s="267"/>
      <c r="AG881" s="262" t="s">
        <v>186</v>
      </c>
      <c r="AH881" s="263"/>
      <c r="AI881" s="263"/>
      <c r="AJ881" s="264"/>
      <c r="AK881" s="253" t="s">
        <v>187</v>
      </c>
      <c r="AL881" s="254"/>
      <c r="AM881" s="254"/>
      <c r="AN881" s="255"/>
    </row>
    <row r="882" spans="2:40" ht="14.25">
      <c r="B882" s="46" t="s">
        <v>188</v>
      </c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200" t="s">
        <v>189</v>
      </c>
      <c r="Y882" s="201"/>
      <c r="Z882" s="201"/>
      <c r="AA882" s="201"/>
      <c r="AB882" s="201"/>
      <c r="AC882" s="201"/>
      <c r="AD882" s="201"/>
      <c r="AE882" s="201"/>
      <c r="AF882" s="201"/>
      <c r="AG882" s="201"/>
      <c r="AH882" s="201"/>
      <c r="AI882" s="201"/>
      <c r="AJ882" s="201"/>
      <c r="AK882" s="201"/>
      <c r="AL882" s="201"/>
      <c r="AM882" s="201"/>
      <c r="AN882" s="202"/>
    </row>
    <row r="883" spans="2:40" ht="14.25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</row>
    <row r="884" spans="2:40" ht="14.25">
      <c r="B884" s="46"/>
      <c r="C884" s="46" t="s">
        <v>190</v>
      </c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259"/>
      <c r="Y884" s="260"/>
      <c r="Z884" s="260"/>
      <c r="AA884" s="260"/>
      <c r="AB884" s="260"/>
      <c r="AC884" s="261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</row>
    <row r="885" spans="2:40" ht="14.25">
      <c r="B885" s="46"/>
      <c r="C885" s="46" t="s">
        <v>191</v>
      </c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200" t="s">
        <v>192</v>
      </c>
      <c r="Y885" s="201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2"/>
    </row>
    <row r="886" spans="2:40" ht="14.25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</row>
    <row r="887" spans="2:40" ht="14.25">
      <c r="B887" s="46"/>
      <c r="C887" s="46" t="s">
        <v>193</v>
      </c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200"/>
      <c r="Y887" s="201"/>
      <c r="Z887" s="201"/>
      <c r="AA887" s="201"/>
      <c r="AB887" s="201"/>
      <c r="AC887" s="202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</row>
    <row r="888" spans="2:40" ht="14.25">
      <c r="B888" s="46"/>
      <c r="C888" s="46" t="s">
        <v>194</v>
      </c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200" t="s">
        <v>195</v>
      </c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2"/>
    </row>
    <row r="889" spans="2:40" ht="14.25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</row>
    <row r="890" spans="2:40" ht="30" customHeight="1">
      <c r="B890" s="46"/>
      <c r="C890" s="252" t="s">
        <v>196</v>
      </c>
      <c r="D890" s="252"/>
      <c r="E890" s="252"/>
      <c r="F890" s="252"/>
      <c r="G890" s="252"/>
      <c r="H890" s="252"/>
      <c r="I890" s="252"/>
      <c r="J890" s="252"/>
      <c r="K890" s="252"/>
      <c r="L890" s="252"/>
      <c r="M890" s="252"/>
      <c r="N890" s="252"/>
      <c r="O890" s="252"/>
      <c r="P890" s="252"/>
      <c r="Q890" s="252"/>
      <c r="R890" s="252"/>
      <c r="S890" s="252"/>
      <c r="T890" s="252"/>
      <c r="U890" s="252"/>
      <c r="V890" s="252"/>
      <c r="W890" s="252"/>
      <c r="X890" s="200" t="s">
        <v>107</v>
      </c>
      <c r="Y890" s="201"/>
      <c r="Z890" s="201"/>
      <c r="AA890" s="201"/>
      <c r="AB890" s="201"/>
      <c r="AC890" s="202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</row>
    <row r="891" spans="2:40" ht="14.25">
      <c r="B891" s="46"/>
      <c r="C891" s="46" t="s">
        <v>197</v>
      </c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200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2"/>
    </row>
    <row r="892" spans="2:40" ht="14.25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</row>
    <row r="893" spans="2:40" ht="30" customHeight="1">
      <c r="B893" s="46"/>
      <c r="C893" s="252" t="s">
        <v>198</v>
      </c>
      <c r="D893" s="252"/>
      <c r="E893" s="252"/>
      <c r="F893" s="252"/>
      <c r="G893" s="252"/>
      <c r="H893" s="252"/>
      <c r="I893" s="252"/>
      <c r="J893" s="252"/>
      <c r="K893" s="252"/>
      <c r="L893" s="252"/>
      <c r="M893" s="252"/>
      <c r="N893" s="252"/>
      <c r="O893" s="252"/>
      <c r="P893" s="252"/>
      <c r="Q893" s="252"/>
      <c r="R893" s="252"/>
      <c r="S893" s="252"/>
      <c r="T893" s="252"/>
      <c r="U893" s="252"/>
      <c r="V893" s="252"/>
      <c r="W893" s="252"/>
      <c r="X893" s="200" t="s">
        <v>107</v>
      </c>
      <c r="Y893" s="201"/>
      <c r="Z893" s="201"/>
      <c r="AA893" s="201"/>
      <c r="AB893" s="201"/>
      <c r="AC893" s="202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</row>
    <row r="894" spans="2:40" ht="51.75" customHeight="1">
      <c r="B894" s="46"/>
      <c r="C894" s="46" t="s">
        <v>199</v>
      </c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200"/>
      <c r="Y894" s="201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2"/>
    </row>
    <row r="895" spans="2:40" ht="14.25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</row>
    <row r="896" spans="2:40" ht="18" customHeight="1">
      <c r="B896" s="46" t="s">
        <v>200</v>
      </c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200" t="s">
        <v>201</v>
      </c>
      <c r="Y896" s="201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2"/>
    </row>
    <row r="897" spans="2:40" ht="30" customHeight="1">
      <c r="B897" s="252" t="s">
        <v>202</v>
      </c>
      <c r="C897" s="252"/>
      <c r="D897" s="252"/>
      <c r="E897" s="252"/>
      <c r="F897" s="252"/>
      <c r="G897" s="252"/>
      <c r="H897" s="252"/>
      <c r="I897" s="252"/>
      <c r="J897" s="252"/>
      <c r="K897" s="252"/>
      <c r="L897" s="252"/>
      <c r="M897" s="252"/>
      <c r="N897" s="252"/>
      <c r="O897" s="252"/>
      <c r="P897" s="252"/>
      <c r="Q897" s="252"/>
      <c r="R897" s="252"/>
      <c r="S897" s="252"/>
      <c r="T897" s="252"/>
      <c r="U897" s="252"/>
      <c r="V897" s="252"/>
      <c r="W897" s="252"/>
      <c r="X897" s="200" t="s">
        <v>107</v>
      </c>
      <c r="Y897" s="201"/>
      <c r="Z897" s="201"/>
      <c r="AA897" s="201"/>
      <c r="AB897" s="201"/>
      <c r="AC897" s="202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</row>
    <row r="898" spans="2:40" ht="14.25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</row>
    <row r="899" spans="2:40" ht="10.5" customHeight="1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</row>
    <row r="900" spans="1:40" ht="21.75" customHeight="1">
      <c r="A900" s="44">
        <v>1</v>
      </c>
      <c r="B900" s="257" t="s">
        <v>236</v>
      </c>
      <c r="C900" s="257"/>
      <c r="D900" s="257"/>
      <c r="E900" s="257"/>
      <c r="F900" s="257"/>
      <c r="G900" s="257"/>
      <c r="H900" s="257"/>
      <c r="I900" s="257"/>
      <c r="J900" s="257"/>
      <c r="K900" s="257"/>
      <c r="L900" s="257"/>
      <c r="M900" s="257"/>
      <c r="N900" s="257"/>
      <c r="O900" s="257"/>
      <c r="P900" s="257"/>
      <c r="Q900" s="257"/>
      <c r="R900" s="257"/>
      <c r="S900" s="257"/>
      <c r="T900" s="257"/>
      <c r="U900" s="257"/>
      <c r="V900" s="257"/>
      <c r="W900" s="257"/>
      <c r="X900" s="257"/>
      <c r="Y900" s="257"/>
      <c r="Z900" s="257"/>
      <c r="AA900" s="257"/>
      <c r="AB900" s="257"/>
      <c r="AC900" s="257"/>
      <c r="AD900" s="257"/>
      <c r="AE900" s="257"/>
      <c r="AF900" s="257"/>
      <c r="AG900" s="257"/>
      <c r="AH900" s="257"/>
      <c r="AI900" s="257"/>
      <c r="AJ900" s="257"/>
      <c r="AK900" s="257"/>
      <c r="AL900" s="257"/>
      <c r="AM900" s="257"/>
      <c r="AN900" s="257"/>
    </row>
    <row r="901" spans="2:40" ht="14.25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</row>
    <row r="902" spans="2:40" ht="14.25">
      <c r="B902" s="46" t="s">
        <v>177</v>
      </c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200"/>
      <c r="Y902" s="201"/>
      <c r="Z902" s="201"/>
      <c r="AA902" s="201"/>
      <c r="AB902" s="201"/>
      <c r="AC902" s="201"/>
      <c r="AD902" s="201"/>
      <c r="AE902" s="201"/>
      <c r="AF902" s="201"/>
      <c r="AG902" s="201"/>
      <c r="AH902" s="201"/>
      <c r="AI902" s="201"/>
      <c r="AJ902" s="201"/>
      <c r="AK902" s="201"/>
      <c r="AL902" s="201"/>
      <c r="AM902" s="201"/>
      <c r="AN902" s="202"/>
    </row>
    <row r="903" spans="2:40" ht="15" customHeight="1">
      <c r="B903" s="46" t="s">
        <v>178</v>
      </c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200" t="s">
        <v>124</v>
      </c>
      <c r="Y903" s="201"/>
      <c r="Z903" s="201"/>
      <c r="AA903" s="201"/>
      <c r="AB903" s="201"/>
      <c r="AC903" s="201"/>
      <c r="AD903" s="201"/>
      <c r="AE903" s="201"/>
      <c r="AF903" s="201"/>
      <c r="AG903" s="201"/>
      <c r="AH903" s="201"/>
      <c r="AI903" s="201"/>
      <c r="AJ903" s="201"/>
      <c r="AK903" s="201"/>
      <c r="AL903" s="201"/>
      <c r="AM903" s="201"/>
      <c r="AN903" s="202"/>
    </row>
    <row r="904" spans="2:40" ht="30" customHeight="1">
      <c r="B904" s="252" t="s">
        <v>179</v>
      </c>
      <c r="C904" s="252"/>
      <c r="D904" s="252"/>
      <c r="E904" s="252"/>
      <c r="F904" s="252"/>
      <c r="G904" s="252"/>
      <c r="H904" s="252"/>
      <c r="I904" s="252"/>
      <c r="J904" s="252"/>
      <c r="K904" s="252"/>
      <c r="L904" s="252"/>
      <c r="M904" s="252"/>
      <c r="N904" s="252"/>
      <c r="O904" s="252"/>
      <c r="P904" s="252"/>
      <c r="Q904" s="252"/>
      <c r="R904" s="252"/>
      <c r="S904" s="252"/>
      <c r="T904" s="252"/>
      <c r="U904" s="252"/>
      <c r="V904" s="252"/>
      <c r="W904" s="258"/>
      <c r="X904" s="206" t="s">
        <v>107</v>
      </c>
      <c r="Y904" s="207"/>
      <c r="Z904" s="207"/>
      <c r="AA904" s="207"/>
      <c r="AB904" s="207"/>
      <c r="AC904" s="208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</row>
    <row r="905" spans="2:40" ht="14.25">
      <c r="B905" s="46" t="s">
        <v>180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200" t="s">
        <v>181</v>
      </c>
      <c r="Y905" s="201"/>
      <c r="Z905" s="201"/>
      <c r="AA905" s="201"/>
      <c r="AB905" s="201"/>
      <c r="AC905" s="201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2"/>
    </row>
    <row r="906" spans="2:40" ht="14.25">
      <c r="B906" s="46" t="s">
        <v>182</v>
      </c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259"/>
      <c r="Y906" s="260"/>
      <c r="Z906" s="260"/>
      <c r="AA906" s="260"/>
      <c r="AB906" s="260"/>
      <c r="AC906" s="261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</row>
    <row r="907" spans="2:40" ht="14.25">
      <c r="B907" s="46" t="s">
        <v>183</v>
      </c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262" t="s">
        <v>184</v>
      </c>
      <c r="Y907" s="263"/>
      <c r="Z907" s="263"/>
      <c r="AA907" s="264"/>
      <c r="AB907" s="265" t="s">
        <v>185</v>
      </c>
      <c r="AC907" s="266"/>
      <c r="AD907" s="266"/>
      <c r="AE907" s="266"/>
      <c r="AF907" s="267"/>
      <c r="AG907" s="262" t="s">
        <v>186</v>
      </c>
      <c r="AH907" s="263"/>
      <c r="AI907" s="263"/>
      <c r="AJ907" s="264"/>
      <c r="AK907" s="253" t="s">
        <v>187</v>
      </c>
      <c r="AL907" s="254"/>
      <c r="AM907" s="254"/>
      <c r="AN907" s="255"/>
    </row>
    <row r="908" spans="2:40" ht="14.25">
      <c r="B908" s="46" t="s">
        <v>188</v>
      </c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200" t="s">
        <v>189</v>
      </c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2"/>
    </row>
    <row r="909" spans="2:40" ht="14.25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</row>
    <row r="910" spans="2:40" ht="14.25">
      <c r="B910" s="46"/>
      <c r="C910" s="46" t="s">
        <v>190</v>
      </c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259"/>
      <c r="Y910" s="260"/>
      <c r="Z910" s="260"/>
      <c r="AA910" s="260"/>
      <c r="AB910" s="260"/>
      <c r="AC910" s="261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</row>
    <row r="911" spans="2:40" ht="14.25">
      <c r="B911" s="46"/>
      <c r="C911" s="46" t="s">
        <v>191</v>
      </c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200" t="s">
        <v>192</v>
      </c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2"/>
    </row>
    <row r="912" spans="2:40" ht="14.25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</row>
    <row r="913" spans="2:40" ht="14.25">
      <c r="B913" s="46"/>
      <c r="C913" s="46" t="s">
        <v>193</v>
      </c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200"/>
      <c r="Y913" s="201"/>
      <c r="Z913" s="201"/>
      <c r="AA913" s="201"/>
      <c r="AB913" s="201"/>
      <c r="AC913" s="202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</row>
    <row r="914" spans="2:40" ht="14.25">
      <c r="B914" s="46"/>
      <c r="C914" s="46" t="s">
        <v>194</v>
      </c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200" t="s">
        <v>195</v>
      </c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2"/>
    </row>
    <row r="915" spans="2:40" ht="14.25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</row>
    <row r="916" spans="2:40" ht="30" customHeight="1">
      <c r="B916" s="46"/>
      <c r="C916" s="252" t="s">
        <v>196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2"/>
      <c r="Q916" s="252"/>
      <c r="R916" s="252"/>
      <c r="S916" s="252"/>
      <c r="T916" s="252"/>
      <c r="U916" s="252"/>
      <c r="V916" s="252"/>
      <c r="W916" s="252"/>
      <c r="X916" s="200" t="s">
        <v>107</v>
      </c>
      <c r="Y916" s="201"/>
      <c r="Z916" s="201"/>
      <c r="AA916" s="201"/>
      <c r="AB916" s="201"/>
      <c r="AC916" s="202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</row>
    <row r="917" spans="2:40" ht="14.25">
      <c r="B917" s="46"/>
      <c r="C917" s="46" t="s">
        <v>197</v>
      </c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200"/>
      <c r="Y917" s="201"/>
      <c r="Z917" s="201"/>
      <c r="AA917" s="201"/>
      <c r="AB917" s="201"/>
      <c r="AC917" s="201"/>
      <c r="AD917" s="201"/>
      <c r="AE917" s="201"/>
      <c r="AF917" s="201"/>
      <c r="AG917" s="201"/>
      <c r="AH917" s="201"/>
      <c r="AI917" s="201"/>
      <c r="AJ917" s="201"/>
      <c r="AK917" s="201"/>
      <c r="AL917" s="201"/>
      <c r="AM917" s="201"/>
      <c r="AN917" s="202"/>
    </row>
    <row r="918" spans="2:40" ht="14.25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</row>
    <row r="919" spans="2:40" ht="30" customHeight="1">
      <c r="B919" s="46"/>
      <c r="C919" s="252" t="s">
        <v>198</v>
      </c>
      <c r="D919" s="252"/>
      <c r="E919" s="252"/>
      <c r="F919" s="252"/>
      <c r="G919" s="252"/>
      <c r="H919" s="252"/>
      <c r="I919" s="252"/>
      <c r="J919" s="252"/>
      <c r="K919" s="252"/>
      <c r="L919" s="252"/>
      <c r="M919" s="252"/>
      <c r="N919" s="252"/>
      <c r="O919" s="252"/>
      <c r="P919" s="252"/>
      <c r="Q919" s="252"/>
      <c r="R919" s="252"/>
      <c r="S919" s="252"/>
      <c r="T919" s="252"/>
      <c r="U919" s="252"/>
      <c r="V919" s="252"/>
      <c r="W919" s="252"/>
      <c r="X919" s="200" t="s">
        <v>107</v>
      </c>
      <c r="Y919" s="201"/>
      <c r="Z919" s="201"/>
      <c r="AA919" s="201"/>
      <c r="AB919" s="201"/>
      <c r="AC919" s="202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</row>
    <row r="920" spans="2:40" ht="51.75" customHeight="1">
      <c r="B920" s="46"/>
      <c r="C920" s="46" t="s">
        <v>199</v>
      </c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200"/>
      <c r="Y920" s="201"/>
      <c r="Z920" s="201"/>
      <c r="AA920" s="201"/>
      <c r="AB920" s="201"/>
      <c r="AC920" s="201"/>
      <c r="AD920" s="201"/>
      <c r="AE920" s="201"/>
      <c r="AF920" s="201"/>
      <c r="AG920" s="201"/>
      <c r="AH920" s="201"/>
      <c r="AI920" s="201"/>
      <c r="AJ920" s="201"/>
      <c r="AK920" s="201"/>
      <c r="AL920" s="201"/>
      <c r="AM920" s="201"/>
      <c r="AN920" s="202"/>
    </row>
    <row r="921" spans="2:40" ht="14.25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</row>
    <row r="922" spans="2:40" ht="18" customHeight="1">
      <c r="B922" s="46" t="s">
        <v>200</v>
      </c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200" t="s">
        <v>201</v>
      </c>
      <c r="Y922" s="201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2"/>
    </row>
    <row r="923" spans="2:40" ht="30" customHeight="1">
      <c r="B923" s="252" t="s">
        <v>202</v>
      </c>
      <c r="C923" s="252"/>
      <c r="D923" s="252"/>
      <c r="E923" s="252"/>
      <c r="F923" s="252"/>
      <c r="G923" s="252"/>
      <c r="H923" s="252"/>
      <c r="I923" s="252"/>
      <c r="J923" s="252"/>
      <c r="K923" s="252"/>
      <c r="L923" s="252"/>
      <c r="M923" s="252"/>
      <c r="N923" s="252"/>
      <c r="O923" s="252"/>
      <c r="P923" s="252"/>
      <c r="Q923" s="252"/>
      <c r="R923" s="252"/>
      <c r="S923" s="252"/>
      <c r="T923" s="252"/>
      <c r="U923" s="252"/>
      <c r="V923" s="252"/>
      <c r="W923" s="252"/>
      <c r="X923" s="200" t="s">
        <v>107</v>
      </c>
      <c r="Y923" s="201"/>
      <c r="Z923" s="201"/>
      <c r="AA923" s="201"/>
      <c r="AB923" s="201"/>
      <c r="AC923" s="202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</row>
    <row r="924" spans="2:40" ht="14.25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</row>
    <row r="925" spans="2:40" ht="10.5" customHeight="1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</row>
    <row r="926" spans="1:40" ht="21.75" customHeight="1">
      <c r="A926" s="44">
        <v>1</v>
      </c>
      <c r="B926" s="257" t="s">
        <v>237</v>
      </c>
      <c r="C926" s="257"/>
      <c r="D926" s="257"/>
      <c r="E926" s="257"/>
      <c r="F926" s="257"/>
      <c r="G926" s="257"/>
      <c r="H926" s="257"/>
      <c r="I926" s="257"/>
      <c r="J926" s="257"/>
      <c r="K926" s="257"/>
      <c r="L926" s="257"/>
      <c r="M926" s="257"/>
      <c r="N926" s="257"/>
      <c r="O926" s="257"/>
      <c r="P926" s="257"/>
      <c r="Q926" s="257"/>
      <c r="R926" s="257"/>
      <c r="S926" s="257"/>
      <c r="T926" s="257"/>
      <c r="U926" s="257"/>
      <c r="V926" s="257"/>
      <c r="W926" s="257"/>
      <c r="X926" s="257"/>
      <c r="Y926" s="257"/>
      <c r="Z926" s="257"/>
      <c r="AA926" s="257"/>
      <c r="AB926" s="257"/>
      <c r="AC926" s="257"/>
      <c r="AD926" s="257"/>
      <c r="AE926" s="257"/>
      <c r="AF926" s="257"/>
      <c r="AG926" s="257"/>
      <c r="AH926" s="257"/>
      <c r="AI926" s="257"/>
      <c r="AJ926" s="257"/>
      <c r="AK926" s="257"/>
      <c r="AL926" s="257"/>
      <c r="AM926" s="257"/>
      <c r="AN926" s="257"/>
    </row>
    <row r="927" spans="2:40" ht="14.25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</row>
    <row r="928" spans="2:40" ht="14.25">
      <c r="B928" s="46" t="s">
        <v>177</v>
      </c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200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2"/>
    </row>
    <row r="929" spans="2:40" ht="15" customHeight="1">
      <c r="B929" s="46" t="s">
        <v>178</v>
      </c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200" t="s">
        <v>124</v>
      </c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2"/>
    </row>
    <row r="930" spans="2:40" ht="30" customHeight="1">
      <c r="B930" s="252" t="s">
        <v>179</v>
      </c>
      <c r="C930" s="252"/>
      <c r="D930" s="252"/>
      <c r="E930" s="252"/>
      <c r="F930" s="252"/>
      <c r="G930" s="252"/>
      <c r="H930" s="252"/>
      <c r="I930" s="252"/>
      <c r="J930" s="252"/>
      <c r="K930" s="252"/>
      <c r="L930" s="252"/>
      <c r="M930" s="252"/>
      <c r="N930" s="252"/>
      <c r="O930" s="252"/>
      <c r="P930" s="252"/>
      <c r="Q930" s="252"/>
      <c r="R930" s="252"/>
      <c r="S930" s="252"/>
      <c r="T930" s="252"/>
      <c r="U930" s="252"/>
      <c r="V930" s="252"/>
      <c r="W930" s="258"/>
      <c r="X930" s="206" t="s">
        <v>107</v>
      </c>
      <c r="Y930" s="207"/>
      <c r="Z930" s="207"/>
      <c r="AA930" s="207"/>
      <c r="AB930" s="207"/>
      <c r="AC930" s="208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</row>
    <row r="931" spans="2:40" ht="14.25">
      <c r="B931" s="46" t="s">
        <v>180</v>
      </c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200" t="s">
        <v>181</v>
      </c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2"/>
    </row>
    <row r="932" spans="2:40" ht="14.25">
      <c r="B932" s="46" t="s">
        <v>182</v>
      </c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259"/>
      <c r="Y932" s="260"/>
      <c r="Z932" s="260"/>
      <c r="AA932" s="260"/>
      <c r="AB932" s="260"/>
      <c r="AC932" s="261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</row>
    <row r="933" spans="2:40" ht="14.25">
      <c r="B933" s="46" t="s">
        <v>183</v>
      </c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262" t="s">
        <v>184</v>
      </c>
      <c r="Y933" s="263"/>
      <c r="Z933" s="263"/>
      <c r="AA933" s="264"/>
      <c r="AB933" s="265" t="s">
        <v>185</v>
      </c>
      <c r="AC933" s="266"/>
      <c r="AD933" s="266"/>
      <c r="AE933" s="266"/>
      <c r="AF933" s="267"/>
      <c r="AG933" s="262" t="s">
        <v>186</v>
      </c>
      <c r="AH933" s="263"/>
      <c r="AI933" s="263"/>
      <c r="AJ933" s="264"/>
      <c r="AK933" s="253" t="s">
        <v>187</v>
      </c>
      <c r="AL933" s="254"/>
      <c r="AM933" s="254"/>
      <c r="AN933" s="255"/>
    </row>
    <row r="934" spans="2:40" ht="14.25">
      <c r="B934" s="46" t="s">
        <v>188</v>
      </c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200" t="s">
        <v>189</v>
      </c>
      <c r="Y934" s="201"/>
      <c r="Z934" s="201"/>
      <c r="AA934" s="201"/>
      <c r="AB934" s="201"/>
      <c r="AC934" s="201"/>
      <c r="AD934" s="201"/>
      <c r="AE934" s="201"/>
      <c r="AF934" s="201"/>
      <c r="AG934" s="201"/>
      <c r="AH934" s="201"/>
      <c r="AI934" s="201"/>
      <c r="AJ934" s="201"/>
      <c r="AK934" s="201"/>
      <c r="AL934" s="201"/>
      <c r="AM934" s="201"/>
      <c r="AN934" s="202"/>
    </row>
    <row r="935" spans="2:40" ht="14.25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</row>
    <row r="936" spans="2:40" ht="14.25">
      <c r="B936" s="46"/>
      <c r="C936" s="46" t="s">
        <v>190</v>
      </c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259"/>
      <c r="Y936" s="260"/>
      <c r="Z936" s="260"/>
      <c r="AA936" s="260"/>
      <c r="AB936" s="260"/>
      <c r="AC936" s="261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</row>
    <row r="937" spans="2:40" ht="14.25">
      <c r="B937" s="46"/>
      <c r="C937" s="46" t="s">
        <v>191</v>
      </c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200" t="s">
        <v>192</v>
      </c>
      <c r="Y937" s="201"/>
      <c r="Z937" s="201"/>
      <c r="AA937" s="201"/>
      <c r="AB937" s="201"/>
      <c r="AC937" s="201"/>
      <c r="AD937" s="201"/>
      <c r="AE937" s="201"/>
      <c r="AF937" s="201"/>
      <c r="AG937" s="201"/>
      <c r="AH937" s="201"/>
      <c r="AI937" s="201"/>
      <c r="AJ937" s="201"/>
      <c r="AK937" s="201"/>
      <c r="AL937" s="201"/>
      <c r="AM937" s="201"/>
      <c r="AN937" s="202"/>
    </row>
    <row r="938" spans="2:40" ht="14.25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</row>
    <row r="939" spans="2:40" ht="14.25">
      <c r="B939" s="46"/>
      <c r="C939" s="46" t="s">
        <v>193</v>
      </c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200"/>
      <c r="Y939" s="201"/>
      <c r="Z939" s="201"/>
      <c r="AA939" s="201"/>
      <c r="AB939" s="201"/>
      <c r="AC939" s="202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</row>
    <row r="940" spans="2:40" ht="14.25">
      <c r="B940" s="46"/>
      <c r="C940" s="46" t="s">
        <v>194</v>
      </c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200" t="s">
        <v>195</v>
      </c>
      <c r="Y940" s="201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2"/>
    </row>
    <row r="941" spans="2:40" ht="14.25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</row>
    <row r="942" spans="2:40" ht="30" customHeight="1">
      <c r="B942" s="46"/>
      <c r="C942" s="252" t="s">
        <v>196</v>
      </c>
      <c r="D942" s="252"/>
      <c r="E942" s="252"/>
      <c r="F942" s="252"/>
      <c r="G942" s="252"/>
      <c r="H942" s="252"/>
      <c r="I942" s="252"/>
      <c r="J942" s="252"/>
      <c r="K942" s="252"/>
      <c r="L942" s="252"/>
      <c r="M942" s="252"/>
      <c r="N942" s="252"/>
      <c r="O942" s="252"/>
      <c r="P942" s="252"/>
      <c r="Q942" s="252"/>
      <c r="R942" s="252"/>
      <c r="S942" s="252"/>
      <c r="T942" s="252"/>
      <c r="U942" s="252"/>
      <c r="V942" s="252"/>
      <c r="W942" s="252"/>
      <c r="X942" s="200" t="s">
        <v>107</v>
      </c>
      <c r="Y942" s="201"/>
      <c r="Z942" s="201"/>
      <c r="AA942" s="201"/>
      <c r="AB942" s="201"/>
      <c r="AC942" s="202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</row>
    <row r="943" spans="2:40" ht="14.25">
      <c r="B943" s="46"/>
      <c r="C943" s="46" t="s">
        <v>197</v>
      </c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200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2"/>
    </row>
    <row r="944" spans="2:40" ht="14.25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</row>
    <row r="945" spans="2:40" ht="30" customHeight="1">
      <c r="B945" s="46"/>
      <c r="C945" s="252" t="s">
        <v>198</v>
      </c>
      <c r="D945" s="252"/>
      <c r="E945" s="252"/>
      <c r="F945" s="252"/>
      <c r="G945" s="252"/>
      <c r="H945" s="252"/>
      <c r="I945" s="252"/>
      <c r="J945" s="252"/>
      <c r="K945" s="252"/>
      <c r="L945" s="252"/>
      <c r="M945" s="252"/>
      <c r="N945" s="252"/>
      <c r="O945" s="252"/>
      <c r="P945" s="252"/>
      <c r="Q945" s="252"/>
      <c r="R945" s="252"/>
      <c r="S945" s="252"/>
      <c r="T945" s="252"/>
      <c r="U945" s="252"/>
      <c r="V945" s="252"/>
      <c r="W945" s="252"/>
      <c r="X945" s="200" t="s">
        <v>107</v>
      </c>
      <c r="Y945" s="201"/>
      <c r="Z945" s="201"/>
      <c r="AA945" s="201"/>
      <c r="AB945" s="201"/>
      <c r="AC945" s="202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</row>
    <row r="946" spans="2:40" ht="51.75" customHeight="1">
      <c r="B946" s="46"/>
      <c r="C946" s="46" t="s">
        <v>199</v>
      </c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200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2"/>
    </row>
    <row r="947" spans="2:40" ht="14.25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</row>
    <row r="948" spans="2:40" ht="18" customHeight="1">
      <c r="B948" s="46" t="s">
        <v>200</v>
      </c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200" t="s">
        <v>201</v>
      </c>
      <c r="Y948" s="201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2"/>
    </row>
    <row r="949" spans="2:40" ht="30" customHeight="1">
      <c r="B949" s="252" t="s">
        <v>202</v>
      </c>
      <c r="C949" s="252"/>
      <c r="D949" s="252"/>
      <c r="E949" s="252"/>
      <c r="F949" s="252"/>
      <c r="G949" s="252"/>
      <c r="H949" s="252"/>
      <c r="I949" s="252"/>
      <c r="J949" s="252"/>
      <c r="K949" s="252"/>
      <c r="L949" s="252"/>
      <c r="M949" s="252"/>
      <c r="N949" s="252"/>
      <c r="O949" s="252"/>
      <c r="P949" s="252"/>
      <c r="Q949" s="252"/>
      <c r="R949" s="252"/>
      <c r="S949" s="252"/>
      <c r="T949" s="252"/>
      <c r="U949" s="252"/>
      <c r="V949" s="252"/>
      <c r="W949" s="252"/>
      <c r="X949" s="200" t="s">
        <v>107</v>
      </c>
      <c r="Y949" s="201"/>
      <c r="Z949" s="201"/>
      <c r="AA949" s="201"/>
      <c r="AB949" s="201"/>
      <c r="AC949" s="202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</row>
    <row r="950" spans="2:40" ht="14.25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</row>
    <row r="951" spans="2:40" ht="10.5" customHeight="1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</row>
    <row r="952" spans="1:40" ht="21.75" customHeight="1">
      <c r="A952" s="44">
        <v>1</v>
      </c>
      <c r="B952" s="257" t="s">
        <v>238</v>
      </c>
      <c r="C952" s="257"/>
      <c r="D952" s="257"/>
      <c r="E952" s="257"/>
      <c r="F952" s="257"/>
      <c r="G952" s="257"/>
      <c r="H952" s="257"/>
      <c r="I952" s="257"/>
      <c r="J952" s="257"/>
      <c r="K952" s="257"/>
      <c r="L952" s="257"/>
      <c r="M952" s="257"/>
      <c r="N952" s="257"/>
      <c r="O952" s="257"/>
      <c r="P952" s="257"/>
      <c r="Q952" s="257"/>
      <c r="R952" s="257"/>
      <c r="S952" s="257"/>
      <c r="T952" s="257"/>
      <c r="U952" s="257"/>
      <c r="V952" s="257"/>
      <c r="W952" s="257"/>
      <c r="X952" s="257"/>
      <c r="Y952" s="257"/>
      <c r="Z952" s="257"/>
      <c r="AA952" s="257"/>
      <c r="AB952" s="257"/>
      <c r="AC952" s="257"/>
      <c r="AD952" s="257"/>
      <c r="AE952" s="257"/>
      <c r="AF952" s="257"/>
      <c r="AG952" s="257"/>
      <c r="AH952" s="257"/>
      <c r="AI952" s="257"/>
      <c r="AJ952" s="257"/>
      <c r="AK952" s="257"/>
      <c r="AL952" s="257"/>
      <c r="AM952" s="257"/>
      <c r="AN952" s="257"/>
    </row>
    <row r="953" spans="2:40" ht="14.25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</row>
    <row r="954" spans="2:40" ht="14.25">
      <c r="B954" s="46" t="s">
        <v>177</v>
      </c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200"/>
      <c r="Y954" s="201"/>
      <c r="Z954" s="201"/>
      <c r="AA954" s="201"/>
      <c r="AB954" s="201"/>
      <c r="AC954" s="201"/>
      <c r="AD954" s="201"/>
      <c r="AE954" s="201"/>
      <c r="AF954" s="201"/>
      <c r="AG954" s="201"/>
      <c r="AH954" s="201"/>
      <c r="AI954" s="201"/>
      <c r="AJ954" s="201"/>
      <c r="AK954" s="201"/>
      <c r="AL954" s="201"/>
      <c r="AM954" s="201"/>
      <c r="AN954" s="202"/>
    </row>
    <row r="955" spans="2:40" ht="15" customHeight="1">
      <c r="B955" s="46" t="s">
        <v>178</v>
      </c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200" t="s">
        <v>124</v>
      </c>
      <c r="Y955" s="201"/>
      <c r="Z955" s="201"/>
      <c r="AA955" s="201"/>
      <c r="AB955" s="201"/>
      <c r="AC955" s="201"/>
      <c r="AD955" s="201"/>
      <c r="AE955" s="201"/>
      <c r="AF955" s="201"/>
      <c r="AG955" s="201"/>
      <c r="AH955" s="201"/>
      <c r="AI955" s="201"/>
      <c r="AJ955" s="201"/>
      <c r="AK955" s="201"/>
      <c r="AL955" s="201"/>
      <c r="AM955" s="201"/>
      <c r="AN955" s="202"/>
    </row>
    <row r="956" spans="2:40" ht="30" customHeight="1">
      <c r="B956" s="252" t="s">
        <v>179</v>
      </c>
      <c r="C956" s="252"/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2"/>
      <c r="Q956" s="252"/>
      <c r="R956" s="252"/>
      <c r="S956" s="252"/>
      <c r="T956" s="252"/>
      <c r="U956" s="252"/>
      <c r="V956" s="252"/>
      <c r="W956" s="258"/>
      <c r="X956" s="206" t="s">
        <v>107</v>
      </c>
      <c r="Y956" s="207"/>
      <c r="Z956" s="207"/>
      <c r="AA956" s="207"/>
      <c r="AB956" s="207"/>
      <c r="AC956" s="208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</row>
    <row r="957" spans="2:40" ht="14.25">
      <c r="B957" s="46" t="s">
        <v>180</v>
      </c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200" t="s">
        <v>181</v>
      </c>
      <c r="Y957" s="201"/>
      <c r="Z957" s="201"/>
      <c r="AA957" s="201"/>
      <c r="AB957" s="201"/>
      <c r="AC957" s="201"/>
      <c r="AD957" s="201"/>
      <c r="AE957" s="201"/>
      <c r="AF957" s="201"/>
      <c r="AG957" s="201"/>
      <c r="AH957" s="201"/>
      <c r="AI957" s="201"/>
      <c r="AJ957" s="201"/>
      <c r="AK957" s="201"/>
      <c r="AL957" s="201"/>
      <c r="AM957" s="201"/>
      <c r="AN957" s="202"/>
    </row>
    <row r="958" spans="2:40" ht="14.25">
      <c r="B958" s="46" t="s">
        <v>182</v>
      </c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259"/>
      <c r="Y958" s="260"/>
      <c r="Z958" s="260"/>
      <c r="AA958" s="260"/>
      <c r="AB958" s="260"/>
      <c r="AC958" s="261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</row>
    <row r="959" spans="2:40" ht="14.25">
      <c r="B959" s="46" t="s">
        <v>183</v>
      </c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262" t="s">
        <v>184</v>
      </c>
      <c r="Y959" s="263"/>
      <c r="Z959" s="263"/>
      <c r="AA959" s="264"/>
      <c r="AB959" s="265" t="s">
        <v>185</v>
      </c>
      <c r="AC959" s="266"/>
      <c r="AD959" s="266"/>
      <c r="AE959" s="266"/>
      <c r="AF959" s="267"/>
      <c r="AG959" s="262" t="s">
        <v>186</v>
      </c>
      <c r="AH959" s="263"/>
      <c r="AI959" s="263"/>
      <c r="AJ959" s="264"/>
      <c r="AK959" s="253" t="s">
        <v>187</v>
      </c>
      <c r="AL959" s="254"/>
      <c r="AM959" s="254"/>
      <c r="AN959" s="255"/>
    </row>
    <row r="960" spans="2:40" ht="14.25">
      <c r="B960" s="46" t="s">
        <v>188</v>
      </c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200" t="s">
        <v>189</v>
      </c>
      <c r="Y960" s="201"/>
      <c r="Z960" s="201"/>
      <c r="AA960" s="201"/>
      <c r="AB960" s="201"/>
      <c r="AC960" s="201"/>
      <c r="AD960" s="201"/>
      <c r="AE960" s="201"/>
      <c r="AF960" s="201"/>
      <c r="AG960" s="201"/>
      <c r="AH960" s="201"/>
      <c r="AI960" s="201"/>
      <c r="AJ960" s="201"/>
      <c r="AK960" s="201"/>
      <c r="AL960" s="201"/>
      <c r="AM960" s="201"/>
      <c r="AN960" s="202"/>
    </row>
    <row r="961" spans="2:40" ht="14.25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</row>
    <row r="962" spans="2:40" ht="14.25">
      <c r="B962" s="46"/>
      <c r="C962" s="46" t="s">
        <v>190</v>
      </c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259"/>
      <c r="Y962" s="260"/>
      <c r="Z962" s="260"/>
      <c r="AA962" s="260"/>
      <c r="AB962" s="260"/>
      <c r="AC962" s="261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</row>
    <row r="963" spans="2:40" ht="14.25">
      <c r="B963" s="46"/>
      <c r="C963" s="46" t="s">
        <v>191</v>
      </c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200" t="s">
        <v>192</v>
      </c>
      <c r="Y963" s="201"/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1"/>
      <c r="AK963" s="201"/>
      <c r="AL963" s="201"/>
      <c r="AM963" s="201"/>
      <c r="AN963" s="202"/>
    </row>
    <row r="964" spans="2:40" ht="14.25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</row>
    <row r="965" spans="2:40" ht="14.25">
      <c r="B965" s="46"/>
      <c r="C965" s="46" t="s">
        <v>193</v>
      </c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200"/>
      <c r="Y965" s="201"/>
      <c r="Z965" s="201"/>
      <c r="AA965" s="201"/>
      <c r="AB965" s="201"/>
      <c r="AC965" s="202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</row>
    <row r="966" spans="2:40" ht="14.25">
      <c r="B966" s="46"/>
      <c r="C966" s="46" t="s">
        <v>194</v>
      </c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200" t="s">
        <v>195</v>
      </c>
      <c r="Y966" s="201"/>
      <c r="Z966" s="201"/>
      <c r="AA966" s="201"/>
      <c r="AB966" s="201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2"/>
    </row>
    <row r="967" spans="2:40" ht="14.25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</row>
    <row r="968" spans="2:40" ht="30" customHeight="1">
      <c r="B968" s="46"/>
      <c r="C968" s="252" t="s">
        <v>196</v>
      </c>
      <c r="D968" s="252"/>
      <c r="E968" s="252"/>
      <c r="F968" s="252"/>
      <c r="G968" s="252"/>
      <c r="H968" s="252"/>
      <c r="I968" s="252"/>
      <c r="J968" s="252"/>
      <c r="K968" s="252"/>
      <c r="L968" s="252"/>
      <c r="M968" s="252"/>
      <c r="N968" s="252"/>
      <c r="O968" s="252"/>
      <c r="P968" s="252"/>
      <c r="Q968" s="252"/>
      <c r="R968" s="252"/>
      <c r="S968" s="252"/>
      <c r="T968" s="252"/>
      <c r="U968" s="252"/>
      <c r="V968" s="252"/>
      <c r="W968" s="252"/>
      <c r="X968" s="200" t="s">
        <v>107</v>
      </c>
      <c r="Y968" s="201"/>
      <c r="Z968" s="201"/>
      <c r="AA968" s="201"/>
      <c r="AB968" s="201"/>
      <c r="AC968" s="202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</row>
    <row r="969" spans="2:40" ht="14.25">
      <c r="B969" s="46"/>
      <c r="C969" s="46" t="s">
        <v>197</v>
      </c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200"/>
      <c r="Y969" s="201"/>
      <c r="Z969" s="201"/>
      <c r="AA969" s="201"/>
      <c r="AB969" s="201"/>
      <c r="AC969" s="201"/>
      <c r="AD969" s="201"/>
      <c r="AE969" s="201"/>
      <c r="AF969" s="201"/>
      <c r="AG969" s="201"/>
      <c r="AH969" s="201"/>
      <c r="AI969" s="201"/>
      <c r="AJ969" s="201"/>
      <c r="AK969" s="201"/>
      <c r="AL969" s="201"/>
      <c r="AM969" s="201"/>
      <c r="AN969" s="202"/>
    </row>
    <row r="970" spans="2:40" ht="14.25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</row>
    <row r="971" spans="2:40" ht="30" customHeight="1">
      <c r="B971" s="46"/>
      <c r="C971" s="252" t="s">
        <v>198</v>
      </c>
      <c r="D971" s="252"/>
      <c r="E971" s="252"/>
      <c r="F971" s="252"/>
      <c r="G971" s="252"/>
      <c r="H971" s="252"/>
      <c r="I971" s="252"/>
      <c r="J971" s="252"/>
      <c r="K971" s="252"/>
      <c r="L971" s="252"/>
      <c r="M971" s="252"/>
      <c r="N971" s="252"/>
      <c r="O971" s="252"/>
      <c r="P971" s="252"/>
      <c r="Q971" s="252"/>
      <c r="R971" s="252"/>
      <c r="S971" s="252"/>
      <c r="T971" s="252"/>
      <c r="U971" s="252"/>
      <c r="V971" s="252"/>
      <c r="W971" s="252"/>
      <c r="X971" s="200" t="s">
        <v>107</v>
      </c>
      <c r="Y971" s="201"/>
      <c r="Z971" s="201"/>
      <c r="AA971" s="201"/>
      <c r="AB971" s="201"/>
      <c r="AC971" s="202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</row>
    <row r="972" spans="2:40" ht="51.75" customHeight="1">
      <c r="B972" s="46"/>
      <c r="C972" s="46" t="s">
        <v>199</v>
      </c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200"/>
      <c r="Y972" s="201"/>
      <c r="Z972" s="201"/>
      <c r="AA972" s="201"/>
      <c r="AB972" s="201"/>
      <c r="AC972" s="201"/>
      <c r="AD972" s="201"/>
      <c r="AE972" s="201"/>
      <c r="AF972" s="201"/>
      <c r="AG972" s="201"/>
      <c r="AH972" s="201"/>
      <c r="AI972" s="201"/>
      <c r="AJ972" s="201"/>
      <c r="AK972" s="201"/>
      <c r="AL972" s="201"/>
      <c r="AM972" s="201"/>
      <c r="AN972" s="202"/>
    </row>
    <row r="973" spans="2:40" ht="14.25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</row>
    <row r="974" spans="2:40" ht="18" customHeight="1">
      <c r="B974" s="46" t="s">
        <v>200</v>
      </c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200" t="s">
        <v>201</v>
      </c>
      <c r="Y974" s="201"/>
      <c r="Z974" s="201"/>
      <c r="AA974" s="201"/>
      <c r="AB974" s="201"/>
      <c r="AC974" s="201"/>
      <c r="AD974" s="201"/>
      <c r="AE974" s="201"/>
      <c r="AF974" s="201"/>
      <c r="AG974" s="201"/>
      <c r="AH974" s="201"/>
      <c r="AI974" s="201"/>
      <c r="AJ974" s="201"/>
      <c r="AK974" s="201"/>
      <c r="AL974" s="201"/>
      <c r="AM974" s="201"/>
      <c r="AN974" s="202"/>
    </row>
    <row r="975" spans="2:40" ht="30" customHeight="1">
      <c r="B975" s="252" t="s">
        <v>202</v>
      </c>
      <c r="C975" s="252"/>
      <c r="D975" s="252"/>
      <c r="E975" s="252"/>
      <c r="F975" s="252"/>
      <c r="G975" s="252"/>
      <c r="H975" s="252"/>
      <c r="I975" s="252"/>
      <c r="J975" s="252"/>
      <c r="K975" s="252"/>
      <c r="L975" s="252"/>
      <c r="M975" s="252"/>
      <c r="N975" s="252"/>
      <c r="O975" s="252"/>
      <c r="P975" s="252"/>
      <c r="Q975" s="252"/>
      <c r="R975" s="252"/>
      <c r="S975" s="252"/>
      <c r="T975" s="252"/>
      <c r="U975" s="252"/>
      <c r="V975" s="252"/>
      <c r="W975" s="252"/>
      <c r="X975" s="200" t="s">
        <v>107</v>
      </c>
      <c r="Y975" s="201"/>
      <c r="Z975" s="201"/>
      <c r="AA975" s="201"/>
      <c r="AB975" s="201"/>
      <c r="AC975" s="202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</row>
    <row r="976" spans="2:40" ht="14.25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</row>
    <row r="977" spans="2:40" ht="10.5" customHeight="1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</row>
    <row r="978" spans="1:40" ht="21.75" customHeight="1">
      <c r="A978" s="44">
        <v>1</v>
      </c>
      <c r="B978" s="257" t="s">
        <v>239</v>
      </c>
      <c r="C978" s="257"/>
      <c r="D978" s="257"/>
      <c r="E978" s="257"/>
      <c r="F978" s="257"/>
      <c r="G978" s="257"/>
      <c r="H978" s="257"/>
      <c r="I978" s="257"/>
      <c r="J978" s="257"/>
      <c r="K978" s="257"/>
      <c r="L978" s="257"/>
      <c r="M978" s="257"/>
      <c r="N978" s="257"/>
      <c r="O978" s="257"/>
      <c r="P978" s="257"/>
      <c r="Q978" s="257"/>
      <c r="R978" s="257"/>
      <c r="S978" s="257"/>
      <c r="T978" s="257"/>
      <c r="U978" s="257"/>
      <c r="V978" s="257"/>
      <c r="W978" s="257"/>
      <c r="X978" s="257"/>
      <c r="Y978" s="257"/>
      <c r="Z978" s="257"/>
      <c r="AA978" s="257"/>
      <c r="AB978" s="257"/>
      <c r="AC978" s="257"/>
      <c r="AD978" s="257"/>
      <c r="AE978" s="257"/>
      <c r="AF978" s="257"/>
      <c r="AG978" s="257"/>
      <c r="AH978" s="257"/>
      <c r="AI978" s="257"/>
      <c r="AJ978" s="257"/>
      <c r="AK978" s="257"/>
      <c r="AL978" s="257"/>
      <c r="AM978" s="257"/>
      <c r="AN978" s="257"/>
    </row>
    <row r="979" spans="2:40" ht="14.25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</row>
    <row r="980" spans="2:40" ht="14.25">
      <c r="B980" s="46" t="s">
        <v>177</v>
      </c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200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2"/>
    </row>
    <row r="981" spans="2:40" ht="15" customHeight="1">
      <c r="B981" s="46" t="s">
        <v>178</v>
      </c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200" t="s">
        <v>124</v>
      </c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2"/>
    </row>
    <row r="982" spans="2:40" ht="30" customHeight="1">
      <c r="B982" s="252" t="s">
        <v>179</v>
      </c>
      <c r="C982" s="252"/>
      <c r="D982" s="252"/>
      <c r="E982" s="252"/>
      <c r="F982" s="252"/>
      <c r="G982" s="252"/>
      <c r="H982" s="252"/>
      <c r="I982" s="252"/>
      <c r="J982" s="252"/>
      <c r="K982" s="252"/>
      <c r="L982" s="252"/>
      <c r="M982" s="252"/>
      <c r="N982" s="252"/>
      <c r="O982" s="252"/>
      <c r="P982" s="252"/>
      <c r="Q982" s="252"/>
      <c r="R982" s="252"/>
      <c r="S982" s="252"/>
      <c r="T982" s="252"/>
      <c r="U982" s="252"/>
      <c r="V982" s="252"/>
      <c r="W982" s="258"/>
      <c r="X982" s="206" t="s">
        <v>107</v>
      </c>
      <c r="Y982" s="207"/>
      <c r="Z982" s="207"/>
      <c r="AA982" s="207"/>
      <c r="AB982" s="207"/>
      <c r="AC982" s="208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</row>
    <row r="983" spans="2:40" ht="14.25">
      <c r="B983" s="46" t="s">
        <v>180</v>
      </c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200" t="s">
        <v>181</v>
      </c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2"/>
    </row>
    <row r="984" spans="2:40" ht="14.25">
      <c r="B984" s="46" t="s">
        <v>182</v>
      </c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259"/>
      <c r="Y984" s="260"/>
      <c r="Z984" s="260"/>
      <c r="AA984" s="260"/>
      <c r="AB984" s="260"/>
      <c r="AC984" s="261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</row>
    <row r="985" spans="2:40" ht="14.25">
      <c r="B985" s="46" t="s">
        <v>183</v>
      </c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262" t="s">
        <v>184</v>
      </c>
      <c r="Y985" s="263"/>
      <c r="Z985" s="263"/>
      <c r="AA985" s="264"/>
      <c r="AB985" s="265" t="s">
        <v>185</v>
      </c>
      <c r="AC985" s="266"/>
      <c r="AD985" s="266"/>
      <c r="AE985" s="266"/>
      <c r="AF985" s="267"/>
      <c r="AG985" s="262" t="s">
        <v>186</v>
      </c>
      <c r="AH985" s="263"/>
      <c r="AI985" s="263"/>
      <c r="AJ985" s="264"/>
      <c r="AK985" s="253" t="s">
        <v>187</v>
      </c>
      <c r="AL985" s="254"/>
      <c r="AM985" s="254"/>
      <c r="AN985" s="255"/>
    </row>
    <row r="986" spans="2:40" ht="14.25">
      <c r="B986" s="46" t="s">
        <v>188</v>
      </c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200" t="s">
        <v>189</v>
      </c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2"/>
    </row>
    <row r="987" spans="2:40" ht="14.25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</row>
    <row r="988" spans="2:40" ht="14.25">
      <c r="B988" s="46"/>
      <c r="C988" s="46" t="s">
        <v>190</v>
      </c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259"/>
      <c r="Y988" s="260"/>
      <c r="Z988" s="260"/>
      <c r="AA988" s="260"/>
      <c r="AB988" s="260"/>
      <c r="AC988" s="261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</row>
    <row r="989" spans="2:40" ht="14.25">
      <c r="B989" s="46"/>
      <c r="C989" s="46" t="s">
        <v>191</v>
      </c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200" t="s">
        <v>192</v>
      </c>
      <c r="Y989" s="201"/>
      <c r="Z989" s="201"/>
      <c r="AA989" s="201"/>
      <c r="AB989" s="201"/>
      <c r="AC989" s="201"/>
      <c r="AD989" s="201"/>
      <c r="AE989" s="201"/>
      <c r="AF989" s="201"/>
      <c r="AG989" s="201"/>
      <c r="AH989" s="201"/>
      <c r="AI989" s="201"/>
      <c r="AJ989" s="201"/>
      <c r="AK989" s="201"/>
      <c r="AL989" s="201"/>
      <c r="AM989" s="201"/>
      <c r="AN989" s="202"/>
    </row>
    <row r="990" spans="2:40" ht="14.25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</row>
    <row r="991" spans="2:40" ht="14.25">
      <c r="B991" s="46"/>
      <c r="C991" s="46" t="s">
        <v>193</v>
      </c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200"/>
      <c r="Y991" s="201"/>
      <c r="Z991" s="201"/>
      <c r="AA991" s="201"/>
      <c r="AB991" s="201"/>
      <c r="AC991" s="202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</row>
    <row r="992" spans="2:40" ht="14.25">
      <c r="B992" s="46"/>
      <c r="C992" s="46" t="s">
        <v>194</v>
      </c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200" t="s">
        <v>195</v>
      </c>
      <c r="Y992" s="201"/>
      <c r="Z992" s="201"/>
      <c r="AA992" s="201"/>
      <c r="AB992" s="201"/>
      <c r="AC992" s="201"/>
      <c r="AD992" s="201"/>
      <c r="AE992" s="201"/>
      <c r="AF992" s="201"/>
      <c r="AG992" s="201"/>
      <c r="AH992" s="201"/>
      <c r="AI992" s="201"/>
      <c r="AJ992" s="201"/>
      <c r="AK992" s="201"/>
      <c r="AL992" s="201"/>
      <c r="AM992" s="201"/>
      <c r="AN992" s="202"/>
    </row>
    <row r="993" spans="2:40" ht="14.25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</row>
    <row r="994" spans="2:40" ht="30" customHeight="1">
      <c r="B994" s="46"/>
      <c r="C994" s="252" t="s">
        <v>196</v>
      </c>
      <c r="D994" s="252"/>
      <c r="E994" s="252"/>
      <c r="F994" s="252"/>
      <c r="G994" s="252"/>
      <c r="H994" s="252"/>
      <c r="I994" s="252"/>
      <c r="J994" s="252"/>
      <c r="K994" s="252"/>
      <c r="L994" s="252"/>
      <c r="M994" s="252"/>
      <c r="N994" s="252"/>
      <c r="O994" s="252"/>
      <c r="P994" s="252"/>
      <c r="Q994" s="252"/>
      <c r="R994" s="252"/>
      <c r="S994" s="252"/>
      <c r="T994" s="252"/>
      <c r="U994" s="252"/>
      <c r="V994" s="252"/>
      <c r="W994" s="252"/>
      <c r="X994" s="200" t="s">
        <v>107</v>
      </c>
      <c r="Y994" s="201"/>
      <c r="Z994" s="201"/>
      <c r="AA994" s="201"/>
      <c r="AB994" s="201"/>
      <c r="AC994" s="202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</row>
    <row r="995" spans="2:40" ht="14.25">
      <c r="B995" s="46"/>
      <c r="C995" s="46" t="s">
        <v>197</v>
      </c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200"/>
      <c r="Y995" s="201"/>
      <c r="Z995" s="201"/>
      <c r="AA995" s="201"/>
      <c r="AB995" s="201"/>
      <c r="AC995" s="201"/>
      <c r="AD995" s="201"/>
      <c r="AE995" s="201"/>
      <c r="AF995" s="201"/>
      <c r="AG995" s="201"/>
      <c r="AH995" s="201"/>
      <c r="AI995" s="201"/>
      <c r="AJ995" s="201"/>
      <c r="AK995" s="201"/>
      <c r="AL995" s="201"/>
      <c r="AM995" s="201"/>
      <c r="AN995" s="202"/>
    </row>
    <row r="996" spans="2:40" ht="14.25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</row>
    <row r="997" spans="2:40" ht="30" customHeight="1">
      <c r="B997" s="46"/>
      <c r="C997" s="252" t="s">
        <v>198</v>
      </c>
      <c r="D997" s="252"/>
      <c r="E997" s="252"/>
      <c r="F997" s="252"/>
      <c r="G997" s="252"/>
      <c r="H997" s="252"/>
      <c r="I997" s="252"/>
      <c r="J997" s="252"/>
      <c r="K997" s="252"/>
      <c r="L997" s="252"/>
      <c r="M997" s="252"/>
      <c r="N997" s="252"/>
      <c r="O997" s="252"/>
      <c r="P997" s="252"/>
      <c r="Q997" s="252"/>
      <c r="R997" s="252"/>
      <c r="S997" s="252"/>
      <c r="T997" s="252"/>
      <c r="U997" s="252"/>
      <c r="V997" s="252"/>
      <c r="W997" s="252"/>
      <c r="X997" s="200" t="s">
        <v>107</v>
      </c>
      <c r="Y997" s="201"/>
      <c r="Z997" s="201"/>
      <c r="AA997" s="201"/>
      <c r="AB997" s="201"/>
      <c r="AC997" s="202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</row>
    <row r="998" spans="2:40" ht="51.75" customHeight="1">
      <c r="B998" s="46"/>
      <c r="C998" s="46" t="s">
        <v>199</v>
      </c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200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2"/>
    </row>
    <row r="999" spans="2:40" ht="14.25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</row>
    <row r="1000" spans="2:40" ht="18" customHeight="1">
      <c r="B1000" s="46" t="s">
        <v>200</v>
      </c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200" t="s">
        <v>201</v>
      </c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2"/>
    </row>
    <row r="1001" spans="2:40" ht="30" customHeight="1">
      <c r="B1001" s="252" t="s">
        <v>202</v>
      </c>
      <c r="C1001" s="252"/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2"/>
      <c r="Q1001" s="252"/>
      <c r="R1001" s="252"/>
      <c r="S1001" s="252"/>
      <c r="T1001" s="252"/>
      <c r="U1001" s="252"/>
      <c r="V1001" s="252"/>
      <c r="W1001" s="252"/>
      <c r="X1001" s="200" t="s">
        <v>107</v>
      </c>
      <c r="Y1001" s="201"/>
      <c r="Z1001" s="201"/>
      <c r="AA1001" s="201"/>
      <c r="AB1001" s="201"/>
      <c r="AC1001" s="202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</row>
    <row r="1002" spans="2:40" ht="14.25"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</row>
    <row r="1003" spans="2:40" ht="10.5" customHeight="1"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</row>
    <row r="1004" spans="1:40" ht="21.75" customHeight="1">
      <c r="A1004" s="44">
        <v>1</v>
      </c>
      <c r="B1004" s="257" t="s">
        <v>240</v>
      </c>
      <c r="C1004" s="257"/>
      <c r="D1004" s="257"/>
      <c r="E1004" s="257"/>
      <c r="F1004" s="257"/>
      <c r="G1004" s="257"/>
      <c r="H1004" s="257"/>
      <c r="I1004" s="257"/>
      <c r="J1004" s="257"/>
      <c r="K1004" s="257"/>
      <c r="L1004" s="257"/>
      <c r="M1004" s="257"/>
      <c r="N1004" s="257"/>
      <c r="O1004" s="257"/>
      <c r="P1004" s="257"/>
      <c r="Q1004" s="257"/>
      <c r="R1004" s="257"/>
      <c r="S1004" s="257"/>
      <c r="T1004" s="257"/>
      <c r="U1004" s="257"/>
      <c r="V1004" s="257"/>
      <c r="W1004" s="257"/>
      <c r="X1004" s="257"/>
      <c r="Y1004" s="257"/>
      <c r="Z1004" s="257"/>
      <c r="AA1004" s="257"/>
      <c r="AB1004" s="257"/>
      <c r="AC1004" s="257"/>
      <c r="AD1004" s="257"/>
      <c r="AE1004" s="257"/>
      <c r="AF1004" s="257"/>
      <c r="AG1004" s="257"/>
      <c r="AH1004" s="257"/>
      <c r="AI1004" s="257"/>
      <c r="AJ1004" s="257"/>
      <c r="AK1004" s="257"/>
      <c r="AL1004" s="257"/>
      <c r="AM1004" s="257"/>
      <c r="AN1004" s="257"/>
    </row>
    <row r="1005" spans="2:40" ht="14.25"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</row>
    <row r="1006" spans="2:40" ht="14.25">
      <c r="B1006" s="46" t="s">
        <v>177</v>
      </c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200"/>
      <c r="Y1006" s="201"/>
      <c r="Z1006" s="201"/>
      <c r="AA1006" s="201"/>
      <c r="AB1006" s="201"/>
      <c r="AC1006" s="201"/>
      <c r="AD1006" s="201"/>
      <c r="AE1006" s="201"/>
      <c r="AF1006" s="201"/>
      <c r="AG1006" s="201"/>
      <c r="AH1006" s="201"/>
      <c r="AI1006" s="201"/>
      <c r="AJ1006" s="201"/>
      <c r="AK1006" s="201"/>
      <c r="AL1006" s="201"/>
      <c r="AM1006" s="201"/>
      <c r="AN1006" s="202"/>
    </row>
    <row r="1007" spans="2:40" ht="15" customHeight="1">
      <c r="B1007" s="46" t="s">
        <v>178</v>
      </c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200" t="s">
        <v>124</v>
      </c>
      <c r="Y1007" s="201"/>
      <c r="Z1007" s="201"/>
      <c r="AA1007" s="201"/>
      <c r="AB1007" s="201"/>
      <c r="AC1007" s="201"/>
      <c r="AD1007" s="201"/>
      <c r="AE1007" s="201"/>
      <c r="AF1007" s="201"/>
      <c r="AG1007" s="201"/>
      <c r="AH1007" s="201"/>
      <c r="AI1007" s="201"/>
      <c r="AJ1007" s="201"/>
      <c r="AK1007" s="201"/>
      <c r="AL1007" s="201"/>
      <c r="AM1007" s="201"/>
      <c r="AN1007" s="202"/>
    </row>
    <row r="1008" spans="2:40" ht="30" customHeight="1">
      <c r="B1008" s="252" t="s">
        <v>179</v>
      </c>
      <c r="C1008" s="252"/>
      <c r="D1008" s="252"/>
      <c r="E1008" s="252"/>
      <c r="F1008" s="252"/>
      <c r="G1008" s="252"/>
      <c r="H1008" s="252"/>
      <c r="I1008" s="252"/>
      <c r="J1008" s="252"/>
      <c r="K1008" s="252"/>
      <c r="L1008" s="252"/>
      <c r="M1008" s="252"/>
      <c r="N1008" s="252"/>
      <c r="O1008" s="252"/>
      <c r="P1008" s="252"/>
      <c r="Q1008" s="252"/>
      <c r="R1008" s="252"/>
      <c r="S1008" s="252"/>
      <c r="T1008" s="252"/>
      <c r="U1008" s="252"/>
      <c r="V1008" s="252"/>
      <c r="W1008" s="258"/>
      <c r="X1008" s="206" t="s">
        <v>107</v>
      </c>
      <c r="Y1008" s="207"/>
      <c r="Z1008" s="207"/>
      <c r="AA1008" s="207"/>
      <c r="AB1008" s="207"/>
      <c r="AC1008" s="208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</row>
    <row r="1009" spans="2:40" ht="14.25">
      <c r="B1009" s="46" t="s">
        <v>180</v>
      </c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200" t="s">
        <v>181</v>
      </c>
      <c r="Y1009" s="201"/>
      <c r="Z1009" s="201"/>
      <c r="AA1009" s="201"/>
      <c r="AB1009" s="201"/>
      <c r="AC1009" s="201"/>
      <c r="AD1009" s="201"/>
      <c r="AE1009" s="201"/>
      <c r="AF1009" s="201"/>
      <c r="AG1009" s="201"/>
      <c r="AH1009" s="201"/>
      <c r="AI1009" s="201"/>
      <c r="AJ1009" s="201"/>
      <c r="AK1009" s="201"/>
      <c r="AL1009" s="201"/>
      <c r="AM1009" s="201"/>
      <c r="AN1009" s="202"/>
    </row>
    <row r="1010" spans="2:40" ht="14.25">
      <c r="B1010" s="46" t="s">
        <v>182</v>
      </c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259"/>
      <c r="Y1010" s="260"/>
      <c r="Z1010" s="260"/>
      <c r="AA1010" s="260"/>
      <c r="AB1010" s="260"/>
      <c r="AC1010" s="261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</row>
    <row r="1011" spans="2:40" ht="14.25">
      <c r="B1011" s="46" t="s">
        <v>183</v>
      </c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262" t="s">
        <v>184</v>
      </c>
      <c r="Y1011" s="263"/>
      <c r="Z1011" s="263"/>
      <c r="AA1011" s="264"/>
      <c r="AB1011" s="265" t="s">
        <v>185</v>
      </c>
      <c r="AC1011" s="266"/>
      <c r="AD1011" s="266"/>
      <c r="AE1011" s="266"/>
      <c r="AF1011" s="267"/>
      <c r="AG1011" s="262" t="s">
        <v>186</v>
      </c>
      <c r="AH1011" s="263"/>
      <c r="AI1011" s="263"/>
      <c r="AJ1011" s="264"/>
      <c r="AK1011" s="253" t="s">
        <v>187</v>
      </c>
      <c r="AL1011" s="254"/>
      <c r="AM1011" s="254"/>
      <c r="AN1011" s="255"/>
    </row>
    <row r="1012" spans="2:40" ht="14.25">
      <c r="B1012" s="46" t="s">
        <v>188</v>
      </c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200" t="s">
        <v>189</v>
      </c>
      <c r="Y1012" s="201"/>
      <c r="Z1012" s="201"/>
      <c r="AA1012" s="201"/>
      <c r="AB1012" s="201"/>
      <c r="AC1012" s="201"/>
      <c r="AD1012" s="201"/>
      <c r="AE1012" s="201"/>
      <c r="AF1012" s="201"/>
      <c r="AG1012" s="201"/>
      <c r="AH1012" s="201"/>
      <c r="AI1012" s="201"/>
      <c r="AJ1012" s="201"/>
      <c r="AK1012" s="201"/>
      <c r="AL1012" s="201"/>
      <c r="AM1012" s="201"/>
      <c r="AN1012" s="202"/>
    </row>
    <row r="1013" spans="2:40" ht="14.25"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</row>
    <row r="1014" spans="2:40" ht="14.25">
      <c r="B1014" s="46"/>
      <c r="C1014" s="46" t="s">
        <v>190</v>
      </c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259"/>
      <c r="Y1014" s="260"/>
      <c r="Z1014" s="260"/>
      <c r="AA1014" s="260"/>
      <c r="AB1014" s="260"/>
      <c r="AC1014" s="261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</row>
    <row r="1015" spans="2:40" ht="14.25">
      <c r="B1015" s="46"/>
      <c r="C1015" s="46" t="s">
        <v>191</v>
      </c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200" t="s">
        <v>192</v>
      </c>
      <c r="Y1015" s="201"/>
      <c r="Z1015" s="201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2"/>
    </row>
    <row r="1016" spans="2:40" ht="14.25"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</row>
    <row r="1017" spans="2:40" ht="14.25">
      <c r="B1017" s="46"/>
      <c r="C1017" s="46" t="s">
        <v>193</v>
      </c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200"/>
      <c r="Y1017" s="201"/>
      <c r="Z1017" s="201"/>
      <c r="AA1017" s="201"/>
      <c r="AB1017" s="201"/>
      <c r="AC1017" s="202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</row>
    <row r="1018" spans="2:40" ht="14.25">
      <c r="B1018" s="46"/>
      <c r="C1018" s="46" t="s">
        <v>194</v>
      </c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200" t="s">
        <v>195</v>
      </c>
      <c r="Y1018" s="201"/>
      <c r="Z1018" s="201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2"/>
    </row>
    <row r="1019" spans="2:40" ht="14.25"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</row>
    <row r="1020" spans="2:40" ht="30" customHeight="1">
      <c r="B1020" s="46"/>
      <c r="C1020" s="252" t="s">
        <v>196</v>
      </c>
      <c r="D1020" s="252"/>
      <c r="E1020" s="252"/>
      <c r="F1020" s="252"/>
      <c r="G1020" s="252"/>
      <c r="H1020" s="252"/>
      <c r="I1020" s="252"/>
      <c r="J1020" s="252"/>
      <c r="K1020" s="252"/>
      <c r="L1020" s="252"/>
      <c r="M1020" s="252"/>
      <c r="N1020" s="252"/>
      <c r="O1020" s="252"/>
      <c r="P1020" s="252"/>
      <c r="Q1020" s="252"/>
      <c r="R1020" s="252"/>
      <c r="S1020" s="252"/>
      <c r="T1020" s="252"/>
      <c r="U1020" s="252"/>
      <c r="V1020" s="252"/>
      <c r="W1020" s="252"/>
      <c r="X1020" s="200" t="s">
        <v>107</v>
      </c>
      <c r="Y1020" s="201"/>
      <c r="Z1020" s="201"/>
      <c r="AA1020" s="201"/>
      <c r="AB1020" s="201"/>
      <c r="AC1020" s="202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</row>
    <row r="1021" spans="2:40" ht="14.25">
      <c r="B1021" s="46"/>
      <c r="C1021" s="46" t="s">
        <v>197</v>
      </c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200"/>
      <c r="Y1021" s="201"/>
      <c r="Z1021" s="201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2"/>
    </row>
    <row r="1022" spans="2:40" ht="14.25"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</row>
    <row r="1023" spans="2:40" ht="30" customHeight="1">
      <c r="B1023" s="46"/>
      <c r="C1023" s="252" t="s">
        <v>198</v>
      </c>
      <c r="D1023" s="252"/>
      <c r="E1023" s="252"/>
      <c r="F1023" s="252"/>
      <c r="G1023" s="252"/>
      <c r="H1023" s="252"/>
      <c r="I1023" s="252"/>
      <c r="J1023" s="252"/>
      <c r="K1023" s="252"/>
      <c r="L1023" s="252"/>
      <c r="M1023" s="252"/>
      <c r="N1023" s="252"/>
      <c r="O1023" s="252"/>
      <c r="P1023" s="252"/>
      <c r="Q1023" s="252"/>
      <c r="R1023" s="252"/>
      <c r="S1023" s="252"/>
      <c r="T1023" s="252"/>
      <c r="U1023" s="252"/>
      <c r="V1023" s="252"/>
      <c r="W1023" s="252"/>
      <c r="X1023" s="200" t="s">
        <v>107</v>
      </c>
      <c r="Y1023" s="201"/>
      <c r="Z1023" s="201"/>
      <c r="AA1023" s="201"/>
      <c r="AB1023" s="201"/>
      <c r="AC1023" s="202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</row>
    <row r="1024" spans="2:40" ht="51.75" customHeight="1">
      <c r="B1024" s="46"/>
      <c r="C1024" s="46" t="s">
        <v>199</v>
      </c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200"/>
      <c r="Y1024" s="201"/>
      <c r="Z1024" s="201"/>
      <c r="AA1024" s="201"/>
      <c r="AB1024" s="201"/>
      <c r="AC1024" s="201"/>
      <c r="AD1024" s="201"/>
      <c r="AE1024" s="201"/>
      <c r="AF1024" s="201"/>
      <c r="AG1024" s="201"/>
      <c r="AH1024" s="201"/>
      <c r="AI1024" s="201"/>
      <c r="AJ1024" s="201"/>
      <c r="AK1024" s="201"/>
      <c r="AL1024" s="201"/>
      <c r="AM1024" s="201"/>
      <c r="AN1024" s="202"/>
    </row>
    <row r="1025" spans="2:40" ht="14.25"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</row>
    <row r="1026" spans="2:40" ht="18" customHeight="1">
      <c r="B1026" s="46" t="s">
        <v>200</v>
      </c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200" t="s">
        <v>201</v>
      </c>
      <c r="Y1026" s="201"/>
      <c r="Z1026" s="201"/>
      <c r="AA1026" s="201"/>
      <c r="AB1026" s="201"/>
      <c r="AC1026" s="201"/>
      <c r="AD1026" s="201"/>
      <c r="AE1026" s="201"/>
      <c r="AF1026" s="201"/>
      <c r="AG1026" s="201"/>
      <c r="AH1026" s="201"/>
      <c r="AI1026" s="201"/>
      <c r="AJ1026" s="201"/>
      <c r="AK1026" s="201"/>
      <c r="AL1026" s="201"/>
      <c r="AM1026" s="201"/>
      <c r="AN1026" s="202"/>
    </row>
    <row r="1027" spans="2:40" ht="30" customHeight="1">
      <c r="B1027" s="252" t="s">
        <v>202</v>
      </c>
      <c r="C1027" s="252"/>
      <c r="D1027" s="252"/>
      <c r="E1027" s="252"/>
      <c r="F1027" s="252"/>
      <c r="G1027" s="252"/>
      <c r="H1027" s="252"/>
      <c r="I1027" s="252"/>
      <c r="J1027" s="252"/>
      <c r="K1027" s="252"/>
      <c r="L1027" s="252"/>
      <c r="M1027" s="252"/>
      <c r="N1027" s="252"/>
      <c r="O1027" s="252"/>
      <c r="P1027" s="252"/>
      <c r="Q1027" s="252"/>
      <c r="R1027" s="252"/>
      <c r="S1027" s="252"/>
      <c r="T1027" s="252"/>
      <c r="U1027" s="252"/>
      <c r="V1027" s="252"/>
      <c r="W1027" s="252"/>
      <c r="X1027" s="200" t="s">
        <v>107</v>
      </c>
      <c r="Y1027" s="201"/>
      <c r="Z1027" s="201"/>
      <c r="AA1027" s="201"/>
      <c r="AB1027" s="201"/>
      <c r="AC1027" s="202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</row>
    <row r="1028" spans="2:40" ht="14.25"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</row>
    <row r="1029" spans="2:40" ht="10.5" customHeight="1"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</row>
    <row r="1030" spans="1:40" ht="21.75" customHeight="1">
      <c r="A1030" s="44">
        <v>1</v>
      </c>
      <c r="B1030" s="257" t="s">
        <v>241</v>
      </c>
      <c r="C1030" s="257"/>
      <c r="D1030" s="257"/>
      <c r="E1030" s="257"/>
      <c r="F1030" s="257"/>
      <c r="G1030" s="257"/>
      <c r="H1030" s="257"/>
      <c r="I1030" s="257"/>
      <c r="J1030" s="257"/>
      <c r="K1030" s="257"/>
      <c r="L1030" s="257"/>
      <c r="M1030" s="257"/>
      <c r="N1030" s="257"/>
      <c r="O1030" s="257"/>
      <c r="P1030" s="257"/>
      <c r="Q1030" s="257"/>
      <c r="R1030" s="257"/>
      <c r="S1030" s="257"/>
      <c r="T1030" s="257"/>
      <c r="U1030" s="257"/>
      <c r="V1030" s="257"/>
      <c r="W1030" s="257"/>
      <c r="X1030" s="257"/>
      <c r="Y1030" s="257"/>
      <c r="Z1030" s="257"/>
      <c r="AA1030" s="257"/>
      <c r="AB1030" s="257"/>
      <c r="AC1030" s="257"/>
      <c r="AD1030" s="257"/>
      <c r="AE1030" s="257"/>
      <c r="AF1030" s="257"/>
      <c r="AG1030" s="257"/>
      <c r="AH1030" s="257"/>
      <c r="AI1030" s="257"/>
      <c r="AJ1030" s="257"/>
      <c r="AK1030" s="257"/>
      <c r="AL1030" s="257"/>
      <c r="AM1030" s="257"/>
      <c r="AN1030" s="257"/>
    </row>
    <row r="1031" spans="2:40" ht="14.25"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</row>
    <row r="1032" spans="2:40" ht="14.25">
      <c r="B1032" s="46" t="s">
        <v>177</v>
      </c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200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2"/>
    </row>
    <row r="1033" spans="2:40" ht="15" customHeight="1">
      <c r="B1033" s="46" t="s">
        <v>178</v>
      </c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200" t="s">
        <v>124</v>
      </c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2"/>
    </row>
    <row r="1034" spans="2:40" ht="30" customHeight="1">
      <c r="B1034" s="252" t="s">
        <v>179</v>
      </c>
      <c r="C1034" s="252"/>
      <c r="D1034" s="252"/>
      <c r="E1034" s="252"/>
      <c r="F1034" s="252"/>
      <c r="G1034" s="252"/>
      <c r="H1034" s="252"/>
      <c r="I1034" s="252"/>
      <c r="J1034" s="252"/>
      <c r="K1034" s="252"/>
      <c r="L1034" s="252"/>
      <c r="M1034" s="252"/>
      <c r="N1034" s="252"/>
      <c r="O1034" s="252"/>
      <c r="P1034" s="252"/>
      <c r="Q1034" s="252"/>
      <c r="R1034" s="252"/>
      <c r="S1034" s="252"/>
      <c r="T1034" s="252"/>
      <c r="U1034" s="252"/>
      <c r="V1034" s="252"/>
      <c r="W1034" s="258"/>
      <c r="X1034" s="206" t="s">
        <v>107</v>
      </c>
      <c r="Y1034" s="207"/>
      <c r="Z1034" s="207"/>
      <c r="AA1034" s="207"/>
      <c r="AB1034" s="207"/>
      <c r="AC1034" s="208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</row>
    <row r="1035" spans="2:40" ht="14.25">
      <c r="B1035" s="46" t="s">
        <v>180</v>
      </c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200" t="s">
        <v>181</v>
      </c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2"/>
    </row>
    <row r="1036" spans="2:40" ht="14.25">
      <c r="B1036" s="46" t="s">
        <v>182</v>
      </c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259"/>
      <c r="Y1036" s="260"/>
      <c r="Z1036" s="260"/>
      <c r="AA1036" s="260"/>
      <c r="AB1036" s="260"/>
      <c r="AC1036" s="261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</row>
    <row r="1037" spans="2:40" ht="14.25">
      <c r="B1037" s="46" t="s">
        <v>183</v>
      </c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262" t="s">
        <v>184</v>
      </c>
      <c r="Y1037" s="263"/>
      <c r="Z1037" s="263"/>
      <c r="AA1037" s="264"/>
      <c r="AB1037" s="265" t="s">
        <v>185</v>
      </c>
      <c r="AC1037" s="266"/>
      <c r="AD1037" s="266"/>
      <c r="AE1037" s="266"/>
      <c r="AF1037" s="267"/>
      <c r="AG1037" s="262" t="s">
        <v>186</v>
      </c>
      <c r="AH1037" s="263"/>
      <c r="AI1037" s="263"/>
      <c r="AJ1037" s="264"/>
      <c r="AK1037" s="253" t="s">
        <v>187</v>
      </c>
      <c r="AL1037" s="254"/>
      <c r="AM1037" s="254"/>
      <c r="AN1037" s="255"/>
    </row>
    <row r="1038" spans="2:40" ht="14.25">
      <c r="B1038" s="46" t="s">
        <v>188</v>
      </c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200" t="s">
        <v>189</v>
      </c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2"/>
    </row>
    <row r="1039" spans="2:40" ht="14.25"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</row>
    <row r="1040" spans="2:40" ht="14.25">
      <c r="B1040" s="46"/>
      <c r="C1040" s="46" t="s">
        <v>190</v>
      </c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259"/>
      <c r="Y1040" s="260"/>
      <c r="Z1040" s="260"/>
      <c r="AA1040" s="260"/>
      <c r="AB1040" s="260"/>
      <c r="AC1040" s="261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</row>
    <row r="1041" spans="2:40" ht="14.25">
      <c r="B1041" s="46"/>
      <c r="C1041" s="46" t="s">
        <v>191</v>
      </c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200" t="s">
        <v>192</v>
      </c>
      <c r="Y1041" s="201"/>
      <c r="Z1041" s="201"/>
      <c r="AA1041" s="201"/>
      <c r="AB1041" s="201"/>
      <c r="AC1041" s="201"/>
      <c r="AD1041" s="201"/>
      <c r="AE1041" s="201"/>
      <c r="AF1041" s="201"/>
      <c r="AG1041" s="201"/>
      <c r="AH1041" s="201"/>
      <c r="AI1041" s="201"/>
      <c r="AJ1041" s="201"/>
      <c r="AK1041" s="201"/>
      <c r="AL1041" s="201"/>
      <c r="AM1041" s="201"/>
      <c r="AN1041" s="202"/>
    </row>
    <row r="1042" spans="2:40" ht="14.25"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</row>
    <row r="1043" spans="2:40" ht="14.25">
      <c r="B1043" s="46"/>
      <c r="C1043" s="46" t="s">
        <v>193</v>
      </c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200"/>
      <c r="Y1043" s="201"/>
      <c r="Z1043" s="201"/>
      <c r="AA1043" s="201"/>
      <c r="AB1043" s="201"/>
      <c r="AC1043" s="202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</row>
    <row r="1044" spans="2:40" ht="14.25">
      <c r="B1044" s="46"/>
      <c r="C1044" s="46" t="s">
        <v>194</v>
      </c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200" t="s">
        <v>195</v>
      </c>
      <c r="Y1044" s="201"/>
      <c r="Z1044" s="201"/>
      <c r="AA1044" s="201"/>
      <c r="AB1044" s="201"/>
      <c r="AC1044" s="201"/>
      <c r="AD1044" s="201"/>
      <c r="AE1044" s="201"/>
      <c r="AF1044" s="201"/>
      <c r="AG1044" s="201"/>
      <c r="AH1044" s="201"/>
      <c r="AI1044" s="201"/>
      <c r="AJ1044" s="201"/>
      <c r="AK1044" s="201"/>
      <c r="AL1044" s="201"/>
      <c r="AM1044" s="201"/>
      <c r="AN1044" s="202"/>
    </row>
    <row r="1045" spans="2:40" ht="14.25"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</row>
    <row r="1046" spans="2:40" ht="30" customHeight="1">
      <c r="B1046" s="46"/>
      <c r="C1046" s="252" t="s">
        <v>196</v>
      </c>
      <c r="D1046" s="252"/>
      <c r="E1046" s="252"/>
      <c r="F1046" s="252"/>
      <c r="G1046" s="252"/>
      <c r="H1046" s="252"/>
      <c r="I1046" s="252"/>
      <c r="J1046" s="252"/>
      <c r="K1046" s="252"/>
      <c r="L1046" s="252"/>
      <c r="M1046" s="252"/>
      <c r="N1046" s="252"/>
      <c r="O1046" s="252"/>
      <c r="P1046" s="252"/>
      <c r="Q1046" s="252"/>
      <c r="R1046" s="252"/>
      <c r="S1046" s="252"/>
      <c r="T1046" s="252"/>
      <c r="U1046" s="252"/>
      <c r="V1046" s="252"/>
      <c r="W1046" s="252"/>
      <c r="X1046" s="200" t="s">
        <v>107</v>
      </c>
      <c r="Y1046" s="201"/>
      <c r="Z1046" s="201"/>
      <c r="AA1046" s="201"/>
      <c r="AB1046" s="201"/>
      <c r="AC1046" s="202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</row>
    <row r="1047" spans="2:40" ht="14.25">
      <c r="B1047" s="46"/>
      <c r="C1047" s="46" t="s">
        <v>197</v>
      </c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200"/>
      <c r="Y1047" s="201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2"/>
    </row>
    <row r="1048" spans="2:40" ht="14.25"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</row>
    <row r="1049" spans="2:40" ht="30" customHeight="1">
      <c r="B1049" s="46"/>
      <c r="C1049" s="252" t="s">
        <v>198</v>
      </c>
      <c r="D1049" s="252"/>
      <c r="E1049" s="252"/>
      <c r="F1049" s="252"/>
      <c r="G1049" s="252"/>
      <c r="H1049" s="252"/>
      <c r="I1049" s="252"/>
      <c r="J1049" s="252"/>
      <c r="K1049" s="252"/>
      <c r="L1049" s="252"/>
      <c r="M1049" s="252"/>
      <c r="N1049" s="252"/>
      <c r="O1049" s="252"/>
      <c r="P1049" s="252"/>
      <c r="Q1049" s="252"/>
      <c r="R1049" s="252"/>
      <c r="S1049" s="252"/>
      <c r="T1049" s="252"/>
      <c r="U1049" s="252"/>
      <c r="V1049" s="252"/>
      <c r="W1049" s="252"/>
      <c r="X1049" s="200" t="s">
        <v>107</v>
      </c>
      <c r="Y1049" s="201"/>
      <c r="Z1049" s="201"/>
      <c r="AA1049" s="201"/>
      <c r="AB1049" s="201"/>
      <c r="AC1049" s="202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</row>
    <row r="1050" spans="2:40" ht="51.75" customHeight="1">
      <c r="B1050" s="46"/>
      <c r="C1050" s="46" t="s">
        <v>199</v>
      </c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200"/>
      <c r="Y1050" s="201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2"/>
    </row>
    <row r="1051" spans="2:40" ht="14.25"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</row>
    <row r="1052" spans="2:40" ht="18" customHeight="1">
      <c r="B1052" s="46" t="s">
        <v>200</v>
      </c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200" t="s">
        <v>201</v>
      </c>
      <c r="Y1052" s="201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2"/>
    </row>
    <row r="1053" spans="2:40" ht="30" customHeight="1">
      <c r="B1053" s="252" t="s">
        <v>202</v>
      </c>
      <c r="C1053" s="252"/>
      <c r="D1053" s="252"/>
      <c r="E1053" s="252"/>
      <c r="F1053" s="252"/>
      <c r="G1053" s="252"/>
      <c r="H1053" s="252"/>
      <c r="I1053" s="252"/>
      <c r="J1053" s="252"/>
      <c r="K1053" s="252"/>
      <c r="L1053" s="252"/>
      <c r="M1053" s="252"/>
      <c r="N1053" s="252"/>
      <c r="O1053" s="252"/>
      <c r="P1053" s="252"/>
      <c r="Q1053" s="252"/>
      <c r="R1053" s="252"/>
      <c r="S1053" s="252"/>
      <c r="T1053" s="252"/>
      <c r="U1053" s="252"/>
      <c r="V1053" s="252"/>
      <c r="W1053" s="252"/>
      <c r="X1053" s="200" t="s">
        <v>107</v>
      </c>
      <c r="Y1053" s="201"/>
      <c r="Z1053" s="201"/>
      <c r="AA1053" s="201"/>
      <c r="AB1053" s="201"/>
      <c r="AC1053" s="202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</row>
    <row r="1054" spans="2:40" ht="14.25"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</row>
    <row r="1055" spans="2:40" ht="10.5" customHeight="1"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</row>
    <row r="1056" ht="15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5"/>
    <row r="1084" ht="15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</sheetData>
  <sheetProtection password="CE88" sheet="1" objects="1" scenarios="1"/>
  <mergeCells count="1009">
    <mergeCell ref="X1047:AN1047"/>
    <mergeCell ref="C1049:W1049"/>
    <mergeCell ref="X1049:AC1049"/>
    <mergeCell ref="X1050:AN1050"/>
    <mergeCell ref="X1052:AN1052"/>
    <mergeCell ref="B1053:W1053"/>
    <mergeCell ref="X1053:AC1053"/>
    <mergeCell ref="X1040:AC1040"/>
    <mergeCell ref="X1041:AN1041"/>
    <mergeCell ref="X1043:AC1043"/>
    <mergeCell ref="X1044:AN1044"/>
    <mergeCell ref="C1046:W1046"/>
    <mergeCell ref="X1046:AC1046"/>
    <mergeCell ref="X1036:AC1036"/>
    <mergeCell ref="X1037:AA1037"/>
    <mergeCell ref="AB1037:AF1037"/>
    <mergeCell ref="AG1037:AJ1037"/>
    <mergeCell ref="AK1037:AN1037"/>
    <mergeCell ref="X1038:AN1038"/>
    <mergeCell ref="B1030:AN1030"/>
    <mergeCell ref="X1032:AN1032"/>
    <mergeCell ref="X1033:AN1033"/>
    <mergeCell ref="B1034:W1034"/>
    <mergeCell ref="X1034:AC1034"/>
    <mergeCell ref="X1035:AN1035"/>
    <mergeCell ref="X1021:AN1021"/>
    <mergeCell ref="C1023:W1023"/>
    <mergeCell ref="X1023:AC1023"/>
    <mergeCell ref="X1024:AN1024"/>
    <mergeCell ref="X1026:AN1026"/>
    <mergeCell ref="B1027:W1027"/>
    <mergeCell ref="X1027:AC1027"/>
    <mergeCell ref="X1014:AC1014"/>
    <mergeCell ref="X1015:AN1015"/>
    <mergeCell ref="X1017:AC1017"/>
    <mergeCell ref="X1018:AN1018"/>
    <mergeCell ref="C1020:W1020"/>
    <mergeCell ref="X1020:AC1020"/>
    <mergeCell ref="X1010:AC1010"/>
    <mergeCell ref="X1011:AA1011"/>
    <mergeCell ref="AB1011:AF1011"/>
    <mergeCell ref="AG1011:AJ1011"/>
    <mergeCell ref="AK1011:AN1011"/>
    <mergeCell ref="X1012:AN1012"/>
    <mergeCell ref="B1004:AN1004"/>
    <mergeCell ref="X1006:AN1006"/>
    <mergeCell ref="X1007:AN1007"/>
    <mergeCell ref="B1008:W1008"/>
    <mergeCell ref="X1008:AC1008"/>
    <mergeCell ref="X1009:AN1009"/>
    <mergeCell ref="X995:AN995"/>
    <mergeCell ref="C997:W997"/>
    <mergeCell ref="X997:AC997"/>
    <mergeCell ref="X998:AN998"/>
    <mergeCell ref="X1000:AN1000"/>
    <mergeCell ref="B1001:W1001"/>
    <mergeCell ref="X1001:AC1001"/>
    <mergeCell ref="X988:AC988"/>
    <mergeCell ref="X989:AN989"/>
    <mergeCell ref="X991:AC991"/>
    <mergeCell ref="X992:AN992"/>
    <mergeCell ref="C994:W994"/>
    <mergeCell ref="X994:AC994"/>
    <mergeCell ref="X984:AC984"/>
    <mergeCell ref="X985:AA985"/>
    <mergeCell ref="AB985:AF985"/>
    <mergeCell ref="AG985:AJ985"/>
    <mergeCell ref="AK985:AN985"/>
    <mergeCell ref="X986:AN986"/>
    <mergeCell ref="B978:AN978"/>
    <mergeCell ref="X980:AN980"/>
    <mergeCell ref="X981:AN981"/>
    <mergeCell ref="B982:W982"/>
    <mergeCell ref="X982:AC982"/>
    <mergeCell ref="X983:AN983"/>
    <mergeCell ref="X969:AN969"/>
    <mergeCell ref="C971:W971"/>
    <mergeCell ref="X971:AC971"/>
    <mergeCell ref="X972:AN972"/>
    <mergeCell ref="X974:AN974"/>
    <mergeCell ref="B975:W975"/>
    <mergeCell ref="X975:AC975"/>
    <mergeCell ref="X962:AC962"/>
    <mergeCell ref="X963:AN963"/>
    <mergeCell ref="X965:AC965"/>
    <mergeCell ref="X966:AN966"/>
    <mergeCell ref="C968:W968"/>
    <mergeCell ref="X968:AC968"/>
    <mergeCell ref="X958:AC958"/>
    <mergeCell ref="X959:AA959"/>
    <mergeCell ref="AB959:AF959"/>
    <mergeCell ref="AG959:AJ959"/>
    <mergeCell ref="AK959:AN959"/>
    <mergeCell ref="X960:AN960"/>
    <mergeCell ref="B952:AN952"/>
    <mergeCell ref="X954:AN954"/>
    <mergeCell ref="X955:AN955"/>
    <mergeCell ref="B956:W956"/>
    <mergeCell ref="X956:AC956"/>
    <mergeCell ref="X957:AN957"/>
    <mergeCell ref="X943:AN943"/>
    <mergeCell ref="C945:W945"/>
    <mergeCell ref="X945:AC945"/>
    <mergeCell ref="X946:AN946"/>
    <mergeCell ref="X948:AN948"/>
    <mergeCell ref="B949:W949"/>
    <mergeCell ref="X949:AC949"/>
    <mergeCell ref="X936:AC936"/>
    <mergeCell ref="X937:AN937"/>
    <mergeCell ref="X939:AC939"/>
    <mergeCell ref="X940:AN940"/>
    <mergeCell ref="C942:W942"/>
    <mergeCell ref="X942:AC942"/>
    <mergeCell ref="X932:AC932"/>
    <mergeCell ref="X933:AA933"/>
    <mergeCell ref="AB933:AF933"/>
    <mergeCell ref="AG933:AJ933"/>
    <mergeCell ref="AK933:AN933"/>
    <mergeCell ref="X934:AN934"/>
    <mergeCell ref="B926:AN926"/>
    <mergeCell ref="X928:AN928"/>
    <mergeCell ref="X929:AN929"/>
    <mergeCell ref="B930:W930"/>
    <mergeCell ref="X930:AC930"/>
    <mergeCell ref="X931:AN931"/>
    <mergeCell ref="X917:AN917"/>
    <mergeCell ref="C919:W919"/>
    <mergeCell ref="X919:AC919"/>
    <mergeCell ref="X920:AN920"/>
    <mergeCell ref="X922:AN922"/>
    <mergeCell ref="B923:W923"/>
    <mergeCell ref="X923:AC923"/>
    <mergeCell ref="X910:AC910"/>
    <mergeCell ref="X911:AN911"/>
    <mergeCell ref="X913:AC913"/>
    <mergeCell ref="X914:AN914"/>
    <mergeCell ref="C916:W916"/>
    <mergeCell ref="X916:AC916"/>
    <mergeCell ref="X906:AC906"/>
    <mergeCell ref="X907:AA907"/>
    <mergeCell ref="AB907:AF907"/>
    <mergeCell ref="AG907:AJ907"/>
    <mergeCell ref="AK907:AN907"/>
    <mergeCell ref="X908:AN908"/>
    <mergeCell ref="B900:AN900"/>
    <mergeCell ref="X902:AN902"/>
    <mergeCell ref="X903:AN903"/>
    <mergeCell ref="B904:W904"/>
    <mergeCell ref="X904:AC904"/>
    <mergeCell ref="X905:AN905"/>
    <mergeCell ref="X891:AN891"/>
    <mergeCell ref="C893:W893"/>
    <mergeCell ref="X893:AC893"/>
    <mergeCell ref="X894:AN894"/>
    <mergeCell ref="X896:AN896"/>
    <mergeCell ref="B897:W897"/>
    <mergeCell ref="X897:AC897"/>
    <mergeCell ref="X884:AC884"/>
    <mergeCell ref="X885:AN885"/>
    <mergeCell ref="X887:AC887"/>
    <mergeCell ref="X888:AN888"/>
    <mergeCell ref="C890:W890"/>
    <mergeCell ref="X890:AC890"/>
    <mergeCell ref="X880:AC880"/>
    <mergeCell ref="X881:AA881"/>
    <mergeCell ref="AB881:AF881"/>
    <mergeCell ref="AG881:AJ881"/>
    <mergeCell ref="AK881:AN881"/>
    <mergeCell ref="X882:AN882"/>
    <mergeCell ref="B874:AN874"/>
    <mergeCell ref="X876:AN876"/>
    <mergeCell ref="X877:AN877"/>
    <mergeCell ref="B878:W878"/>
    <mergeCell ref="X878:AC878"/>
    <mergeCell ref="X879:AN879"/>
    <mergeCell ref="X865:AN865"/>
    <mergeCell ref="C867:W867"/>
    <mergeCell ref="X867:AC867"/>
    <mergeCell ref="X868:AN868"/>
    <mergeCell ref="X870:AN870"/>
    <mergeCell ref="B871:W871"/>
    <mergeCell ref="X871:AC871"/>
    <mergeCell ref="X858:AC858"/>
    <mergeCell ref="X859:AN859"/>
    <mergeCell ref="X861:AC861"/>
    <mergeCell ref="X862:AN862"/>
    <mergeCell ref="C864:W864"/>
    <mergeCell ref="X864:AC864"/>
    <mergeCell ref="X854:AC854"/>
    <mergeCell ref="X855:AA855"/>
    <mergeCell ref="AB855:AF855"/>
    <mergeCell ref="AG855:AJ855"/>
    <mergeCell ref="AK855:AN855"/>
    <mergeCell ref="X856:AN856"/>
    <mergeCell ref="B848:AN848"/>
    <mergeCell ref="X850:AN850"/>
    <mergeCell ref="X851:AN851"/>
    <mergeCell ref="B852:W852"/>
    <mergeCell ref="X852:AC852"/>
    <mergeCell ref="X853:AN853"/>
    <mergeCell ref="X839:AN839"/>
    <mergeCell ref="C841:W841"/>
    <mergeCell ref="X841:AC841"/>
    <mergeCell ref="X842:AN842"/>
    <mergeCell ref="X844:AN844"/>
    <mergeCell ref="B845:W845"/>
    <mergeCell ref="X845:AC845"/>
    <mergeCell ref="X832:AC832"/>
    <mergeCell ref="X833:AN833"/>
    <mergeCell ref="X835:AC835"/>
    <mergeCell ref="X836:AN836"/>
    <mergeCell ref="C838:W838"/>
    <mergeCell ref="X838:AC838"/>
    <mergeCell ref="X828:AC828"/>
    <mergeCell ref="X829:AA829"/>
    <mergeCell ref="AB829:AF829"/>
    <mergeCell ref="AG829:AJ829"/>
    <mergeCell ref="AK829:AN829"/>
    <mergeCell ref="X830:AN830"/>
    <mergeCell ref="B822:AN822"/>
    <mergeCell ref="X824:AN824"/>
    <mergeCell ref="X825:AN825"/>
    <mergeCell ref="B826:W826"/>
    <mergeCell ref="X826:AC826"/>
    <mergeCell ref="X827:AN827"/>
    <mergeCell ref="X813:AN813"/>
    <mergeCell ref="C815:W815"/>
    <mergeCell ref="X815:AC815"/>
    <mergeCell ref="X816:AN816"/>
    <mergeCell ref="X818:AN818"/>
    <mergeCell ref="B819:W819"/>
    <mergeCell ref="X819:AC819"/>
    <mergeCell ref="X806:AC806"/>
    <mergeCell ref="X807:AN807"/>
    <mergeCell ref="X809:AC809"/>
    <mergeCell ref="X810:AN810"/>
    <mergeCell ref="C812:W812"/>
    <mergeCell ref="X812:AC812"/>
    <mergeCell ref="X802:AC802"/>
    <mergeCell ref="X803:AA803"/>
    <mergeCell ref="AB803:AF803"/>
    <mergeCell ref="AG803:AJ803"/>
    <mergeCell ref="AK803:AN803"/>
    <mergeCell ref="X804:AN804"/>
    <mergeCell ref="B796:AN796"/>
    <mergeCell ref="X798:AN798"/>
    <mergeCell ref="X799:AN799"/>
    <mergeCell ref="B800:W800"/>
    <mergeCell ref="X800:AC800"/>
    <mergeCell ref="X801:AN801"/>
    <mergeCell ref="X787:AN787"/>
    <mergeCell ref="C789:W789"/>
    <mergeCell ref="X789:AC789"/>
    <mergeCell ref="X790:AN790"/>
    <mergeCell ref="X792:AN792"/>
    <mergeCell ref="B793:W793"/>
    <mergeCell ref="X793:AC793"/>
    <mergeCell ref="X780:AC780"/>
    <mergeCell ref="X781:AN781"/>
    <mergeCell ref="X783:AC783"/>
    <mergeCell ref="X784:AN784"/>
    <mergeCell ref="C786:W786"/>
    <mergeCell ref="X786:AC786"/>
    <mergeCell ref="X776:AC776"/>
    <mergeCell ref="X777:AA777"/>
    <mergeCell ref="AB777:AF777"/>
    <mergeCell ref="AG777:AJ777"/>
    <mergeCell ref="AK777:AN777"/>
    <mergeCell ref="X778:AN778"/>
    <mergeCell ref="B770:AN770"/>
    <mergeCell ref="X772:AN772"/>
    <mergeCell ref="X773:AN773"/>
    <mergeCell ref="B774:W774"/>
    <mergeCell ref="X774:AC774"/>
    <mergeCell ref="X775:AN775"/>
    <mergeCell ref="X761:AN761"/>
    <mergeCell ref="C763:W763"/>
    <mergeCell ref="X763:AC763"/>
    <mergeCell ref="X764:AN764"/>
    <mergeCell ref="X766:AN766"/>
    <mergeCell ref="B767:W767"/>
    <mergeCell ref="X767:AC767"/>
    <mergeCell ref="X754:AC754"/>
    <mergeCell ref="X755:AN755"/>
    <mergeCell ref="X757:AC757"/>
    <mergeCell ref="X758:AN758"/>
    <mergeCell ref="C760:W760"/>
    <mergeCell ref="X760:AC760"/>
    <mergeCell ref="X750:AC750"/>
    <mergeCell ref="X751:AA751"/>
    <mergeCell ref="AB751:AF751"/>
    <mergeCell ref="AG751:AJ751"/>
    <mergeCell ref="AK751:AN751"/>
    <mergeCell ref="X752:AN752"/>
    <mergeCell ref="B744:AN744"/>
    <mergeCell ref="X746:AN746"/>
    <mergeCell ref="X747:AN747"/>
    <mergeCell ref="B748:W748"/>
    <mergeCell ref="X748:AC748"/>
    <mergeCell ref="X749:AN749"/>
    <mergeCell ref="X735:AN735"/>
    <mergeCell ref="C737:W737"/>
    <mergeCell ref="X737:AC737"/>
    <mergeCell ref="X738:AN738"/>
    <mergeCell ref="X740:AN740"/>
    <mergeCell ref="B741:W741"/>
    <mergeCell ref="X741:AC741"/>
    <mergeCell ref="X728:AC728"/>
    <mergeCell ref="X729:AN729"/>
    <mergeCell ref="X731:AC731"/>
    <mergeCell ref="X732:AN732"/>
    <mergeCell ref="C734:W734"/>
    <mergeCell ref="X734:AC734"/>
    <mergeCell ref="X724:AC724"/>
    <mergeCell ref="X725:AA725"/>
    <mergeCell ref="AB725:AF725"/>
    <mergeCell ref="AG725:AJ725"/>
    <mergeCell ref="AK725:AN725"/>
    <mergeCell ref="X726:AN726"/>
    <mergeCell ref="B718:AN718"/>
    <mergeCell ref="X720:AN720"/>
    <mergeCell ref="X721:AN721"/>
    <mergeCell ref="B722:W722"/>
    <mergeCell ref="X722:AC722"/>
    <mergeCell ref="X723:AN723"/>
    <mergeCell ref="X709:AN709"/>
    <mergeCell ref="C711:W711"/>
    <mergeCell ref="X711:AC711"/>
    <mergeCell ref="X712:AN712"/>
    <mergeCell ref="X714:AN714"/>
    <mergeCell ref="B715:W715"/>
    <mergeCell ref="X715:AC715"/>
    <mergeCell ref="X702:AC702"/>
    <mergeCell ref="X703:AN703"/>
    <mergeCell ref="X705:AC705"/>
    <mergeCell ref="X706:AN706"/>
    <mergeCell ref="C708:W708"/>
    <mergeCell ref="X708:AC708"/>
    <mergeCell ref="X698:AC698"/>
    <mergeCell ref="X699:AA699"/>
    <mergeCell ref="AB699:AF699"/>
    <mergeCell ref="AG699:AJ699"/>
    <mergeCell ref="AK699:AN699"/>
    <mergeCell ref="X700:AN700"/>
    <mergeCell ref="B692:AN692"/>
    <mergeCell ref="X694:AN694"/>
    <mergeCell ref="X695:AN695"/>
    <mergeCell ref="B696:W696"/>
    <mergeCell ref="X696:AC696"/>
    <mergeCell ref="X697:AN697"/>
    <mergeCell ref="X683:AN683"/>
    <mergeCell ref="C685:W685"/>
    <mergeCell ref="X685:AC685"/>
    <mergeCell ref="X686:AN686"/>
    <mergeCell ref="X688:AN688"/>
    <mergeCell ref="B689:W689"/>
    <mergeCell ref="X689:AC689"/>
    <mergeCell ref="X676:AC676"/>
    <mergeCell ref="X677:AN677"/>
    <mergeCell ref="X679:AC679"/>
    <mergeCell ref="X680:AN680"/>
    <mergeCell ref="C682:W682"/>
    <mergeCell ref="X682:AC682"/>
    <mergeCell ref="X672:AC672"/>
    <mergeCell ref="X673:AA673"/>
    <mergeCell ref="AB673:AF673"/>
    <mergeCell ref="AG673:AJ673"/>
    <mergeCell ref="AK673:AN673"/>
    <mergeCell ref="X674:AN674"/>
    <mergeCell ref="B666:AN666"/>
    <mergeCell ref="X668:AN668"/>
    <mergeCell ref="X669:AN669"/>
    <mergeCell ref="B670:W670"/>
    <mergeCell ref="X670:AC670"/>
    <mergeCell ref="X671:AN671"/>
    <mergeCell ref="X657:AN657"/>
    <mergeCell ref="C659:W659"/>
    <mergeCell ref="X659:AC659"/>
    <mergeCell ref="X660:AN660"/>
    <mergeCell ref="X662:AN662"/>
    <mergeCell ref="B663:W663"/>
    <mergeCell ref="X663:AC663"/>
    <mergeCell ref="X650:AC650"/>
    <mergeCell ref="X651:AN651"/>
    <mergeCell ref="X653:AC653"/>
    <mergeCell ref="X654:AN654"/>
    <mergeCell ref="C656:W656"/>
    <mergeCell ref="X656:AC656"/>
    <mergeCell ref="X646:AC646"/>
    <mergeCell ref="X647:AA647"/>
    <mergeCell ref="AB647:AF647"/>
    <mergeCell ref="AG647:AJ647"/>
    <mergeCell ref="AK647:AN647"/>
    <mergeCell ref="X648:AN648"/>
    <mergeCell ref="B640:AN640"/>
    <mergeCell ref="X642:AN642"/>
    <mergeCell ref="X643:AN643"/>
    <mergeCell ref="B644:W644"/>
    <mergeCell ref="X644:AC644"/>
    <mergeCell ref="X645:AN645"/>
    <mergeCell ref="X631:AN631"/>
    <mergeCell ref="C633:W633"/>
    <mergeCell ref="X633:AC633"/>
    <mergeCell ref="X634:AN634"/>
    <mergeCell ref="X636:AN636"/>
    <mergeCell ref="B637:W637"/>
    <mergeCell ref="X637:AC637"/>
    <mergeCell ref="X624:AC624"/>
    <mergeCell ref="X625:AN625"/>
    <mergeCell ref="X627:AC627"/>
    <mergeCell ref="X628:AN628"/>
    <mergeCell ref="C630:W630"/>
    <mergeCell ref="X630:AC630"/>
    <mergeCell ref="X620:AC620"/>
    <mergeCell ref="X621:AA621"/>
    <mergeCell ref="AB621:AF621"/>
    <mergeCell ref="AG621:AJ621"/>
    <mergeCell ref="AK621:AN621"/>
    <mergeCell ref="X622:AN622"/>
    <mergeCell ref="B614:AN614"/>
    <mergeCell ref="X616:AN616"/>
    <mergeCell ref="X617:AN617"/>
    <mergeCell ref="B618:W618"/>
    <mergeCell ref="X618:AC618"/>
    <mergeCell ref="X619:AN619"/>
    <mergeCell ref="X605:AN605"/>
    <mergeCell ref="C607:W607"/>
    <mergeCell ref="X607:AC607"/>
    <mergeCell ref="X608:AN608"/>
    <mergeCell ref="X610:AN610"/>
    <mergeCell ref="B611:W611"/>
    <mergeCell ref="X611:AC611"/>
    <mergeCell ref="X598:AC598"/>
    <mergeCell ref="X599:AN599"/>
    <mergeCell ref="X601:AC601"/>
    <mergeCell ref="X602:AN602"/>
    <mergeCell ref="C604:W604"/>
    <mergeCell ref="X604:AC604"/>
    <mergeCell ref="X594:AC594"/>
    <mergeCell ref="X595:AA595"/>
    <mergeCell ref="AB595:AF595"/>
    <mergeCell ref="AG595:AJ595"/>
    <mergeCell ref="AK595:AN595"/>
    <mergeCell ref="X596:AN596"/>
    <mergeCell ref="B588:AN588"/>
    <mergeCell ref="X590:AN590"/>
    <mergeCell ref="X591:AN591"/>
    <mergeCell ref="B592:W592"/>
    <mergeCell ref="X592:AC592"/>
    <mergeCell ref="X593:AN593"/>
    <mergeCell ref="X579:AN579"/>
    <mergeCell ref="C581:W581"/>
    <mergeCell ref="X581:AC581"/>
    <mergeCell ref="X582:AN582"/>
    <mergeCell ref="X584:AN584"/>
    <mergeCell ref="B585:W585"/>
    <mergeCell ref="X585:AC585"/>
    <mergeCell ref="X572:AC572"/>
    <mergeCell ref="X573:AN573"/>
    <mergeCell ref="X575:AC575"/>
    <mergeCell ref="X576:AN576"/>
    <mergeCell ref="C578:W578"/>
    <mergeCell ref="X578:AC578"/>
    <mergeCell ref="X568:AC568"/>
    <mergeCell ref="X569:AA569"/>
    <mergeCell ref="AB569:AF569"/>
    <mergeCell ref="AG569:AJ569"/>
    <mergeCell ref="AK569:AN569"/>
    <mergeCell ref="X570:AN570"/>
    <mergeCell ref="B562:AN562"/>
    <mergeCell ref="X564:AN564"/>
    <mergeCell ref="X565:AN565"/>
    <mergeCell ref="B566:W566"/>
    <mergeCell ref="X566:AC566"/>
    <mergeCell ref="X567:AN567"/>
    <mergeCell ref="X553:AN553"/>
    <mergeCell ref="C555:W555"/>
    <mergeCell ref="X555:AC555"/>
    <mergeCell ref="X556:AN556"/>
    <mergeCell ref="X558:AN558"/>
    <mergeCell ref="B559:W559"/>
    <mergeCell ref="X559:AC559"/>
    <mergeCell ref="X546:AC546"/>
    <mergeCell ref="X547:AN547"/>
    <mergeCell ref="X549:AC549"/>
    <mergeCell ref="X550:AN550"/>
    <mergeCell ref="C552:W552"/>
    <mergeCell ref="X552:AC552"/>
    <mergeCell ref="X542:AC542"/>
    <mergeCell ref="X543:AA543"/>
    <mergeCell ref="AB543:AF543"/>
    <mergeCell ref="AG543:AJ543"/>
    <mergeCell ref="AK543:AN543"/>
    <mergeCell ref="X544:AN544"/>
    <mergeCell ref="B536:AN536"/>
    <mergeCell ref="X538:AN538"/>
    <mergeCell ref="X539:AN539"/>
    <mergeCell ref="B540:W540"/>
    <mergeCell ref="X540:AC540"/>
    <mergeCell ref="X541:AN541"/>
    <mergeCell ref="X527:AN527"/>
    <mergeCell ref="C529:W529"/>
    <mergeCell ref="X529:AC529"/>
    <mergeCell ref="X530:AN530"/>
    <mergeCell ref="X532:AN532"/>
    <mergeCell ref="B533:W533"/>
    <mergeCell ref="X533:AC533"/>
    <mergeCell ref="X520:AC520"/>
    <mergeCell ref="X521:AN521"/>
    <mergeCell ref="X523:AC523"/>
    <mergeCell ref="X524:AN524"/>
    <mergeCell ref="C526:W526"/>
    <mergeCell ref="X526:AC526"/>
    <mergeCell ref="X516:AC516"/>
    <mergeCell ref="X517:AA517"/>
    <mergeCell ref="AB517:AF517"/>
    <mergeCell ref="AG517:AJ517"/>
    <mergeCell ref="AK517:AN517"/>
    <mergeCell ref="X518:AN518"/>
    <mergeCell ref="B510:AN510"/>
    <mergeCell ref="X512:AN512"/>
    <mergeCell ref="X513:AN513"/>
    <mergeCell ref="B514:W514"/>
    <mergeCell ref="X514:AC514"/>
    <mergeCell ref="X515:AN515"/>
    <mergeCell ref="X501:AN501"/>
    <mergeCell ref="C503:W503"/>
    <mergeCell ref="X503:AC503"/>
    <mergeCell ref="X504:AN504"/>
    <mergeCell ref="X506:AN506"/>
    <mergeCell ref="B507:W507"/>
    <mergeCell ref="X507:AC507"/>
    <mergeCell ref="X494:AC494"/>
    <mergeCell ref="X495:AN495"/>
    <mergeCell ref="X497:AC497"/>
    <mergeCell ref="X498:AN498"/>
    <mergeCell ref="C500:W500"/>
    <mergeCell ref="X500:AC500"/>
    <mergeCell ref="X490:AC490"/>
    <mergeCell ref="X491:AA491"/>
    <mergeCell ref="AB491:AF491"/>
    <mergeCell ref="AG491:AJ491"/>
    <mergeCell ref="AK491:AN491"/>
    <mergeCell ref="X492:AN492"/>
    <mergeCell ref="B484:AN484"/>
    <mergeCell ref="X486:AN486"/>
    <mergeCell ref="X487:AN487"/>
    <mergeCell ref="B488:W488"/>
    <mergeCell ref="X488:AC488"/>
    <mergeCell ref="X489:AN489"/>
    <mergeCell ref="X475:AN475"/>
    <mergeCell ref="C477:W477"/>
    <mergeCell ref="X477:AC477"/>
    <mergeCell ref="X478:AN478"/>
    <mergeCell ref="X480:AN480"/>
    <mergeCell ref="B481:W481"/>
    <mergeCell ref="X481:AC481"/>
    <mergeCell ref="X468:AC468"/>
    <mergeCell ref="X469:AN469"/>
    <mergeCell ref="X471:AC471"/>
    <mergeCell ref="X472:AN472"/>
    <mergeCell ref="C474:W474"/>
    <mergeCell ref="X474:AC474"/>
    <mergeCell ref="X464:AC464"/>
    <mergeCell ref="X465:AA465"/>
    <mergeCell ref="AB465:AF465"/>
    <mergeCell ref="AG465:AJ465"/>
    <mergeCell ref="AK465:AN465"/>
    <mergeCell ref="X466:AN466"/>
    <mergeCell ref="B458:AN458"/>
    <mergeCell ref="X460:AN460"/>
    <mergeCell ref="X461:AN461"/>
    <mergeCell ref="B462:W462"/>
    <mergeCell ref="X462:AC462"/>
    <mergeCell ref="X463:AN463"/>
    <mergeCell ref="X449:AN449"/>
    <mergeCell ref="C451:W451"/>
    <mergeCell ref="X451:AC451"/>
    <mergeCell ref="X452:AN452"/>
    <mergeCell ref="X454:AN454"/>
    <mergeCell ref="B455:W455"/>
    <mergeCell ref="X455:AC455"/>
    <mergeCell ref="X442:AC442"/>
    <mergeCell ref="X443:AN443"/>
    <mergeCell ref="X445:AC445"/>
    <mergeCell ref="X446:AN446"/>
    <mergeCell ref="C448:W448"/>
    <mergeCell ref="X448:AC448"/>
    <mergeCell ref="X438:AC438"/>
    <mergeCell ref="X439:AA439"/>
    <mergeCell ref="AB439:AF439"/>
    <mergeCell ref="AG439:AJ439"/>
    <mergeCell ref="AK439:AN439"/>
    <mergeCell ref="X440:AN440"/>
    <mergeCell ref="B432:AN432"/>
    <mergeCell ref="X434:AN434"/>
    <mergeCell ref="X435:AN435"/>
    <mergeCell ref="B436:W436"/>
    <mergeCell ref="X436:AC436"/>
    <mergeCell ref="X437:AN437"/>
    <mergeCell ref="X423:AN423"/>
    <mergeCell ref="C425:W425"/>
    <mergeCell ref="X425:AC425"/>
    <mergeCell ref="X426:AN426"/>
    <mergeCell ref="X428:AN428"/>
    <mergeCell ref="B429:W429"/>
    <mergeCell ref="X429:AC429"/>
    <mergeCell ref="X416:AC416"/>
    <mergeCell ref="X417:AN417"/>
    <mergeCell ref="X419:AC419"/>
    <mergeCell ref="X420:AN420"/>
    <mergeCell ref="C422:W422"/>
    <mergeCell ref="X422:AC422"/>
    <mergeCell ref="X412:AC412"/>
    <mergeCell ref="X413:AA413"/>
    <mergeCell ref="AB413:AF413"/>
    <mergeCell ref="AG413:AJ413"/>
    <mergeCell ref="AK413:AN413"/>
    <mergeCell ref="X414:AN414"/>
    <mergeCell ref="B406:AN406"/>
    <mergeCell ref="X408:AN408"/>
    <mergeCell ref="X409:AN409"/>
    <mergeCell ref="B410:W410"/>
    <mergeCell ref="X410:AC410"/>
    <mergeCell ref="X411:AN411"/>
    <mergeCell ref="X397:AN397"/>
    <mergeCell ref="C399:W399"/>
    <mergeCell ref="X399:AC399"/>
    <mergeCell ref="X400:AN400"/>
    <mergeCell ref="X402:AN402"/>
    <mergeCell ref="B403:W403"/>
    <mergeCell ref="X403:AC403"/>
    <mergeCell ref="X390:AC390"/>
    <mergeCell ref="X391:AN391"/>
    <mergeCell ref="X393:AC393"/>
    <mergeCell ref="X394:AN394"/>
    <mergeCell ref="C396:W396"/>
    <mergeCell ref="X396:AC396"/>
    <mergeCell ref="X386:AC386"/>
    <mergeCell ref="X387:AA387"/>
    <mergeCell ref="AB387:AF387"/>
    <mergeCell ref="AG387:AJ387"/>
    <mergeCell ref="AK387:AN387"/>
    <mergeCell ref="X388:AN388"/>
    <mergeCell ref="B380:AN380"/>
    <mergeCell ref="X382:AN382"/>
    <mergeCell ref="X383:AN383"/>
    <mergeCell ref="B384:W384"/>
    <mergeCell ref="X384:AC384"/>
    <mergeCell ref="X385:AN385"/>
    <mergeCell ref="X371:AN371"/>
    <mergeCell ref="C373:W373"/>
    <mergeCell ref="X373:AC373"/>
    <mergeCell ref="X374:AN374"/>
    <mergeCell ref="X376:AN376"/>
    <mergeCell ref="B377:W377"/>
    <mergeCell ref="X377:AC377"/>
    <mergeCell ref="X364:AC364"/>
    <mergeCell ref="X365:AN365"/>
    <mergeCell ref="X367:AC367"/>
    <mergeCell ref="X368:AN368"/>
    <mergeCell ref="C370:W370"/>
    <mergeCell ref="X370:AC370"/>
    <mergeCell ref="X360:AC360"/>
    <mergeCell ref="X361:AA361"/>
    <mergeCell ref="AB361:AF361"/>
    <mergeCell ref="AG361:AJ361"/>
    <mergeCell ref="AK361:AN361"/>
    <mergeCell ref="X362:AN362"/>
    <mergeCell ref="B354:AN354"/>
    <mergeCell ref="X356:AN356"/>
    <mergeCell ref="X357:AN357"/>
    <mergeCell ref="B358:W358"/>
    <mergeCell ref="X358:AC358"/>
    <mergeCell ref="X359:AN359"/>
    <mergeCell ref="X345:AN345"/>
    <mergeCell ref="C347:W347"/>
    <mergeCell ref="X347:AC347"/>
    <mergeCell ref="X348:AN348"/>
    <mergeCell ref="X350:AN350"/>
    <mergeCell ref="B351:W351"/>
    <mergeCell ref="X351:AC351"/>
    <mergeCell ref="X338:AC338"/>
    <mergeCell ref="X339:AN339"/>
    <mergeCell ref="X341:AC341"/>
    <mergeCell ref="X342:AN342"/>
    <mergeCell ref="C344:W344"/>
    <mergeCell ref="X344:AC344"/>
    <mergeCell ref="X334:AC334"/>
    <mergeCell ref="X335:AA335"/>
    <mergeCell ref="AB335:AF335"/>
    <mergeCell ref="AG335:AJ335"/>
    <mergeCell ref="AK335:AN335"/>
    <mergeCell ref="X336:AN336"/>
    <mergeCell ref="B328:AN328"/>
    <mergeCell ref="X330:AN330"/>
    <mergeCell ref="X331:AN331"/>
    <mergeCell ref="B332:W332"/>
    <mergeCell ref="X332:AC332"/>
    <mergeCell ref="X333:AN333"/>
    <mergeCell ref="X319:AN319"/>
    <mergeCell ref="C321:W321"/>
    <mergeCell ref="X321:AC321"/>
    <mergeCell ref="X322:AN322"/>
    <mergeCell ref="X324:AN324"/>
    <mergeCell ref="B325:W325"/>
    <mergeCell ref="X325:AC325"/>
    <mergeCell ref="X312:AC312"/>
    <mergeCell ref="X313:AN313"/>
    <mergeCell ref="X315:AC315"/>
    <mergeCell ref="X316:AN316"/>
    <mergeCell ref="C318:W318"/>
    <mergeCell ref="X318:AC318"/>
    <mergeCell ref="X308:AC308"/>
    <mergeCell ref="X309:AA309"/>
    <mergeCell ref="AB309:AF309"/>
    <mergeCell ref="AG309:AJ309"/>
    <mergeCell ref="AK309:AN309"/>
    <mergeCell ref="X310:AN310"/>
    <mergeCell ref="B302:AN302"/>
    <mergeCell ref="X304:AN304"/>
    <mergeCell ref="X305:AN305"/>
    <mergeCell ref="B306:W306"/>
    <mergeCell ref="X306:AC306"/>
    <mergeCell ref="X307:AN307"/>
    <mergeCell ref="X293:AN293"/>
    <mergeCell ref="C295:W295"/>
    <mergeCell ref="X295:AC295"/>
    <mergeCell ref="X296:AN296"/>
    <mergeCell ref="X298:AN298"/>
    <mergeCell ref="B299:W299"/>
    <mergeCell ref="X299:AC299"/>
    <mergeCell ref="X286:AC286"/>
    <mergeCell ref="X287:AN287"/>
    <mergeCell ref="X289:AC289"/>
    <mergeCell ref="X290:AN290"/>
    <mergeCell ref="C292:W292"/>
    <mergeCell ref="X292:AC292"/>
    <mergeCell ref="X282:AC282"/>
    <mergeCell ref="X283:AA283"/>
    <mergeCell ref="AB283:AF283"/>
    <mergeCell ref="AG283:AJ283"/>
    <mergeCell ref="AK283:AN283"/>
    <mergeCell ref="X284:AN284"/>
    <mergeCell ref="B276:AN276"/>
    <mergeCell ref="X278:AN278"/>
    <mergeCell ref="X279:AN279"/>
    <mergeCell ref="B280:W280"/>
    <mergeCell ref="X280:AC280"/>
    <mergeCell ref="X281:AN281"/>
    <mergeCell ref="X267:AN267"/>
    <mergeCell ref="C269:W269"/>
    <mergeCell ref="X269:AC269"/>
    <mergeCell ref="X270:AN270"/>
    <mergeCell ref="X272:AN272"/>
    <mergeCell ref="B273:W273"/>
    <mergeCell ref="X273:AC273"/>
    <mergeCell ref="X260:AC260"/>
    <mergeCell ref="X261:AN261"/>
    <mergeCell ref="X263:AC263"/>
    <mergeCell ref="X264:AN264"/>
    <mergeCell ref="C266:W266"/>
    <mergeCell ref="X266:AC266"/>
    <mergeCell ref="X256:AC256"/>
    <mergeCell ref="X257:AA257"/>
    <mergeCell ref="AB257:AF257"/>
    <mergeCell ref="AG257:AJ257"/>
    <mergeCell ref="AK257:AN257"/>
    <mergeCell ref="X258:AN258"/>
    <mergeCell ref="B250:AN250"/>
    <mergeCell ref="X252:AN252"/>
    <mergeCell ref="X253:AN253"/>
    <mergeCell ref="B254:W254"/>
    <mergeCell ref="X254:AC254"/>
    <mergeCell ref="X255:AN255"/>
    <mergeCell ref="X241:AN241"/>
    <mergeCell ref="C243:W243"/>
    <mergeCell ref="X243:AC243"/>
    <mergeCell ref="X244:AN244"/>
    <mergeCell ref="X246:AN246"/>
    <mergeCell ref="B247:W247"/>
    <mergeCell ref="X247:AC247"/>
    <mergeCell ref="X234:AC234"/>
    <mergeCell ref="X235:AN235"/>
    <mergeCell ref="X237:AC237"/>
    <mergeCell ref="X238:AN238"/>
    <mergeCell ref="C240:W240"/>
    <mergeCell ref="X240:AC240"/>
    <mergeCell ref="X230:AC230"/>
    <mergeCell ref="X231:AA231"/>
    <mergeCell ref="AB231:AF231"/>
    <mergeCell ref="AG231:AJ231"/>
    <mergeCell ref="AK231:AN231"/>
    <mergeCell ref="X232:AN232"/>
    <mergeCell ref="B224:AN224"/>
    <mergeCell ref="X226:AN226"/>
    <mergeCell ref="X227:AN227"/>
    <mergeCell ref="B228:W228"/>
    <mergeCell ref="X228:AC228"/>
    <mergeCell ref="X229:AN229"/>
    <mergeCell ref="X215:AN215"/>
    <mergeCell ref="C217:W217"/>
    <mergeCell ref="X217:AC217"/>
    <mergeCell ref="X218:AN218"/>
    <mergeCell ref="X220:AN220"/>
    <mergeCell ref="B221:W221"/>
    <mergeCell ref="X221:AC221"/>
    <mergeCell ref="X208:AC208"/>
    <mergeCell ref="X209:AN209"/>
    <mergeCell ref="X211:AC211"/>
    <mergeCell ref="X212:AN212"/>
    <mergeCell ref="C214:W214"/>
    <mergeCell ref="X214:AC214"/>
    <mergeCell ref="X204:AC204"/>
    <mergeCell ref="X205:AA205"/>
    <mergeCell ref="AB205:AF205"/>
    <mergeCell ref="AG205:AJ205"/>
    <mergeCell ref="AK205:AN205"/>
    <mergeCell ref="X206:AN206"/>
    <mergeCell ref="B198:AN198"/>
    <mergeCell ref="X200:AN200"/>
    <mergeCell ref="X201:AN201"/>
    <mergeCell ref="B202:W202"/>
    <mergeCell ref="X202:AC202"/>
    <mergeCell ref="X203:AN203"/>
    <mergeCell ref="X189:AN189"/>
    <mergeCell ref="C191:W191"/>
    <mergeCell ref="X191:AC191"/>
    <mergeCell ref="X192:AN192"/>
    <mergeCell ref="X194:AN194"/>
    <mergeCell ref="B195:W195"/>
    <mergeCell ref="X195:AC195"/>
    <mergeCell ref="X182:AC182"/>
    <mergeCell ref="X183:AN183"/>
    <mergeCell ref="X185:AC185"/>
    <mergeCell ref="X186:AN186"/>
    <mergeCell ref="C188:W188"/>
    <mergeCell ref="X188:AC188"/>
    <mergeCell ref="X178:AC178"/>
    <mergeCell ref="X179:AA179"/>
    <mergeCell ref="AB179:AF179"/>
    <mergeCell ref="AG179:AJ179"/>
    <mergeCell ref="AK179:AN179"/>
    <mergeCell ref="X180:AN180"/>
    <mergeCell ref="B172:AN172"/>
    <mergeCell ref="X174:AN174"/>
    <mergeCell ref="X175:AN175"/>
    <mergeCell ref="B176:W176"/>
    <mergeCell ref="X176:AC176"/>
    <mergeCell ref="X177:AN177"/>
    <mergeCell ref="X163:AN163"/>
    <mergeCell ref="C165:W165"/>
    <mergeCell ref="X165:AC165"/>
    <mergeCell ref="X166:AN166"/>
    <mergeCell ref="X168:AN168"/>
    <mergeCell ref="B169:W169"/>
    <mergeCell ref="X169:AC169"/>
    <mergeCell ref="X156:AC156"/>
    <mergeCell ref="X157:AN157"/>
    <mergeCell ref="X159:AC159"/>
    <mergeCell ref="X160:AN160"/>
    <mergeCell ref="C162:W162"/>
    <mergeCell ref="X162:AC162"/>
    <mergeCell ref="X152:AC152"/>
    <mergeCell ref="X153:AA153"/>
    <mergeCell ref="AB153:AF153"/>
    <mergeCell ref="AG153:AJ153"/>
    <mergeCell ref="AK153:AN153"/>
    <mergeCell ref="X154:AN154"/>
    <mergeCell ref="B146:AN146"/>
    <mergeCell ref="X148:AN148"/>
    <mergeCell ref="X149:AN149"/>
    <mergeCell ref="B150:W150"/>
    <mergeCell ref="X150:AC150"/>
    <mergeCell ref="X151:AN151"/>
    <mergeCell ref="X137:AN137"/>
    <mergeCell ref="C139:W139"/>
    <mergeCell ref="X139:AC139"/>
    <mergeCell ref="X140:AN140"/>
    <mergeCell ref="X142:AN142"/>
    <mergeCell ref="B143:W143"/>
    <mergeCell ref="X143:AC143"/>
    <mergeCell ref="X130:AC130"/>
    <mergeCell ref="X131:AN131"/>
    <mergeCell ref="X133:AC133"/>
    <mergeCell ref="X134:AN134"/>
    <mergeCell ref="C136:W136"/>
    <mergeCell ref="X136:AC136"/>
    <mergeCell ref="X126:AC126"/>
    <mergeCell ref="X127:AA127"/>
    <mergeCell ref="AB127:AF127"/>
    <mergeCell ref="AG127:AJ127"/>
    <mergeCell ref="AK127:AN127"/>
    <mergeCell ref="X128:AN128"/>
    <mergeCell ref="B120:AN120"/>
    <mergeCell ref="X122:AN122"/>
    <mergeCell ref="X123:AN123"/>
    <mergeCell ref="B124:W124"/>
    <mergeCell ref="X124:AC124"/>
    <mergeCell ref="X125:AN125"/>
    <mergeCell ref="X111:AN111"/>
    <mergeCell ref="C113:W113"/>
    <mergeCell ref="X113:AC113"/>
    <mergeCell ref="X114:AN114"/>
    <mergeCell ref="X116:AN116"/>
    <mergeCell ref="B117:W117"/>
    <mergeCell ref="X117:AC117"/>
    <mergeCell ref="X104:AC104"/>
    <mergeCell ref="X105:AN105"/>
    <mergeCell ref="X107:AC107"/>
    <mergeCell ref="X108:AN108"/>
    <mergeCell ref="C110:W110"/>
    <mergeCell ref="X110:AC110"/>
    <mergeCell ref="X100:AC100"/>
    <mergeCell ref="X101:AA101"/>
    <mergeCell ref="AB101:AF101"/>
    <mergeCell ref="AG101:AJ101"/>
    <mergeCell ref="AK101:AN101"/>
    <mergeCell ref="X102:AN102"/>
    <mergeCell ref="B94:AN94"/>
    <mergeCell ref="X96:AN96"/>
    <mergeCell ref="X97:AN97"/>
    <mergeCell ref="B98:W98"/>
    <mergeCell ref="X98:AC98"/>
    <mergeCell ref="X99:AN99"/>
    <mergeCell ref="X85:AN85"/>
    <mergeCell ref="C87:W87"/>
    <mergeCell ref="X87:AC87"/>
    <mergeCell ref="X88:AN88"/>
    <mergeCell ref="X90:AN90"/>
    <mergeCell ref="B91:W91"/>
    <mergeCell ref="X91:AC91"/>
    <mergeCell ref="X78:AC78"/>
    <mergeCell ref="X79:AN79"/>
    <mergeCell ref="X81:AC81"/>
    <mergeCell ref="X82:AN82"/>
    <mergeCell ref="C84:W84"/>
    <mergeCell ref="X84:AC84"/>
    <mergeCell ref="X74:AC74"/>
    <mergeCell ref="X75:AA75"/>
    <mergeCell ref="AB75:AF75"/>
    <mergeCell ref="AG75:AJ75"/>
    <mergeCell ref="AK75:AN75"/>
    <mergeCell ref="X76:AN76"/>
    <mergeCell ref="B68:AN68"/>
    <mergeCell ref="X70:AN70"/>
    <mergeCell ref="X71:AN71"/>
    <mergeCell ref="B72:W72"/>
    <mergeCell ref="X72:AC72"/>
    <mergeCell ref="X73:AN73"/>
    <mergeCell ref="X59:AN59"/>
    <mergeCell ref="C61:W61"/>
    <mergeCell ref="X61:AC61"/>
    <mergeCell ref="X62:AN62"/>
    <mergeCell ref="X64:AN64"/>
    <mergeCell ref="B65:W65"/>
    <mergeCell ref="X65:AC65"/>
    <mergeCell ref="X52:AC52"/>
    <mergeCell ref="X53:AN53"/>
    <mergeCell ref="X55:AC55"/>
    <mergeCell ref="X56:AN56"/>
    <mergeCell ref="C58:W58"/>
    <mergeCell ref="X58:AC58"/>
    <mergeCell ref="X48:AC48"/>
    <mergeCell ref="X49:AA49"/>
    <mergeCell ref="AB49:AF49"/>
    <mergeCell ref="AG49:AJ49"/>
    <mergeCell ref="AK49:AN49"/>
    <mergeCell ref="X50:AN50"/>
    <mergeCell ref="B42:AN42"/>
    <mergeCell ref="X44:AN44"/>
    <mergeCell ref="X45:AN45"/>
    <mergeCell ref="B46:W46"/>
    <mergeCell ref="X46:AC46"/>
    <mergeCell ref="X47:AN47"/>
    <mergeCell ref="X33:AN33"/>
    <mergeCell ref="C35:W35"/>
    <mergeCell ref="X35:AC35"/>
    <mergeCell ref="X36:AN36"/>
    <mergeCell ref="X38:AN38"/>
    <mergeCell ref="B39:W39"/>
    <mergeCell ref="X39:AC39"/>
    <mergeCell ref="X24:AN24"/>
    <mergeCell ref="X26:AC26"/>
    <mergeCell ref="X27:AN27"/>
    <mergeCell ref="X29:AC29"/>
    <mergeCell ref="X30:AN30"/>
    <mergeCell ref="C32:W32"/>
    <mergeCell ref="X32:AC32"/>
    <mergeCell ref="B20:W20"/>
    <mergeCell ref="X20:AC20"/>
    <mergeCell ref="X21:AN21"/>
    <mergeCell ref="X22:AC22"/>
    <mergeCell ref="X23:AA23"/>
    <mergeCell ref="AB23:AF23"/>
    <mergeCell ref="AG23:AJ23"/>
    <mergeCell ref="AK23:AN23"/>
    <mergeCell ref="C8:AH8"/>
    <mergeCell ref="AI8:AL8"/>
    <mergeCell ref="B11:AN11"/>
    <mergeCell ref="B16:AN16"/>
    <mergeCell ref="X18:AN18"/>
    <mergeCell ref="X19:AN19"/>
    <mergeCell ref="B2:AN2"/>
    <mergeCell ref="B3:AN3"/>
    <mergeCell ref="Z4:AB4"/>
    <mergeCell ref="AD4:AF4"/>
    <mergeCell ref="C6:AH6"/>
    <mergeCell ref="AI6:AL6"/>
  </mergeCells>
  <conditionalFormatting sqref="X19:AN19">
    <cfRule type="cellIs" priority="837" dxfId="3" operator="equal" stopIfTrue="1">
      <formula>"Select: Country"</formula>
    </cfRule>
  </conditionalFormatting>
  <conditionalFormatting sqref="AB23">
    <cfRule type="cellIs" priority="816" dxfId="3" operator="equal" stopIfTrue="1">
      <formula>"no. of Years"</formula>
    </cfRule>
  </conditionalFormatting>
  <conditionalFormatting sqref="AK23:AN23">
    <cfRule type="cellIs" priority="815" dxfId="3" operator="equal" stopIfTrue="1">
      <formula>"Months"</formula>
    </cfRule>
  </conditionalFormatting>
  <conditionalFormatting sqref="X24:AN24">
    <cfRule type="cellIs" priority="834" dxfId="3" operator="equal" stopIfTrue="1">
      <formula>"Select: Type of Asset"</formula>
    </cfRule>
  </conditionalFormatting>
  <conditionalFormatting sqref="X27:AN27">
    <cfRule type="cellIs" priority="833" dxfId="3" operator="equal" stopIfTrue="1">
      <formula>"Select: Royalty Payable"</formula>
    </cfRule>
  </conditionalFormatting>
  <conditionalFormatting sqref="X30:AN30">
    <cfRule type="cellIs" priority="832" dxfId="3" operator="equal" stopIfTrue="1">
      <formula>"Select: Lump Sum/ Technical Fees"</formula>
    </cfRule>
  </conditionalFormatting>
  <conditionalFormatting sqref="X38:AN38">
    <cfRule type="cellIs" priority="830" dxfId="3" operator="equal" stopIfTrue="1">
      <formula>"Select: Other Restrictions"</formula>
    </cfRule>
  </conditionalFormatting>
  <conditionalFormatting sqref="X45:AN45">
    <cfRule type="cellIs" priority="414" dxfId="3" operator="equal" stopIfTrue="1">
      <formula>"Select: Country"</formula>
    </cfRule>
    <cfRule type="cellIs" priority="423" dxfId="3" operator="equal" stopIfTrue="1">
      <formula>"Select: Country"</formula>
    </cfRule>
  </conditionalFormatting>
  <conditionalFormatting sqref="AB49">
    <cfRule type="cellIs" priority="407" dxfId="3" operator="equal" stopIfTrue="1">
      <formula>"no. of Years"</formula>
    </cfRule>
    <cfRule type="cellIs" priority="416" dxfId="3" operator="equal" stopIfTrue="1">
      <formula>"no. of Years"</formula>
    </cfRule>
  </conditionalFormatting>
  <conditionalFormatting sqref="AK49:AN49">
    <cfRule type="cellIs" priority="406" dxfId="3" operator="equal" stopIfTrue="1">
      <formula>"Months"</formula>
    </cfRule>
    <cfRule type="cellIs" priority="415" dxfId="3" operator="equal" stopIfTrue="1">
      <formula>"Months"</formula>
    </cfRule>
  </conditionalFormatting>
  <conditionalFormatting sqref="X50:AN50">
    <cfRule type="cellIs" priority="411" dxfId="3" operator="equal" stopIfTrue="1">
      <formula>"Select: Type of Asset"</formula>
    </cfRule>
    <cfRule type="cellIs" priority="420" dxfId="3" operator="equal" stopIfTrue="1">
      <formula>"Select: Type of Asset"</formula>
    </cfRule>
  </conditionalFormatting>
  <conditionalFormatting sqref="X53:AN53">
    <cfRule type="cellIs" priority="410" dxfId="3" operator="equal" stopIfTrue="1">
      <formula>"Select: Royalty Payable"</formula>
    </cfRule>
    <cfRule type="cellIs" priority="419" dxfId="3" operator="equal" stopIfTrue="1">
      <formula>"Select: Royalty Payable"</formula>
    </cfRule>
  </conditionalFormatting>
  <conditionalFormatting sqref="X56:AN56">
    <cfRule type="cellIs" priority="409" dxfId="3" operator="equal" stopIfTrue="1">
      <formula>"Select: Lump Sum/ Technical Fees"</formula>
    </cfRule>
    <cfRule type="cellIs" priority="418" dxfId="3" operator="equal" stopIfTrue="1">
      <formula>"Select: Lump Sum/ Technical Fees"</formula>
    </cfRule>
  </conditionalFormatting>
  <conditionalFormatting sqref="X64:AN64">
    <cfRule type="cellIs" priority="408" dxfId="3" operator="equal" stopIfTrue="1">
      <formula>"Select: Other Restrictions"</formula>
    </cfRule>
    <cfRule type="cellIs" priority="417" dxfId="3" operator="equal" stopIfTrue="1">
      <formula>"Select: Other Restrictions"</formula>
    </cfRule>
  </conditionalFormatting>
  <conditionalFormatting sqref="X71:AN71">
    <cfRule type="cellIs" priority="396" dxfId="3" operator="equal" stopIfTrue="1">
      <formula>"Select: Country"</formula>
    </cfRule>
    <cfRule type="cellIs" priority="405" dxfId="3" operator="equal" stopIfTrue="1">
      <formula>"Select: Country"</formula>
    </cfRule>
  </conditionalFormatting>
  <conditionalFormatting sqref="AB75">
    <cfRule type="cellIs" priority="389" dxfId="3" operator="equal" stopIfTrue="1">
      <formula>"no. of Years"</formula>
    </cfRule>
    <cfRule type="cellIs" priority="398" dxfId="3" operator="equal" stopIfTrue="1">
      <formula>"no. of Years"</formula>
    </cfRule>
  </conditionalFormatting>
  <conditionalFormatting sqref="AK75:AN75">
    <cfRule type="cellIs" priority="388" dxfId="3" operator="equal" stopIfTrue="1">
      <formula>"Months"</formula>
    </cfRule>
    <cfRule type="cellIs" priority="397" dxfId="3" operator="equal" stopIfTrue="1">
      <formula>"Months"</formula>
    </cfRule>
  </conditionalFormatting>
  <conditionalFormatting sqref="X76:AN76">
    <cfRule type="cellIs" priority="393" dxfId="3" operator="equal" stopIfTrue="1">
      <formula>"Select: Type of Asset"</formula>
    </cfRule>
    <cfRule type="cellIs" priority="402" dxfId="3" operator="equal" stopIfTrue="1">
      <formula>"Select: Type of Asset"</formula>
    </cfRule>
  </conditionalFormatting>
  <conditionalFormatting sqref="X79:AN79">
    <cfRule type="cellIs" priority="392" dxfId="3" operator="equal" stopIfTrue="1">
      <formula>"Select: Royalty Payable"</formula>
    </cfRule>
    <cfRule type="cellIs" priority="401" dxfId="3" operator="equal" stopIfTrue="1">
      <formula>"Select: Royalty Payable"</formula>
    </cfRule>
  </conditionalFormatting>
  <conditionalFormatting sqref="X82:AN82">
    <cfRule type="cellIs" priority="391" dxfId="3" operator="equal" stopIfTrue="1">
      <formula>"Select: Lump Sum/ Technical Fees"</formula>
    </cfRule>
    <cfRule type="cellIs" priority="400" dxfId="3" operator="equal" stopIfTrue="1">
      <formula>"Select: Lump Sum/ Technical Fees"</formula>
    </cfRule>
  </conditionalFormatting>
  <conditionalFormatting sqref="X90:AN90">
    <cfRule type="cellIs" priority="390" dxfId="3" operator="equal" stopIfTrue="1">
      <formula>"Select: Other Restrictions"</formula>
    </cfRule>
    <cfRule type="cellIs" priority="399" dxfId="3" operator="equal" stopIfTrue="1">
      <formula>"Select: Other Restrictions"</formula>
    </cfRule>
  </conditionalFormatting>
  <conditionalFormatting sqref="X97:AN97">
    <cfRule type="cellIs" priority="387" dxfId="3" operator="equal" stopIfTrue="1">
      <formula>"Select: Country"</formula>
    </cfRule>
  </conditionalFormatting>
  <conditionalFormatting sqref="AB101">
    <cfRule type="cellIs" priority="380" dxfId="3" operator="equal" stopIfTrue="1">
      <formula>"no. of Years"</formula>
    </cfRule>
  </conditionalFormatting>
  <conditionalFormatting sqref="AK101:AN101">
    <cfRule type="cellIs" priority="379" dxfId="3" operator="equal" stopIfTrue="1">
      <formula>"Months"</formula>
    </cfRule>
  </conditionalFormatting>
  <conditionalFormatting sqref="X102:AN102">
    <cfRule type="cellIs" priority="384" dxfId="3" operator="equal" stopIfTrue="1">
      <formula>"Select: Type of Asset"</formula>
    </cfRule>
  </conditionalFormatting>
  <conditionalFormatting sqref="X105:AN105">
    <cfRule type="cellIs" priority="383" dxfId="3" operator="equal" stopIfTrue="1">
      <formula>"Select: Royalty Payable"</formula>
    </cfRule>
  </conditionalFormatting>
  <conditionalFormatting sqref="X108:AN108">
    <cfRule type="cellIs" priority="382" dxfId="3" operator="equal" stopIfTrue="1">
      <formula>"Select: Lump Sum/ Technical Fees"</formula>
    </cfRule>
  </conditionalFormatting>
  <conditionalFormatting sqref="X116:AN116">
    <cfRule type="cellIs" priority="381" dxfId="3" operator="equal" stopIfTrue="1">
      <formula>"Select: Other Restrictions"</formula>
    </cfRule>
  </conditionalFormatting>
  <conditionalFormatting sqref="X123:AN123">
    <cfRule type="cellIs" priority="378" dxfId="3" operator="equal" stopIfTrue="1">
      <formula>"Select: Country"</formula>
    </cfRule>
  </conditionalFormatting>
  <conditionalFormatting sqref="AB127">
    <cfRule type="cellIs" priority="371" dxfId="3" operator="equal" stopIfTrue="1">
      <formula>"no. of Years"</formula>
    </cfRule>
  </conditionalFormatting>
  <conditionalFormatting sqref="AK127:AN127">
    <cfRule type="cellIs" priority="370" dxfId="3" operator="equal" stopIfTrue="1">
      <formula>"Months"</formula>
    </cfRule>
  </conditionalFormatting>
  <conditionalFormatting sqref="X128:AN128">
    <cfRule type="cellIs" priority="375" dxfId="3" operator="equal" stopIfTrue="1">
      <formula>"Select: Type of Asset"</formula>
    </cfRule>
  </conditionalFormatting>
  <conditionalFormatting sqref="X131:AN131">
    <cfRule type="cellIs" priority="374" dxfId="3" operator="equal" stopIfTrue="1">
      <formula>"Select: Royalty Payable"</formula>
    </cfRule>
  </conditionalFormatting>
  <conditionalFormatting sqref="X134:AN134">
    <cfRule type="cellIs" priority="373" dxfId="3" operator="equal" stopIfTrue="1">
      <formula>"Select: Lump Sum/ Technical Fees"</formula>
    </cfRule>
  </conditionalFormatting>
  <conditionalFormatting sqref="X142:AN142">
    <cfRule type="cellIs" priority="372" dxfId="3" operator="equal" stopIfTrue="1">
      <formula>"Select: Other Restrictions"</formula>
    </cfRule>
  </conditionalFormatting>
  <conditionalFormatting sqref="X149:AN149">
    <cfRule type="cellIs" priority="369" dxfId="3" operator="equal" stopIfTrue="1">
      <formula>"Select: Country"</formula>
    </cfRule>
  </conditionalFormatting>
  <conditionalFormatting sqref="AB153">
    <cfRule type="cellIs" priority="362" dxfId="3" operator="equal" stopIfTrue="1">
      <formula>"no. of Years"</formula>
    </cfRule>
  </conditionalFormatting>
  <conditionalFormatting sqref="AK153:AN153">
    <cfRule type="cellIs" priority="361" dxfId="3" operator="equal" stopIfTrue="1">
      <formula>"Months"</formula>
    </cfRule>
  </conditionalFormatting>
  <conditionalFormatting sqref="X154:AN154">
    <cfRule type="cellIs" priority="366" dxfId="3" operator="equal" stopIfTrue="1">
      <formula>"Select: Type of Asset"</formula>
    </cfRule>
  </conditionalFormatting>
  <conditionalFormatting sqref="X157:AN157">
    <cfRule type="cellIs" priority="365" dxfId="3" operator="equal" stopIfTrue="1">
      <formula>"Select: Royalty Payable"</formula>
    </cfRule>
  </conditionalFormatting>
  <conditionalFormatting sqref="X160:AN160">
    <cfRule type="cellIs" priority="364" dxfId="3" operator="equal" stopIfTrue="1">
      <formula>"Select: Lump Sum/ Technical Fees"</formula>
    </cfRule>
  </conditionalFormatting>
  <conditionalFormatting sqref="X168:AN168">
    <cfRule type="cellIs" priority="363" dxfId="3" operator="equal" stopIfTrue="1">
      <formula>"Select: Other Restrictions"</formula>
    </cfRule>
  </conditionalFormatting>
  <conditionalFormatting sqref="X175:AN175">
    <cfRule type="cellIs" priority="360" dxfId="3" operator="equal" stopIfTrue="1">
      <formula>"Select: Country"</formula>
    </cfRule>
  </conditionalFormatting>
  <conditionalFormatting sqref="AB179">
    <cfRule type="cellIs" priority="353" dxfId="3" operator="equal" stopIfTrue="1">
      <formula>"no. of Years"</formula>
    </cfRule>
  </conditionalFormatting>
  <conditionalFormatting sqref="AK179:AN179">
    <cfRule type="cellIs" priority="352" dxfId="3" operator="equal" stopIfTrue="1">
      <formula>"Months"</formula>
    </cfRule>
  </conditionalFormatting>
  <conditionalFormatting sqref="X180:AN180">
    <cfRule type="cellIs" priority="357" dxfId="3" operator="equal" stopIfTrue="1">
      <formula>"Select: Type of Asset"</formula>
    </cfRule>
  </conditionalFormatting>
  <conditionalFormatting sqref="X183:AN183">
    <cfRule type="cellIs" priority="356" dxfId="3" operator="equal" stopIfTrue="1">
      <formula>"Select: Royalty Payable"</formula>
    </cfRule>
  </conditionalFormatting>
  <conditionalFormatting sqref="X186:AN186">
    <cfRule type="cellIs" priority="355" dxfId="3" operator="equal" stopIfTrue="1">
      <formula>"Select: Lump Sum/ Technical Fees"</formula>
    </cfRule>
  </conditionalFormatting>
  <conditionalFormatting sqref="X194:AN194">
    <cfRule type="cellIs" priority="354" dxfId="3" operator="equal" stopIfTrue="1">
      <formula>"Select: Other Restrictions"</formula>
    </cfRule>
  </conditionalFormatting>
  <conditionalFormatting sqref="X201:AN201">
    <cfRule type="cellIs" priority="351" dxfId="3" operator="equal" stopIfTrue="1">
      <formula>"Select: Country"</formula>
    </cfRule>
  </conditionalFormatting>
  <conditionalFormatting sqref="AB205">
    <cfRule type="cellIs" priority="344" dxfId="3" operator="equal" stopIfTrue="1">
      <formula>"no. of Years"</formula>
    </cfRule>
  </conditionalFormatting>
  <conditionalFormatting sqref="AK205:AN205">
    <cfRule type="cellIs" priority="343" dxfId="3" operator="equal" stopIfTrue="1">
      <formula>"Months"</formula>
    </cfRule>
  </conditionalFormatting>
  <conditionalFormatting sqref="X206:AN206">
    <cfRule type="cellIs" priority="348" dxfId="3" operator="equal" stopIfTrue="1">
      <formula>"Select: Type of Asset"</formula>
    </cfRule>
  </conditionalFormatting>
  <conditionalFormatting sqref="X209:AN209">
    <cfRule type="cellIs" priority="347" dxfId="3" operator="equal" stopIfTrue="1">
      <formula>"Select: Royalty Payable"</formula>
    </cfRule>
  </conditionalFormatting>
  <conditionalFormatting sqref="X212:AN212">
    <cfRule type="cellIs" priority="346" dxfId="3" operator="equal" stopIfTrue="1">
      <formula>"Select: Lump Sum/ Technical Fees"</formula>
    </cfRule>
  </conditionalFormatting>
  <conditionalFormatting sqref="X220:AN220">
    <cfRule type="cellIs" priority="345" dxfId="3" operator="equal" stopIfTrue="1">
      <formula>"Select: Other Restrictions"</formula>
    </cfRule>
  </conditionalFormatting>
  <conditionalFormatting sqref="X227:AN227">
    <cfRule type="cellIs" priority="342" dxfId="3" operator="equal" stopIfTrue="1">
      <formula>"Select: Country"</formula>
    </cfRule>
  </conditionalFormatting>
  <conditionalFormatting sqref="AB231">
    <cfRule type="cellIs" priority="335" dxfId="3" operator="equal" stopIfTrue="1">
      <formula>"no. of Years"</formula>
    </cfRule>
  </conditionalFormatting>
  <conditionalFormatting sqref="AK231:AN231">
    <cfRule type="cellIs" priority="334" dxfId="3" operator="equal" stopIfTrue="1">
      <formula>"Months"</formula>
    </cfRule>
  </conditionalFormatting>
  <conditionalFormatting sqref="X232:AN232">
    <cfRule type="cellIs" priority="339" dxfId="3" operator="equal" stopIfTrue="1">
      <formula>"Select: Type of Asset"</formula>
    </cfRule>
  </conditionalFormatting>
  <conditionalFormatting sqref="X235:AN235">
    <cfRule type="cellIs" priority="338" dxfId="3" operator="equal" stopIfTrue="1">
      <formula>"Select: Royalty Payable"</formula>
    </cfRule>
  </conditionalFormatting>
  <conditionalFormatting sqref="X238:AN238">
    <cfRule type="cellIs" priority="337" dxfId="3" operator="equal" stopIfTrue="1">
      <formula>"Select: Lump Sum/ Technical Fees"</formula>
    </cfRule>
  </conditionalFormatting>
  <conditionalFormatting sqref="X246:AN246">
    <cfRule type="cellIs" priority="336" dxfId="3" operator="equal" stopIfTrue="1">
      <formula>"Select: Other Restrictions"</formula>
    </cfRule>
  </conditionalFormatting>
  <conditionalFormatting sqref="X253:AN253">
    <cfRule type="cellIs" priority="333" dxfId="3" operator="equal" stopIfTrue="1">
      <formula>"Select: Country"</formula>
    </cfRule>
  </conditionalFormatting>
  <conditionalFormatting sqref="AB257">
    <cfRule type="cellIs" priority="326" dxfId="3" operator="equal" stopIfTrue="1">
      <formula>"no. of Years"</formula>
    </cfRule>
  </conditionalFormatting>
  <conditionalFormatting sqref="AK257:AN257">
    <cfRule type="cellIs" priority="325" dxfId="3" operator="equal" stopIfTrue="1">
      <formula>"Months"</formula>
    </cfRule>
  </conditionalFormatting>
  <conditionalFormatting sqref="X258:AN258">
    <cfRule type="cellIs" priority="330" dxfId="3" operator="equal" stopIfTrue="1">
      <formula>"Select: Type of Asset"</formula>
    </cfRule>
  </conditionalFormatting>
  <conditionalFormatting sqref="X261:AN261">
    <cfRule type="cellIs" priority="329" dxfId="3" operator="equal" stopIfTrue="1">
      <formula>"Select: Royalty Payable"</formula>
    </cfRule>
  </conditionalFormatting>
  <conditionalFormatting sqref="X264:AN264">
    <cfRule type="cellIs" priority="328" dxfId="3" operator="equal" stopIfTrue="1">
      <formula>"Select: Lump Sum/ Technical Fees"</formula>
    </cfRule>
  </conditionalFormatting>
  <conditionalFormatting sqref="X272:AN272">
    <cfRule type="cellIs" priority="327" dxfId="3" operator="equal" stopIfTrue="1">
      <formula>"Select: Other Restrictions"</formula>
    </cfRule>
  </conditionalFormatting>
  <conditionalFormatting sqref="X279:AN279">
    <cfRule type="cellIs" priority="324" dxfId="3" operator="equal" stopIfTrue="1">
      <formula>"Select: Country"</formula>
    </cfRule>
  </conditionalFormatting>
  <conditionalFormatting sqref="AB283">
    <cfRule type="cellIs" priority="317" dxfId="3" operator="equal" stopIfTrue="1">
      <formula>"no. of Years"</formula>
    </cfRule>
  </conditionalFormatting>
  <conditionalFormatting sqref="AK283:AN283">
    <cfRule type="cellIs" priority="316" dxfId="3" operator="equal" stopIfTrue="1">
      <formula>"Months"</formula>
    </cfRule>
  </conditionalFormatting>
  <conditionalFormatting sqref="X284:AN284">
    <cfRule type="cellIs" priority="321" dxfId="3" operator="equal" stopIfTrue="1">
      <formula>"Select: Type of Asset"</formula>
    </cfRule>
  </conditionalFormatting>
  <conditionalFormatting sqref="X287:AN287">
    <cfRule type="cellIs" priority="320" dxfId="3" operator="equal" stopIfTrue="1">
      <formula>"Select: Royalty Payable"</formula>
    </cfRule>
  </conditionalFormatting>
  <conditionalFormatting sqref="X290:AN290">
    <cfRule type="cellIs" priority="319" dxfId="3" operator="equal" stopIfTrue="1">
      <formula>"Select: Lump Sum/ Technical Fees"</formula>
    </cfRule>
  </conditionalFormatting>
  <conditionalFormatting sqref="X298:AN298">
    <cfRule type="cellIs" priority="318" dxfId="3" operator="equal" stopIfTrue="1">
      <formula>"Select: Other Restrictions"</formula>
    </cfRule>
  </conditionalFormatting>
  <conditionalFormatting sqref="X305:AN305">
    <cfRule type="cellIs" priority="315" dxfId="3" operator="equal" stopIfTrue="1">
      <formula>"Select: Country"</formula>
    </cfRule>
  </conditionalFormatting>
  <conditionalFormatting sqref="AB309">
    <cfRule type="cellIs" priority="308" dxfId="3" operator="equal" stopIfTrue="1">
      <formula>"no. of Years"</formula>
    </cfRule>
  </conditionalFormatting>
  <conditionalFormatting sqref="AK309:AN309">
    <cfRule type="cellIs" priority="307" dxfId="3" operator="equal" stopIfTrue="1">
      <formula>"Months"</formula>
    </cfRule>
  </conditionalFormatting>
  <conditionalFormatting sqref="X310:AN310">
    <cfRule type="cellIs" priority="312" dxfId="3" operator="equal" stopIfTrue="1">
      <formula>"Select: Type of Asset"</formula>
    </cfRule>
  </conditionalFormatting>
  <conditionalFormatting sqref="X313:AN313">
    <cfRule type="cellIs" priority="311" dxfId="3" operator="equal" stopIfTrue="1">
      <formula>"Select: Royalty Payable"</formula>
    </cfRule>
  </conditionalFormatting>
  <conditionalFormatting sqref="X316:AN316">
    <cfRule type="cellIs" priority="310" dxfId="3" operator="equal" stopIfTrue="1">
      <formula>"Select: Lump Sum/ Technical Fees"</formula>
    </cfRule>
  </conditionalFormatting>
  <conditionalFormatting sqref="X324:AN324">
    <cfRule type="cellIs" priority="309" dxfId="3" operator="equal" stopIfTrue="1">
      <formula>"Select: Other Restrictions"</formula>
    </cfRule>
  </conditionalFormatting>
  <conditionalFormatting sqref="X331:AN331">
    <cfRule type="cellIs" priority="306" dxfId="3" operator="equal" stopIfTrue="1">
      <formula>"Select: Country"</formula>
    </cfRule>
  </conditionalFormatting>
  <conditionalFormatting sqref="AB335">
    <cfRule type="cellIs" priority="299" dxfId="3" operator="equal" stopIfTrue="1">
      <formula>"no. of Years"</formula>
    </cfRule>
  </conditionalFormatting>
  <conditionalFormatting sqref="AK335:AN335">
    <cfRule type="cellIs" priority="298" dxfId="3" operator="equal" stopIfTrue="1">
      <formula>"Months"</formula>
    </cfRule>
  </conditionalFormatting>
  <conditionalFormatting sqref="X336:AN336">
    <cfRule type="cellIs" priority="303" dxfId="3" operator="equal" stopIfTrue="1">
      <formula>"Select: Type of Asset"</formula>
    </cfRule>
  </conditionalFormatting>
  <conditionalFormatting sqref="X339:AN339">
    <cfRule type="cellIs" priority="302" dxfId="3" operator="equal" stopIfTrue="1">
      <formula>"Select: Royalty Payable"</formula>
    </cfRule>
  </conditionalFormatting>
  <conditionalFormatting sqref="X342:AN342">
    <cfRule type="cellIs" priority="301" dxfId="3" operator="equal" stopIfTrue="1">
      <formula>"Select: Lump Sum/ Technical Fees"</formula>
    </cfRule>
  </conditionalFormatting>
  <conditionalFormatting sqref="X350:AN350">
    <cfRule type="cellIs" priority="300" dxfId="3" operator="equal" stopIfTrue="1">
      <formula>"Select: Other Restrictions"</formula>
    </cfRule>
  </conditionalFormatting>
  <conditionalFormatting sqref="X357:AN357">
    <cfRule type="cellIs" priority="297" dxfId="3" operator="equal" stopIfTrue="1">
      <formula>"Select: Country"</formula>
    </cfRule>
  </conditionalFormatting>
  <conditionalFormatting sqref="AB361">
    <cfRule type="cellIs" priority="290" dxfId="3" operator="equal" stopIfTrue="1">
      <formula>"no. of Years"</formula>
    </cfRule>
  </conditionalFormatting>
  <conditionalFormatting sqref="AK361:AN361">
    <cfRule type="cellIs" priority="289" dxfId="3" operator="equal" stopIfTrue="1">
      <formula>"Months"</formula>
    </cfRule>
  </conditionalFormatting>
  <conditionalFormatting sqref="X362:AN362">
    <cfRule type="cellIs" priority="294" dxfId="3" operator="equal" stopIfTrue="1">
      <formula>"Select: Type of Asset"</formula>
    </cfRule>
  </conditionalFormatting>
  <conditionalFormatting sqref="X365:AN365">
    <cfRule type="cellIs" priority="293" dxfId="3" operator="equal" stopIfTrue="1">
      <formula>"Select: Royalty Payable"</formula>
    </cfRule>
  </conditionalFormatting>
  <conditionalFormatting sqref="X368:AN368">
    <cfRule type="cellIs" priority="292" dxfId="3" operator="equal" stopIfTrue="1">
      <formula>"Select: Lump Sum/ Technical Fees"</formula>
    </cfRule>
  </conditionalFormatting>
  <conditionalFormatting sqref="X376:AN376">
    <cfRule type="cellIs" priority="291" dxfId="3" operator="equal" stopIfTrue="1">
      <formula>"Select: Other Restrictions"</formula>
    </cfRule>
  </conditionalFormatting>
  <conditionalFormatting sqref="X383:AN383">
    <cfRule type="cellIs" priority="288" dxfId="3" operator="equal" stopIfTrue="1">
      <formula>"Select: Country"</formula>
    </cfRule>
  </conditionalFormatting>
  <conditionalFormatting sqref="AB387">
    <cfRule type="cellIs" priority="281" dxfId="3" operator="equal" stopIfTrue="1">
      <formula>"no. of Years"</formula>
    </cfRule>
  </conditionalFormatting>
  <conditionalFormatting sqref="AK387:AN387">
    <cfRule type="cellIs" priority="280" dxfId="3" operator="equal" stopIfTrue="1">
      <formula>"Months"</formula>
    </cfRule>
  </conditionalFormatting>
  <conditionalFormatting sqref="X388:AN388">
    <cfRule type="cellIs" priority="285" dxfId="3" operator="equal" stopIfTrue="1">
      <formula>"Select: Type of Asset"</formula>
    </cfRule>
  </conditionalFormatting>
  <conditionalFormatting sqref="X391:AN391">
    <cfRule type="cellIs" priority="284" dxfId="3" operator="equal" stopIfTrue="1">
      <formula>"Select: Royalty Payable"</formula>
    </cfRule>
  </conditionalFormatting>
  <conditionalFormatting sqref="X394:AN394">
    <cfRule type="cellIs" priority="283" dxfId="3" operator="equal" stopIfTrue="1">
      <formula>"Select: Lump Sum/ Technical Fees"</formula>
    </cfRule>
  </conditionalFormatting>
  <conditionalFormatting sqref="X402:AN402">
    <cfRule type="cellIs" priority="282" dxfId="3" operator="equal" stopIfTrue="1">
      <formula>"Select: Other Restrictions"</formula>
    </cfRule>
  </conditionalFormatting>
  <conditionalFormatting sqref="X409:AN409">
    <cfRule type="cellIs" priority="279" dxfId="3" operator="equal" stopIfTrue="1">
      <formula>"Select: Country"</formula>
    </cfRule>
  </conditionalFormatting>
  <conditionalFormatting sqref="AB413">
    <cfRule type="cellIs" priority="272" dxfId="3" operator="equal" stopIfTrue="1">
      <formula>"no. of Years"</formula>
    </cfRule>
  </conditionalFormatting>
  <conditionalFormatting sqref="AK413:AN413">
    <cfRule type="cellIs" priority="271" dxfId="3" operator="equal" stopIfTrue="1">
      <formula>"Months"</formula>
    </cfRule>
  </conditionalFormatting>
  <conditionalFormatting sqref="X414:AN414">
    <cfRule type="cellIs" priority="276" dxfId="3" operator="equal" stopIfTrue="1">
      <formula>"Select: Type of Asset"</formula>
    </cfRule>
  </conditionalFormatting>
  <conditionalFormatting sqref="X417:AN417">
    <cfRule type="cellIs" priority="275" dxfId="3" operator="equal" stopIfTrue="1">
      <formula>"Select: Royalty Payable"</formula>
    </cfRule>
  </conditionalFormatting>
  <conditionalFormatting sqref="X420:AN420">
    <cfRule type="cellIs" priority="274" dxfId="3" operator="equal" stopIfTrue="1">
      <formula>"Select: Lump Sum/ Technical Fees"</formula>
    </cfRule>
  </conditionalFormatting>
  <conditionalFormatting sqref="X428:AN428">
    <cfRule type="cellIs" priority="273" dxfId="3" operator="equal" stopIfTrue="1">
      <formula>"Select: Other Restrictions"</formula>
    </cfRule>
  </conditionalFormatting>
  <conditionalFormatting sqref="X435:AN435">
    <cfRule type="cellIs" priority="270" dxfId="3" operator="equal" stopIfTrue="1">
      <formula>"Select: Country"</formula>
    </cfRule>
  </conditionalFormatting>
  <conditionalFormatting sqref="AB439">
    <cfRule type="cellIs" priority="263" dxfId="3" operator="equal" stopIfTrue="1">
      <formula>"no. of Years"</formula>
    </cfRule>
  </conditionalFormatting>
  <conditionalFormatting sqref="AK439:AN439">
    <cfRule type="cellIs" priority="262" dxfId="3" operator="equal" stopIfTrue="1">
      <formula>"Months"</formula>
    </cfRule>
  </conditionalFormatting>
  <conditionalFormatting sqref="X440:AN440">
    <cfRule type="cellIs" priority="267" dxfId="3" operator="equal" stopIfTrue="1">
      <formula>"Select: Type of Asset"</formula>
    </cfRule>
  </conditionalFormatting>
  <conditionalFormatting sqref="X443:AN443">
    <cfRule type="cellIs" priority="266" dxfId="3" operator="equal" stopIfTrue="1">
      <formula>"Select: Royalty Payable"</formula>
    </cfRule>
  </conditionalFormatting>
  <conditionalFormatting sqref="X446:AN446">
    <cfRule type="cellIs" priority="265" dxfId="3" operator="equal" stopIfTrue="1">
      <formula>"Select: Lump Sum/ Technical Fees"</formula>
    </cfRule>
  </conditionalFormatting>
  <conditionalFormatting sqref="X454:AN454">
    <cfRule type="cellIs" priority="264" dxfId="3" operator="equal" stopIfTrue="1">
      <formula>"Select: Other Restrictions"</formula>
    </cfRule>
  </conditionalFormatting>
  <conditionalFormatting sqref="X461:AN461">
    <cfRule type="cellIs" priority="261" dxfId="3" operator="equal" stopIfTrue="1">
      <formula>"Select: Country"</formula>
    </cfRule>
  </conditionalFormatting>
  <conditionalFormatting sqref="AB465">
    <cfRule type="cellIs" priority="254" dxfId="3" operator="equal" stopIfTrue="1">
      <formula>"no. of Years"</formula>
    </cfRule>
  </conditionalFormatting>
  <conditionalFormatting sqref="AK465:AN465">
    <cfRule type="cellIs" priority="253" dxfId="3" operator="equal" stopIfTrue="1">
      <formula>"Months"</formula>
    </cfRule>
  </conditionalFormatting>
  <conditionalFormatting sqref="X466:AN466">
    <cfRule type="cellIs" priority="258" dxfId="3" operator="equal" stopIfTrue="1">
      <formula>"Select: Type of Asset"</formula>
    </cfRule>
  </conditionalFormatting>
  <conditionalFormatting sqref="X469:AN469">
    <cfRule type="cellIs" priority="257" dxfId="3" operator="equal" stopIfTrue="1">
      <formula>"Select: Royalty Payable"</formula>
    </cfRule>
  </conditionalFormatting>
  <conditionalFormatting sqref="X472:AN472">
    <cfRule type="cellIs" priority="256" dxfId="3" operator="equal" stopIfTrue="1">
      <formula>"Select: Lump Sum/ Technical Fees"</formula>
    </cfRule>
  </conditionalFormatting>
  <conditionalFormatting sqref="X480:AN480">
    <cfRule type="cellIs" priority="255" dxfId="3" operator="equal" stopIfTrue="1">
      <formula>"Select: Other Restrictions"</formula>
    </cfRule>
  </conditionalFormatting>
  <conditionalFormatting sqref="X487:AN487">
    <cfRule type="cellIs" priority="252" dxfId="3" operator="equal" stopIfTrue="1">
      <formula>"Select: Country"</formula>
    </cfRule>
  </conditionalFormatting>
  <conditionalFormatting sqref="AB491">
    <cfRule type="cellIs" priority="245" dxfId="3" operator="equal" stopIfTrue="1">
      <formula>"no. of Years"</formula>
    </cfRule>
  </conditionalFormatting>
  <conditionalFormatting sqref="AK491:AN491">
    <cfRule type="cellIs" priority="244" dxfId="3" operator="equal" stopIfTrue="1">
      <formula>"Months"</formula>
    </cfRule>
  </conditionalFormatting>
  <conditionalFormatting sqref="X492:AN492">
    <cfRule type="cellIs" priority="249" dxfId="3" operator="equal" stopIfTrue="1">
      <formula>"Select: Type of Asset"</formula>
    </cfRule>
  </conditionalFormatting>
  <conditionalFormatting sqref="X495:AN495">
    <cfRule type="cellIs" priority="248" dxfId="3" operator="equal" stopIfTrue="1">
      <formula>"Select: Royalty Payable"</formula>
    </cfRule>
  </conditionalFormatting>
  <conditionalFormatting sqref="X498:AN498">
    <cfRule type="cellIs" priority="247" dxfId="3" operator="equal" stopIfTrue="1">
      <formula>"Select: Lump Sum/ Technical Fees"</formula>
    </cfRule>
  </conditionalFormatting>
  <conditionalFormatting sqref="X506:AN506">
    <cfRule type="cellIs" priority="246" dxfId="3" operator="equal" stopIfTrue="1">
      <formula>"Select: Other Restrictions"</formula>
    </cfRule>
  </conditionalFormatting>
  <conditionalFormatting sqref="X513:AN513">
    <cfRule type="cellIs" priority="243" dxfId="3" operator="equal" stopIfTrue="1">
      <formula>"Select: Country"</formula>
    </cfRule>
  </conditionalFormatting>
  <conditionalFormatting sqref="AB517">
    <cfRule type="cellIs" priority="236" dxfId="3" operator="equal" stopIfTrue="1">
      <formula>"no. of Years"</formula>
    </cfRule>
  </conditionalFormatting>
  <conditionalFormatting sqref="AK517:AN517">
    <cfRule type="cellIs" priority="235" dxfId="3" operator="equal" stopIfTrue="1">
      <formula>"Months"</formula>
    </cfRule>
  </conditionalFormatting>
  <conditionalFormatting sqref="X518:AN518">
    <cfRule type="cellIs" priority="240" dxfId="3" operator="equal" stopIfTrue="1">
      <formula>"Select: Type of Asset"</formula>
    </cfRule>
  </conditionalFormatting>
  <conditionalFormatting sqref="X521:AN521">
    <cfRule type="cellIs" priority="239" dxfId="3" operator="equal" stopIfTrue="1">
      <formula>"Select: Royalty Payable"</formula>
    </cfRule>
  </conditionalFormatting>
  <conditionalFormatting sqref="X524:AN524">
    <cfRule type="cellIs" priority="238" dxfId="3" operator="equal" stopIfTrue="1">
      <formula>"Select: Lump Sum/ Technical Fees"</formula>
    </cfRule>
  </conditionalFormatting>
  <conditionalFormatting sqref="X532:AN532">
    <cfRule type="cellIs" priority="237" dxfId="3" operator="equal" stopIfTrue="1">
      <formula>"Select: Other Restrictions"</formula>
    </cfRule>
  </conditionalFormatting>
  <conditionalFormatting sqref="X539:AN539">
    <cfRule type="cellIs" priority="234" dxfId="3" operator="equal" stopIfTrue="1">
      <formula>"Select: Country"</formula>
    </cfRule>
  </conditionalFormatting>
  <conditionalFormatting sqref="AB543">
    <cfRule type="cellIs" priority="227" dxfId="3" operator="equal" stopIfTrue="1">
      <formula>"no. of Years"</formula>
    </cfRule>
  </conditionalFormatting>
  <conditionalFormatting sqref="AK543:AN543">
    <cfRule type="cellIs" priority="226" dxfId="3" operator="equal" stopIfTrue="1">
      <formula>"Months"</formula>
    </cfRule>
  </conditionalFormatting>
  <conditionalFormatting sqref="X544:AN544">
    <cfRule type="cellIs" priority="231" dxfId="3" operator="equal" stopIfTrue="1">
      <formula>"Select: Type of Asset"</formula>
    </cfRule>
  </conditionalFormatting>
  <conditionalFormatting sqref="X547:AN547">
    <cfRule type="cellIs" priority="230" dxfId="3" operator="equal" stopIfTrue="1">
      <formula>"Select: Royalty Payable"</formula>
    </cfRule>
  </conditionalFormatting>
  <conditionalFormatting sqref="X550:AN550">
    <cfRule type="cellIs" priority="229" dxfId="3" operator="equal" stopIfTrue="1">
      <formula>"Select: Lump Sum/ Technical Fees"</formula>
    </cfRule>
  </conditionalFormatting>
  <conditionalFormatting sqref="X558:AN558">
    <cfRule type="cellIs" priority="228" dxfId="3" operator="equal" stopIfTrue="1">
      <formula>"Select: Other Restrictions"</formula>
    </cfRule>
  </conditionalFormatting>
  <conditionalFormatting sqref="X565:AN565">
    <cfRule type="cellIs" priority="225" dxfId="3" operator="equal" stopIfTrue="1">
      <formula>"Select: Country"</formula>
    </cfRule>
  </conditionalFormatting>
  <conditionalFormatting sqref="AB569">
    <cfRule type="cellIs" priority="218" dxfId="3" operator="equal" stopIfTrue="1">
      <formula>"no. of Years"</formula>
    </cfRule>
  </conditionalFormatting>
  <conditionalFormatting sqref="AK569:AN569">
    <cfRule type="cellIs" priority="217" dxfId="3" operator="equal" stopIfTrue="1">
      <formula>"Months"</formula>
    </cfRule>
  </conditionalFormatting>
  <conditionalFormatting sqref="X570:AN570">
    <cfRule type="cellIs" priority="222" dxfId="3" operator="equal" stopIfTrue="1">
      <formula>"Select: Type of Asset"</formula>
    </cfRule>
  </conditionalFormatting>
  <conditionalFormatting sqref="X573:AN573">
    <cfRule type="cellIs" priority="221" dxfId="3" operator="equal" stopIfTrue="1">
      <formula>"Select: Royalty Payable"</formula>
    </cfRule>
  </conditionalFormatting>
  <conditionalFormatting sqref="X576:AN576">
    <cfRule type="cellIs" priority="220" dxfId="3" operator="equal" stopIfTrue="1">
      <formula>"Select: Lump Sum/ Technical Fees"</formula>
    </cfRule>
  </conditionalFormatting>
  <conditionalFormatting sqref="X584:AN584">
    <cfRule type="cellIs" priority="219" dxfId="3" operator="equal" stopIfTrue="1">
      <formula>"Select: Other Restrictions"</formula>
    </cfRule>
  </conditionalFormatting>
  <conditionalFormatting sqref="X591:AN591">
    <cfRule type="cellIs" priority="216" dxfId="3" operator="equal" stopIfTrue="1">
      <formula>"Select: Country"</formula>
    </cfRule>
  </conditionalFormatting>
  <conditionalFormatting sqref="AB595">
    <cfRule type="cellIs" priority="209" dxfId="3" operator="equal" stopIfTrue="1">
      <formula>"no. of Years"</formula>
    </cfRule>
  </conditionalFormatting>
  <conditionalFormatting sqref="AK595:AN595">
    <cfRule type="cellIs" priority="208" dxfId="3" operator="equal" stopIfTrue="1">
      <formula>"Months"</formula>
    </cfRule>
  </conditionalFormatting>
  <conditionalFormatting sqref="X596:AN596">
    <cfRule type="cellIs" priority="213" dxfId="3" operator="equal" stopIfTrue="1">
      <formula>"Select: Type of Asset"</formula>
    </cfRule>
  </conditionalFormatting>
  <conditionalFormatting sqref="X599:AN599">
    <cfRule type="cellIs" priority="212" dxfId="3" operator="equal" stopIfTrue="1">
      <formula>"Select: Royalty Payable"</formula>
    </cfRule>
  </conditionalFormatting>
  <conditionalFormatting sqref="X602:AN602">
    <cfRule type="cellIs" priority="211" dxfId="3" operator="equal" stopIfTrue="1">
      <formula>"Select: Lump Sum/ Technical Fees"</formula>
    </cfRule>
  </conditionalFormatting>
  <conditionalFormatting sqref="X610:AN610">
    <cfRule type="cellIs" priority="210" dxfId="3" operator="equal" stopIfTrue="1">
      <formula>"Select: Other Restrictions"</formula>
    </cfRule>
  </conditionalFormatting>
  <conditionalFormatting sqref="X617:AN617">
    <cfRule type="cellIs" priority="207" dxfId="3" operator="equal" stopIfTrue="1">
      <formula>"Select: Country"</formula>
    </cfRule>
  </conditionalFormatting>
  <conditionalFormatting sqref="AB621">
    <cfRule type="cellIs" priority="200" dxfId="3" operator="equal" stopIfTrue="1">
      <formula>"no. of Years"</formula>
    </cfRule>
  </conditionalFormatting>
  <conditionalFormatting sqref="AK621:AN621">
    <cfRule type="cellIs" priority="199" dxfId="3" operator="equal" stopIfTrue="1">
      <formula>"Months"</formula>
    </cfRule>
  </conditionalFormatting>
  <conditionalFormatting sqref="X622:AN622">
    <cfRule type="cellIs" priority="204" dxfId="3" operator="equal" stopIfTrue="1">
      <formula>"Select: Type of Asset"</formula>
    </cfRule>
  </conditionalFormatting>
  <conditionalFormatting sqref="X625:AN625">
    <cfRule type="cellIs" priority="203" dxfId="3" operator="equal" stopIfTrue="1">
      <formula>"Select: Royalty Payable"</formula>
    </cfRule>
  </conditionalFormatting>
  <conditionalFormatting sqref="X628:AN628">
    <cfRule type="cellIs" priority="202" dxfId="3" operator="equal" stopIfTrue="1">
      <formula>"Select: Lump Sum/ Technical Fees"</formula>
    </cfRule>
  </conditionalFormatting>
  <conditionalFormatting sqref="X636:AN636">
    <cfRule type="cellIs" priority="201" dxfId="3" operator="equal" stopIfTrue="1">
      <formula>"Select: Other Restrictions"</formula>
    </cfRule>
  </conditionalFormatting>
  <conditionalFormatting sqref="X643:AN643">
    <cfRule type="cellIs" priority="198" dxfId="3" operator="equal" stopIfTrue="1">
      <formula>"Select: Country"</formula>
    </cfRule>
  </conditionalFormatting>
  <conditionalFormatting sqref="AB647">
    <cfRule type="cellIs" priority="191" dxfId="3" operator="equal" stopIfTrue="1">
      <formula>"no. of Years"</formula>
    </cfRule>
  </conditionalFormatting>
  <conditionalFormatting sqref="AK647:AN647">
    <cfRule type="cellIs" priority="190" dxfId="3" operator="equal" stopIfTrue="1">
      <formula>"Months"</formula>
    </cfRule>
  </conditionalFormatting>
  <conditionalFormatting sqref="X648:AN648">
    <cfRule type="cellIs" priority="195" dxfId="3" operator="equal" stopIfTrue="1">
      <formula>"Select: Type of Asset"</formula>
    </cfRule>
  </conditionalFormatting>
  <conditionalFormatting sqref="X651:AN651">
    <cfRule type="cellIs" priority="194" dxfId="3" operator="equal" stopIfTrue="1">
      <formula>"Select: Royalty Payable"</formula>
    </cfRule>
  </conditionalFormatting>
  <conditionalFormatting sqref="X654:AN654">
    <cfRule type="cellIs" priority="193" dxfId="3" operator="equal" stopIfTrue="1">
      <formula>"Select: Lump Sum/ Technical Fees"</formula>
    </cfRule>
  </conditionalFormatting>
  <conditionalFormatting sqref="X662:AN662">
    <cfRule type="cellIs" priority="192" dxfId="3" operator="equal" stopIfTrue="1">
      <formula>"Select: Other Restrictions"</formula>
    </cfRule>
  </conditionalFormatting>
  <conditionalFormatting sqref="X669:AN669">
    <cfRule type="cellIs" priority="189" dxfId="3" operator="equal" stopIfTrue="1">
      <formula>"Select: Country"</formula>
    </cfRule>
  </conditionalFormatting>
  <conditionalFormatting sqref="AB673">
    <cfRule type="cellIs" priority="182" dxfId="3" operator="equal" stopIfTrue="1">
      <formula>"no. of Years"</formula>
    </cfRule>
  </conditionalFormatting>
  <conditionalFormatting sqref="AK673:AN673">
    <cfRule type="cellIs" priority="181" dxfId="3" operator="equal" stopIfTrue="1">
      <formula>"Months"</formula>
    </cfRule>
  </conditionalFormatting>
  <conditionalFormatting sqref="X674:AN674">
    <cfRule type="cellIs" priority="186" dxfId="3" operator="equal" stopIfTrue="1">
      <formula>"Select: Type of Asset"</formula>
    </cfRule>
  </conditionalFormatting>
  <conditionalFormatting sqref="X677:AN677">
    <cfRule type="cellIs" priority="185" dxfId="3" operator="equal" stopIfTrue="1">
      <formula>"Select: Royalty Payable"</formula>
    </cfRule>
  </conditionalFormatting>
  <conditionalFormatting sqref="X680:AN680">
    <cfRule type="cellIs" priority="184" dxfId="3" operator="equal" stopIfTrue="1">
      <formula>"Select: Lump Sum/ Technical Fees"</formula>
    </cfRule>
  </conditionalFormatting>
  <conditionalFormatting sqref="X688:AN688">
    <cfRule type="cellIs" priority="183" dxfId="3" operator="equal" stopIfTrue="1">
      <formula>"Select: Other Restrictions"</formula>
    </cfRule>
  </conditionalFormatting>
  <conditionalFormatting sqref="X695:AN695">
    <cfRule type="cellIs" priority="180" dxfId="3" operator="equal" stopIfTrue="1">
      <formula>"Select: Country"</formula>
    </cfRule>
  </conditionalFormatting>
  <conditionalFormatting sqref="AB699">
    <cfRule type="cellIs" priority="173" dxfId="3" operator="equal" stopIfTrue="1">
      <formula>"no. of Years"</formula>
    </cfRule>
  </conditionalFormatting>
  <conditionalFormatting sqref="AK699:AN699">
    <cfRule type="cellIs" priority="172" dxfId="3" operator="equal" stopIfTrue="1">
      <formula>"Months"</formula>
    </cfRule>
  </conditionalFormatting>
  <conditionalFormatting sqref="X700:AN700">
    <cfRule type="cellIs" priority="177" dxfId="3" operator="equal" stopIfTrue="1">
      <formula>"Select: Type of Asset"</formula>
    </cfRule>
  </conditionalFormatting>
  <conditionalFormatting sqref="X703:AN703">
    <cfRule type="cellIs" priority="176" dxfId="3" operator="equal" stopIfTrue="1">
      <formula>"Select: Royalty Payable"</formula>
    </cfRule>
  </conditionalFormatting>
  <conditionalFormatting sqref="X706:AN706">
    <cfRule type="cellIs" priority="175" dxfId="3" operator="equal" stopIfTrue="1">
      <formula>"Select: Lump Sum/ Technical Fees"</formula>
    </cfRule>
  </conditionalFormatting>
  <conditionalFormatting sqref="X714:AN714">
    <cfRule type="cellIs" priority="174" dxfId="3" operator="equal" stopIfTrue="1">
      <formula>"Select: Other Restrictions"</formula>
    </cfRule>
  </conditionalFormatting>
  <conditionalFormatting sqref="X721:AN721">
    <cfRule type="cellIs" priority="171" dxfId="3" operator="equal" stopIfTrue="1">
      <formula>"Select: Country"</formula>
    </cfRule>
  </conditionalFormatting>
  <conditionalFormatting sqref="AB725">
    <cfRule type="cellIs" priority="164" dxfId="3" operator="equal" stopIfTrue="1">
      <formula>"no. of Years"</formula>
    </cfRule>
  </conditionalFormatting>
  <conditionalFormatting sqref="AK725:AN725">
    <cfRule type="cellIs" priority="163" dxfId="3" operator="equal" stopIfTrue="1">
      <formula>"Months"</formula>
    </cfRule>
  </conditionalFormatting>
  <conditionalFormatting sqref="X726:AN726">
    <cfRule type="cellIs" priority="168" dxfId="3" operator="equal" stopIfTrue="1">
      <formula>"Select: Type of Asset"</formula>
    </cfRule>
  </conditionalFormatting>
  <conditionalFormatting sqref="X729:AN729">
    <cfRule type="cellIs" priority="167" dxfId="3" operator="equal" stopIfTrue="1">
      <formula>"Select: Royalty Payable"</formula>
    </cfRule>
  </conditionalFormatting>
  <conditionalFormatting sqref="X732:AN732">
    <cfRule type="cellIs" priority="166" dxfId="3" operator="equal" stopIfTrue="1">
      <formula>"Select: Lump Sum/ Technical Fees"</formula>
    </cfRule>
  </conditionalFormatting>
  <conditionalFormatting sqref="X740:AN740">
    <cfRule type="cellIs" priority="165" dxfId="3" operator="equal" stopIfTrue="1">
      <formula>"Select: Other Restrictions"</formula>
    </cfRule>
  </conditionalFormatting>
  <conditionalFormatting sqref="X747:AN747">
    <cfRule type="cellIs" priority="162" dxfId="3" operator="equal" stopIfTrue="1">
      <formula>"Select: Country"</formula>
    </cfRule>
  </conditionalFormatting>
  <conditionalFormatting sqref="AB751">
    <cfRule type="cellIs" priority="155" dxfId="3" operator="equal" stopIfTrue="1">
      <formula>"no. of Years"</formula>
    </cfRule>
  </conditionalFormatting>
  <conditionalFormatting sqref="AK751:AN751">
    <cfRule type="cellIs" priority="154" dxfId="3" operator="equal" stopIfTrue="1">
      <formula>"Months"</formula>
    </cfRule>
  </conditionalFormatting>
  <conditionalFormatting sqref="X752:AN752">
    <cfRule type="cellIs" priority="159" dxfId="3" operator="equal" stopIfTrue="1">
      <formula>"Select: Type of Asset"</formula>
    </cfRule>
  </conditionalFormatting>
  <conditionalFormatting sqref="X755:AN755">
    <cfRule type="cellIs" priority="158" dxfId="3" operator="equal" stopIfTrue="1">
      <formula>"Select: Royalty Payable"</formula>
    </cfRule>
  </conditionalFormatting>
  <conditionalFormatting sqref="X758:AN758">
    <cfRule type="cellIs" priority="157" dxfId="3" operator="equal" stopIfTrue="1">
      <formula>"Select: Lump Sum/ Technical Fees"</formula>
    </cfRule>
  </conditionalFormatting>
  <conditionalFormatting sqref="X766:AN766">
    <cfRule type="cellIs" priority="156" dxfId="3" operator="equal" stopIfTrue="1">
      <formula>"Select: Other Restrictions"</formula>
    </cfRule>
  </conditionalFormatting>
  <conditionalFormatting sqref="X773:AN773">
    <cfRule type="cellIs" priority="153" dxfId="3" operator="equal" stopIfTrue="1">
      <formula>"Select: Country"</formula>
    </cfRule>
  </conditionalFormatting>
  <conditionalFormatting sqref="AB777">
    <cfRule type="cellIs" priority="146" dxfId="3" operator="equal" stopIfTrue="1">
      <formula>"no. of Years"</formula>
    </cfRule>
  </conditionalFormatting>
  <conditionalFormatting sqref="AK777:AN777">
    <cfRule type="cellIs" priority="145" dxfId="3" operator="equal" stopIfTrue="1">
      <formula>"Months"</formula>
    </cfRule>
  </conditionalFormatting>
  <conditionalFormatting sqref="X778:AN778">
    <cfRule type="cellIs" priority="150" dxfId="3" operator="equal" stopIfTrue="1">
      <formula>"Select: Type of Asset"</formula>
    </cfRule>
  </conditionalFormatting>
  <conditionalFormatting sqref="X781:AN781">
    <cfRule type="cellIs" priority="149" dxfId="3" operator="equal" stopIfTrue="1">
      <formula>"Select: Royalty Payable"</formula>
    </cfRule>
  </conditionalFormatting>
  <conditionalFormatting sqref="X784:AN784">
    <cfRule type="cellIs" priority="148" dxfId="3" operator="equal" stopIfTrue="1">
      <formula>"Select: Lump Sum/ Technical Fees"</formula>
    </cfRule>
  </conditionalFormatting>
  <conditionalFormatting sqref="X792:AN792">
    <cfRule type="cellIs" priority="147" dxfId="3" operator="equal" stopIfTrue="1">
      <formula>"Select: Other Restrictions"</formula>
    </cfRule>
  </conditionalFormatting>
  <conditionalFormatting sqref="X799:AN799">
    <cfRule type="cellIs" priority="144" dxfId="3" operator="equal" stopIfTrue="1">
      <formula>"Select: Country"</formula>
    </cfRule>
  </conditionalFormatting>
  <conditionalFormatting sqref="AB803">
    <cfRule type="cellIs" priority="137" dxfId="3" operator="equal" stopIfTrue="1">
      <formula>"no. of Years"</formula>
    </cfRule>
  </conditionalFormatting>
  <conditionalFormatting sqref="AK803:AN803">
    <cfRule type="cellIs" priority="136" dxfId="3" operator="equal" stopIfTrue="1">
      <formula>"Months"</formula>
    </cfRule>
  </conditionalFormatting>
  <conditionalFormatting sqref="X804:AN804">
    <cfRule type="cellIs" priority="141" dxfId="3" operator="equal" stopIfTrue="1">
      <formula>"Select: Type of Asset"</formula>
    </cfRule>
  </conditionalFormatting>
  <conditionalFormatting sqref="X807:AN807">
    <cfRule type="cellIs" priority="140" dxfId="3" operator="equal" stopIfTrue="1">
      <formula>"Select: Royalty Payable"</formula>
    </cfRule>
  </conditionalFormatting>
  <conditionalFormatting sqref="X810:AN810">
    <cfRule type="cellIs" priority="139" dxfId="3" operator="equal" stopIfTrue="1">
      <formula>"Select: Lump Sum/ Technical Fees"</formula>
    </cfRule>
  </conditionalFormatting>
  <conditionalFormatting sqref="X818:AN818">
    <cfRule type="cellIs" priority="138" dxfId="3" operator="equal" stopIfTrue="1">
      <formula>"Select: Other Restrictions"</formula>
    </cfRule>
  </conditionalFormatting>
  <conditionalFormatting sqref="X825:AN825">
    <cfRule type="cellIs" priority="135" dxfId="3" operator="equal" stopIfTrue="1">
      <formula>"Select: Country"</formula>
    </cfRule>
  </conditionalFormatting>
  <conditionalFormatting sqref="AB829">
    <cfRule type="cellIs" priority="128" dxfId="3" operator="equal" stopIfTrue="1">
      <formula>"no. of Years"</formula>
    </cfRule>
  </conditionalFormatting>
  <conditionalFormatting sqref="AK829:AN829">
    <cfRule type="cellIs" priority="127" dxfId="3" operator="equal" stopIfTrue="1">
      <formula>"Months"</formula>
    </cfRule>
  </conditionalFormatting>
  <conditionalFormatting sqref="X830:AN830">
    <cfRule type="cellIs" priority="132" dxfId="3" operator="equal" stopIfTrue="1">
      <formula>"Select: Type of Asset"</formula>
    </cfRule>
  </conditionalFormatting>
  <conditionalFormatting sqref="X833:AN833">
    <cfRule type="cellIs" priority="131" dxfId="3" operator="equal" stopIfTrue="1">
      <formula>"Select: Royalty Payable"</formula>
    </cfRule>
  </conditionalFormatting>
  <conditionalFormatting sqref="X836:AN836">
    <cfRule type="cellIs" priority="130" dxfId="3" operator="equal" stopIfTrue="1">
      <formula>"Select: Lump Sum/ Technical Fees"</formula>
    </cfRule>
  </conditionalFormatting>
  <conditionalFormatting sqref="X844:AN844">
    <cfRule type="cellIs" priority="129" dxfId="3" operator="equal" stopIfTrue="1">
      <formula>"Select: Other Restrictions"</formula>
    </cfRule>
  </conditionalFormatting>
  <conditionalFormatting sqref="X851:AN851">
    <cfRule type="cellIs" priority="126" dxfId="3" operator="equal" stopIfTrue="1">
      <formula>"Select: Country"</formula>
    </cfRule>
  </conditionalFormatting>
  <conditionalFormatting sqref="AB855">
    <cfRule type="cellIs" priority="119" dxfId="3" operator="equal" stopIfTrue="1">
      <formula>"no. of Years"</formula>
    </cfRule>
  </conditionalFormatting>
  <conditionalFormatting sqref="AK855:AN855">
    <cfRule type="cellIs" priority="118" dxfId="3" operator="equal" stopIfTrue="1">
      <formula>"Months"</formula>
    </cfRule>
  </conditionalFormatting>
  <conditionalFormatting sqref="X856:AN856">
    <cfRule type="cellIs" priority="123" dxfId="3" operator="equal" stopIfTrue="1">
      <formula>"Select: Type of Asset"</formula>
    </cfRule>
  </conditionalFormatting>
  <conditionalFormatting sqref="X859:AN859">
    <cfRule type="cellIs" priority="122" dxfId="3" operator="equal" stopIfTrue="1">
      <formula>"Select: Royalty Payable"</formula>
    </cfRule>
  </conditionalFormatting>
  <conditionalFormatting sqref="X862:AN862">
    <cfRule type="cellIs" priority="121" dxfId="3" operator="equal" stopIfTrue="1">
      <formula>"Select: Lump Sum/ Technical Fees"</formula>
    </cfRule>
  </conditionalFormatting>
  <conditionalFormatting sqref="X870:AN870">
    <cfRule type="cellIs" priority="120" dxfId="3" operator="equal" stopIfTrue="1">
      <formula>"Select: Other Restrictions"</formula>
    </cfRule>
  </conditionalFormatting>
  <conditionalFormatting sqref="X877:AN877">
    <cfRule type="cellIs" priority="117" dxfId="3" operator="equal" stopIfTrue="1">
      <formula>"Select: Country"</formula>
    </cfRule>
  </conditionalFormatting>
  <conditionalFormatting sqref="AB881">
    <cfRule type="cellIs" priority="110" dxfId="3" operator="equal" stopIfTrue="1">
      <formula>"no. of Years"</formula>
    </cfRule>
  </conditionalFormatting>
  <conditionalFormatting sqref="AK881:AN881">
    <cfRule type="cellIs" priority="109" dxfId="3" operator="equal" stopIfTrue="1">
      <formula>"Months"</formula>
    </cfRule>
  </conditionalFormatting>
  <conditionalFormatting sqref="X882:AN882">
    <cfRule type="cellIs" priority="114" dxfId="3" operator="equal" stopIfTrue="1">
      <formula>"Select: Type of Asset"</formula>
    </cfRule>
  </conditionalFormatting>
  <conditionalFormatting sqref="X885:AN885">
    <cfRule type="cellIs" priority="113" dxfId="3" operator="equal" stopIfTrue="1">
      <formula>"Select: Royalty Payable"</formula>
    </cfRule>
  </conditionalFormatting>
  <conditionalFormatting sqref="X888:AN888">
    <cfRule type="cellIs" priority="112" dxfId="3" operator="equal" stopIfTrue="1">
      <formula>"Select: Lump Sum/ Technical Fees"</formula>
    </cfRule>
  </conditionalFormatting>
  <conditionalFormatting sqref="X896:AN896">
    <cfRule type="cellIs" priority="111" dxfId="3" operator="equal" stopIfTrue="1">
      <formula>"Select: Other Restrictions"</formula>
    </cfRule>
  </conditionalFormatting>
  <conditionalFormatting sqref="X903:AN903">
    <cfRule type="cellIs" priority="108" dxfId="3" operator="equal" stopIfTrue="1">
      <formula>"Select: Country"</formula>
    </cfRule>
  </conditionalFormatting>
  <conditionalFormatting sqref="AB907">
    <cfRule type="cellIs" priority="101" dxfId="3" operator="equal" stopIfTrue="1">
      <formula>"no. of Years"</formula>
    </cfRule>
  </conditionalFormatting>
  <conditionalFormatting sqref="AK907:AN907">
    <cfRule type="cellIs" priority="100" dxfId="3" operator="equal" stopIfTrue="1">
      <formula>"Months"</formula>
    </cfRule>
  </conditionalFormatting>
  <conditionalFormatting sqref="X908:AN908">
    <cfRule type="cellIs" priority="105" dxfId="3" operator="equal" stopIfTrue="1">
      <formula>"Select: Type of Asset"</formula>
    </cfRule>
  </conditionalFormatting>
  <conditionalFormatting sqref="X911:AN911">
    <cfRule type="cellIs" priority="104" dxfId="3" operator="equal" stopIfTrue="1">
      <formula>"Select: Royalty Payable"</formula>
    </cfRule>
  </conditionalFormatting>
  <conditionalFormatting sqref="X914:AN914">
    <cfRule type="cellIs" priority="103" dxfId="3" operator="equal" stopIfTrue="1">
      <formula>"Select: Lump Sum/ Technical Fees"</formula>
    </cfRule>
  </conditionalFormatting>
  <conditionalFormatting sqref="X922:AN922">
    <cfRule type="cellIs" priority="102" dxfId="3" operator="equal" stopIfTrue="1">
      <formula>"Select: Other Restrictions"</formula>
    </cfRule>
  </conditionalFormatting>
  <conditionalFormatting sqref="X929:AN929">
    <cfRule type="cellIs" priority="72" dxfId="3" operator="equal" stopIfTrue="1">
      <formula>"Select: Country"</formula>
    </cfRule>
  </conditionalFormatting>
  <conditionalFormatting sqref="AB933">
    <cfRule type="cellIs" priority="65" dxfId="3" operator="equal" stopIfTrue="1">
      <formula>"no. of Years"</formula>
    </cfRule>
  </conditionalFormatting>
  <conditionalFormatting sqref="AK933:AN933">
    <cfRule type="cellIs" priority="64" dxfId="3" operator="equal" stopIfTrue="1">
      <formula>"Months"</formula>
    </cfRule>
  </conditionalFormatting>
  <conditionalFormatting sqref="X934:AN934">
    <cfRule type="cellIs" priority="69" dxfId="3" operator="equal" stopIfTrue="1">
      <formula>"Select: Type of Asset"</formula>
    </cfRule>
  </conditionalFormatting>
  <conditionalFormatting sqref="X937:AN937">
    <cfRule type="cellIs" priority="68" dxfId="3" operator="equal" stopIfTrue="1">
      <formula>"Select: Royalty Payable"</formula>
    </cfRule>
  </conditionalFormatting>
  <conditionalFormatting sqref="X940:AN940">
    <cfRule type="cellIs" priority="67" dxfId="3" operator="equal" stopIfTrue="1">
      <formula>"Select: Lump Sum/ Technical Fees"</formula>
    </cfRule>
  </conditionalFormatting>
  <conditionalFormatting sqref="X948:AN948">
    <cfRule type="cellIs" priority="66" dxfId="3" operator="equal" stopIfTrue="1">
      <formula>"Select: Other Restrictions"</formula>
    </cfRule>
  </conditionalFormatting>
  <conditionalFormatting sqref="X955:AN955">
    <cfRule type="cellIs" priority="90" dxfId="3" operator="equal" stopIfTrue="1">
      <formula>"Select: Country"</formula>
    </cfRule>
  </conditionalFormatting>
  <conditionalFormatting sqref="AB959">
    <cfRule type="cellIs" priority="83" dxfId="3" operator="equal" stopIfTrue="1">
      <formula>"no. of Years"</formula>
    </cfRule>
  </conditionalFormatting>
  <conditionalFormatting sqref="AK959:AN959">
    <cfRule type="cellIs" priority="82" dxfId="3" operator="equal" stopIfTrue="1">
      <formula>"Months"</formula>
    </cfRule>
  </conditionalFormatting>
  <conditionalFormatting sqref="X960:AN960">
    <cfRule type="cellIs" priority="87" dxfId="3" operator="equal" stopIfTrue="1">
      <formula>"Select: Type of Asset"</formula>
    </cfRule>
  </conditionalFormatting>
  <conditionalFormatting sqref="X963:AN963">
    <cfRule type="cellIs" priority="86" dxfId="3" operator="equal" stopIfTrue="1">
      <formula>"Select: Royalty Payable"</formula>
    </cfRule>
  </conditionalFormatting>
  <conditionalFormatting sqref="X966:AN966">
    <cfRule type="cellIs" priority="85" dxfId="3" operator="equal" stopIfTrue="1">
      <formula>"Select: Lump Sum/ Technical Fees"</formula>
    </cfRule>
  </conditionalFormatting>
  <conditionalFormatting sqref="X974:AN974">
    <cfRule type="cellIs" priority="84" dxfId="3" operator="equal" stopIfTrue="1">
      <formula>"Select: Other Restrictions"</formula>
    </cfRule>
  </conditionalFormatting>
  <conditionalFormatting sqref="X981:AN981">
    <cfRule type="cellIs" priority="63" dxfId="3" operator="equal" stopIfTrue="1">
      <formula>"Select: Country"</formula>
    </cfRule>
  </conditionalFormatting>
  <conditionalFormatting sqref="AB985">
    <cfRule type="cellIs" priority="56" dxfId="3" operator="equal" stopIfTrue="1">
      <formula>"no. of Years"</formula>
    </cfRule>
  </conditionalFormatting>
  <conditionalFormatting sqref="AK985:AN985">
    <cfRule type="cellIs" priority="55" dxfId="3" operator="equal" stopIfTrue="1">
      <formula>"Months"</formula>
    </cfRule>
  </conditionalFormatting>
  <conditionalFormatting sqref="X986:AN986">
    <cfRule type="cellIs" priority="60" dxfId="3" operator="equal" stopIfTrue="1">
      <formula>"Select: Type of Asset"</formula>
    </cfRule>
  </conditionalFormatting>
  <conditionalFormatting sqref="X989:AN989">
    <cfRule type="cellIs" priority="59" dxfId="3" operator="equal" stopIfTrue="1">
      <formula>"Select: Royalty Payable"</formula>
    </cfRule>
  </conditionalFormatting>
  <conditionalFormatting sqref="X992:AN992">
    <cfRule type="cellIs" priority="58" dxfId="3" operator="equal" stopIfTrue="1">
      <formula>"Select: Lump Sum/ Technical Fees"</formula>
    </cfRule>
  </conditionalFormatting>
  <conditionalFormatting sqref="X1000:AN1000">
    <cfRule type="cellIs" priority="57" dxfId="3" operator="equal" stopIfTrue="1">
      <formula>"Select: Other Restrictions"</formula>
    </cfRule>
  </conditionalFormatting>
  <conditionalFormatting sqref="X1007:AN1007">
    <cfRule type="cellIs" priority="54" dxfId="3" operator="equal" stopIfTrue="1">
      <formula>"Select: Country"</formula>
    </cfRule>
  </conditionalFormatting>
  <conditionalFormatting sqref="AB1011">
    <cfRule type="cellIs" priority="47" dxfId="3" operator="equal" stopIfTrue="1">
      <formula>"no. of Years"</formula>
    </cfRule>
  </conditionalFormatting>
  <conditionalFormatting sqref="AK1011:AN1011">
    <cfRule type="cellIs" priority="46" dxfId="3" operator="equal" stopIfTrue="1">
      <formula>"Months"</formula>
    </cfRule>
  </conditionalFormatting>
  <conditionalFormatting sqref="X1012:AN1012">
    <cfRule type="cellIs" priority="51" dxfId="3" operator="equal" stopIfTrue="1">
      <formula>"Select: Type of Asset"</formula>
    </cfRule>
  </conditionalFormatting>
  <conditionalFormatting sqref="X1015:AN1015">
    <cfRule type="cellIs" priority="50" dxfId="3" operator="equal" stopIfTrue="1">
      <formula>"Select: Royalty Payable"</formula>
    </cfRule>
  </conditionalFormatting>
  <conditionalFormatting sqref="X1018:AN1018">
    <cfRule type="cellIs" priority="49" dxfId="3" operator="equal" stopIfTrue="1">
      <formula>"Select: Lump Sum/ Technical Fees"</formula>
    </cfRule>
  </conditionalFormatting>
  <conditionalFormatting sqref="X1026:AN1026">
    <cfRule type="cellIs" priority="48" dxfId="3" operator="equal" stopIfTrue="1">
      <formula>"Select: Other Restrictions"</formula>
    </cfRule>
  </conditionalFormatting>
  <conditionalFormatting sqref="X1033:AN1033">
    <cfRule type="cellIs" priority="45" dxfId="3" operator="equal" stopIfTrue="1">
      <formula>"Select: Country"</formula>
    </cfRule>
  </conditionalFormatting>
  <conditionalFormatting sqref="AB1037">
    <cfRule type="cellIs" priority="38" dxfId="3" operator="equal" stopIfTrue="1">
      <formula>"no. of Years"</formula>
    </cfRule>
  </conditionalFormatting>
  <conditionalFormatting sqref="AK1037:AN1037">
    <cfRule type="cellIs" priority="37" dxfId="3" operator="equal" stopIfTrue="1">
      <formula>"Months"</formula>
    </cfRule>
  </conditionalFormatting>
  <conditionalFormatting sqref="X1038:AN1038">
    <cfRule type="cellIs" priority="42" dxfId="3" operator="equal" stopIfTrue="1">
      <formula>"Select: Type of Asset"</formula>
    </cfRule>
  </conditionalFormatting>
  <conditionalFormatting sqref="X1041:AN1041">
    <cfRule type="cellIs" priority="41" dxfId="3" operator="equal" stopIfTrue="1">
      <formula>"Select: Royalty Payable"</formula>
    </cfRule>
  </conditionalFormatting>
  <conditionalFormatting sqref="X1044:AN1044">
    <cfRule type="cellIs" priority="40" dxfId="3" operator="equal" stopIfTrue="1">
      <formula>"Select: Lump Sum/ Technical Fees"</formula>
    </cfRule>
  </conditionalFormatting>
  <conditionalFormatting sqref="X1052:AN1052">
    <cfRule type="cellIs" priority="39" dxfId="3" operator="equal" stopIfTrue="1">
      <formula>"Select: Other Restrictions"</formula>
    </cfRule>
  </conditionalFormatting>
  <conditionalFormatting sqref="X20:AC20 X32:AC32 X35:AC35 AI6:AL6 X39:AC39">
    <cfRule type="cellIs" priority="836" dxfId="3" operator="equal" stopIfTrue="1">
      <formula>"Select"</formula>
    </cfRule>
  </conditionalFormatting>
  <conditionalFormatting sqref="X21:AN21 X19:AN19">
    <cfRule type="cellIs" priority="835" dxfId="3" operator="equal" stopIfTrue="1">
      <formula>"Select: Type of Agreement"</formula>
    </cfRule>
  </conditionalFormatting>
  <conditionalFormatting sqref="X47:AN47 X45:AN45">
    <cfRule type="cellIs" priority="412" dxfId="3" operator="equal" stopIfTrue="1">
      <formula>"Select: Type of Agreement"</formula>
    </cfRule>
    <cfRule type="cellIs" priority="421" dxfId="3" operator="equal" stopIfTrue="1">
      <formula>"Select: Type of Agreement"</formula>
    </cfRule>
  </conditionalFormatting>
  <conditionalFormatting sqref="X46:AC46 X58:AC58 X61:AC61 X65:AC65">
    <cfRule type="cellIs" priority="413" dxfId="3" operator="equal" stopIfTrue="1">
      <formula>"Select"</formula>
    </cfRule>
    <cfRule type="cellIs" priority="422" dxfId="3" operator="equal" stopIfTrue="1">
      <formula>"Select"</formula>
    </cfRule>
  </conditionalFormatting>
  <conditionalFormatting sqref="X73:AN73 X71:AN71">
    <cfRule type="cellIs" priority="394" dxfId="3" operator="equal" stopIfTrue="1">
      <formula>"Select: Type of Agreement"</formula>
    </cfRule>
    <cfRule type="cellIs" priority="403" dxfId="3" operator="equal" stopIfTrue="1">
      <formula>"Select: Type of Agreement"</formula>
    </cfRule>
  </conditionalFormatting>
  <conditionalFormatting sqref="X72:AC72 X84:AC84 X87:AC87 X91:AC91">
    <cfRule type="cellIs" priority="395" dxfId="3" operator="equal" stopIfTrue="1">
      <formula>"Select"</formula>
    </cfRule>
    <cfRule type="cellIs" priority="404" dxfId="3" operator="equal" stopIfTrue="1">
      <formula>"Select"</formula>
    </cfRule>
  </conditionalFormatting>
  <conditionalFormatting sqref="X99:AN99 X97:AN97">
    <cfRule type="cellIs" priority="385" dxfId="3" operator="equal" stopIfTrue="1">
      <formula>"Select: Type of Agreement"</formula>
    </cfRule>
  </conditionalFormatting>
  <conditionalFormatting sqref="X98:AC98 X110:AC110 X113:AC113 X117:AC117">
    <cfRule type="cellIs" priority="386" dxfId="3" operator="equal" stopIfTrue="1">
      <formula>"Select"</formula>
    </cfRule>
  </conditionalFormatting>
  <conditionalFormatting sqref="X125:AN125 X123:AN123">
    <cfRule type="cellIs" priority="376" dxfId="3" operator="equal" stopIfTrue="1">
      <formula>"Select: Type of Agreement"</formula>
    </cfRule>
  </conditionalFormatting>
  <conditionalFormatting sqref="X124:AC124 X136:AC136 X139:AC139 X143:AC143">
    <cfRule type="cellIs" priority="377" dxfId="3" operator="equal" stopIfTrue="1">
      <formula>"Select"</formula>
    </cfRule>
  </conditionalFormatting>
  <conditionalFormatting sqref="X151:AN151 X149:AN149">
    <cfRule type="cellIs" priority="367" dxfId="3" operator="equal" stopIfTrue="1">
      <formula>"Select: Type of Agreement"</formula>
    </cfRule>
  </conditionalFormatting>
  <conditionalFormatting sqref="X150:AC150 X162:AC162 X165:AC165 X169:AC169">
    <cfRule type="cellIs" priority="368" dxfId="3" operator="equal" stopIfTrue="1">
      <formula>"Select"</formula>
    </cfRule>
  </conditionalFormatting>
  <conditionalFormatting sqref="X177:AN177 X175:AN175">
    <cfRule type="cellIs" priority="358" dxfId="3" operator="equal" stopIfTrue="1">
      <formula>"Select: Type of Agreement"</formula>
    </cfRule>
  </conditionalFormatting>
  <conditionalFormatting sqref="X176:AC176 X188:AC188 X191:AC191 X195:AC195">
    <cfRule type="cellIs" priority="359" dxfId="3" operator="equal" stopIfTrue="1">
      <formula>"Select"</formula>
    </cfRule>
  </conditionalFormatting>
  <conditionalFormatting sqref="X203:AN203 X201:AN201">
    <cfRule type="cellIs" priority="349" dxfId="3" operator="equal" stopIfTrue="1">
      <formula>"Select: Type of Agreement"</formula>
    </cfRule>
  </conditionalFormatting>
  <conditionalFormatting sqref="X202:AC202 X214:AC214 X217:AC217 X221:AC221">
    <cfRule type="cellIs" priority="350" dxfId="3" operator="equal" stopIfTrue="1">
      <formula>"Select"</formula>
    </cfRule>
  </conditionalFormatting>
  <conditionalFormatting sqref="X229:AN229 X227:AN227">
    <cfRule type="cellIs" priority="340" dxfId="3" operator="equal" stopIfTrue="1">
      <formula>"Select: Type of Agreement"</formula>
    </cfRule>
  </conditionalFormatting>
  <conditionalFormatting sqref="X228:AC228 X240:AC240 X243:AC243 X247:AC247">
    <cfRule type="cellIs" priority="341" dxfId="3" operator="equal" stopIfTrue="1">
      <formula>"Select"</formula>
    </cfRule>
  </conditionalFormatting>
  <conditionalFormatting sqref="X255:AN255 X253:AN253">
    <cfRule type="cellIs" priority="331" dxfId="3" operator="equal" stopIfTrue="1">
      <formula>"Select: Type of Agreement"</formula>
    </cfRule>
  </conditionalFormatting>
  <conditionalFormatting sqref="X254:AC254 X266:AC266 X269:AC269 X273:AC273">
    <cfRule type="cellIs" priority="332" dxfId="3" operator="equal" stopIfTrue="1">
      <formula>"Select"</formula>
    </cfRule>
  </conditionalFormatting>
  <conditionalFormatting sqref="X281:AN281 X279:AN279">
    <cfRule type="cellIs" priority="322" dxfId="3" operator="equal" stopIfTrue="1">
      <formula>"Select: Type of Agreement"</formula>
    </cfRule>
  </conditionalFormatting>
  <conditionalFormatting sqref="X280:AC280 X292:AC292 X295:AC295 X299:AC299">
    <cfRule type="cellIs" priority="323" dxfId="3" operator="equal" stopIfTrue="1">
      <formula>"Select"</formula>
    </cfRule>
  </conditionalFormatting>
  <conditionalFormatting sqref="X307:AN307 X305:AN305">
    <cfRule type="cellIs" priority="313" dxfId="3" operator="equal" stopIfTrue="1">
      <formula>"Select: Type of Agreement"</formula>
    </cfRule>
  </conditionalFormatting>
  <conditionalFormatting sqref="X306:AC306 X318:AC318 X321:AC321 X325:AC325">
    <cfRule type="cellIs" priority="314" dxfId="3" operator="equal" stopIfTrue="1">
      <formula>"Select"</formula>
    </cfRule>
  </conditionalFormatting>
  <conditionalFormatting sqref="X333:AN333 X331:AN331">
    <cfRule type="cellIs" priority="304" dxfId="3" operator="equal" stopIfTrue="1">
      <formula>"Select: Type of Agreement"</formula>
    </cfRule>
  </conditionalFormatting>
  <conditionalFormatting sqref="X332:AC332 X344:AC344 X347:AC347 X351:AC351">
    <cfRule type="cellIs" priority="305" dxfId="3" operator="equal" stopIfTrue="1">
      <formula>"Select"</formula>
    </cfRule>
  </conditionalFormatting>
  <conditionalFormatting sqref="X359:AN359 X357:AN357">
    <cfRule type="cellIs" priority="295" dxfId="3" operator="equal" stopIfTrue="1">
      <formula>"Select: Type of Agreement"</formula>
    </cfRule>
  </conditionalFormatting>
  <conditionalFormatting sqref="X358:AC358 X370:AC370 X373:AC373 X377:AC377">
    <cfRule type="cellIs" priority="296" dxfId="3" operator="equal" stopIfTrue="1">
      <formula>"Select"</formula>
    </cfRule>
  </conditionalFormatting>
  <conditionalFormatting sqref="X385:AN385 X383:AN383">
    <cfRule type="cellIs" priority="286" dxfId="3" operator="equal" stopIfTrue="1">
      <formula>"Select: Type of Agreement"</formula>
    </cfRule>
  </conditionalFormatting>
  <conditionalFormatting sqref="X384:AC384 X396:AC396 X399:AC399 X403:AC403">
    <cfRule type="cellIs" priority="287" dxfId="3" operator="equal" stopIfTrue="1">
      <formula>"Select"</formula>
    </cfRule>
  </conditionalFormatting>
  <conditionalFormatting sqref="X411:AN411 X409:AN409">
    <cfRule type="cellIs" priority="277" dxfId="3" operator="equal" stopIfTrue="1">
      <formula>"Select: Type of Agreement"</formula>
    </cfRule>
  </conditionalFormatting>
  <conditionalFormatting sqref="X410:AC410 X422:AC422 X425:AC425 X429:AC429">
    <cfRule type="cellIs" priority="278" dxfId="3" operator="equal" stopIfTrue="1">
      <formula>"Select"</formula>
    </cfRule>
  </conditionalFormatting>
  <conditionalFormatting sqref="X437:AN437 X435:AN435">
    <cfRule type="cellIs" priority="268" dxfId="3" operator="equal" stopIfTrue="1">
      <formula>"Select: Type of Agreement"</formula>
    </cfRule>
  </conditionalFormatting>
  <conditionalFormatting sqref="X436:AC436 X448:AC448 X451:AC451 X455:AC455">
    <cfRule type="cellIs" priority="269" dxfId="3" operator="equal" stopIfTrue="1">
      <formula>"Select"</formula>
    </cfRule>
  </conditionalFormatting>
  <conditionalFormatting sqref="X463:AN463 X461:AN461">
    <cfRule type="cellIs" priority="259" dxfId="3" operator="equal" stopIfTrue="1">
      <formula>"Select: Type of Agreement"</formula>
    </cfRule>
  </conditionalFormatting>
  <conditionalFormatting sqref="X462:AC462 X474:AC474 X477:AC477 X481:AC481">
    <cfRule type="cellIs" priority="260" dxfId="3" operator="equal" stopIfTrue="1">
      <formula>"Select"</formula>
    </cfRule>
  </conditionalFormatting>
  <conditionalFormatting sqref="X489:AN489 X487:AN487">
    <cfRule type="cellIs" priority="250" dxfId="3" operator="equal" stopIfTrue="1">
      <formula>"Select: Type of Agreement"</formula>
    </cfRule>
  </conditionalFormatting>
  <conditionalFormatting sqref="X488:AC488 X500:AC500 X503:AC503 X507:AC507">
    <cfRule type="cellIs" priority="251" dxfId="3" operator="equal" stopIfTrue="1">
      <formula>"Select"</formula>
    </cfRule>
  </conditionalFormatting>
  <conditionalFormatting sqref="X515:AN515 X513:AN513">
    <cfRule type="cellIs" priority="241" dxfId="3" operator="equal" stopIfTrue="1">
      <formula>"Select: Type of Agreement"</formula>
    </cfRule>
  </conditionalFormatting>
  <conditionalFormatting sqref="X514:AC514 X526:AC526 X529:AC529 X533:AC533">
    <cfRule type="cellIs" priority="242" dxfId="3" operator="equal" stopIfTrue="1">
      <formula>"Select"</formula>
    </cfRule>
  </conditionalFormatting>
  <conditionalFormatting sqref="X541:AN541 X539:AN539">
    <cfRule type="cellIs" priority="232" dxfId="3" operator="equal" stopIfTrue="1">
      <formula>"Select: Type of Agreement"</formula>
    </cfRule>
  </conditionalFormatting>
  <conditionalFormatting sqref="X540:AC540 X552:AC552 X555:AC555 X559:AC559">
    <cfRule type="cellIs" priority="233" dxfId="3" operator="equal" stopIfTrue="1">
      <formula>"Select"</formula>
    </cfRule>
  </conditionalFormatting>
  <conditionalFormatting sqref="X567:AN567 X565:AN565">
    <cfRule type="cellIs" priority="223" dxfId="3" operator="equal" stopIfTrue="1">
      <formula>"Select: Type of Agreement"</formula>
    </cfRule>
  </conditionalFormatting>
  <conditionalFormatting sqref="X566:AC566 X578:AC578 X581:AC581 X585:AC585">
    <cfRule type="cellIs" priority="224" dxfId="3" operator="equal" stopIfTrue="1">
      <formula>"Select"</formula>
    </cfRule>
  </conditionalFormatting>
  <conditionalFormatting sqref="X593:AN593 X591:AN591">
    <cfRule type="cellIs" priority="214" dxfId="3" operator="equal" stopIfTrue="1">
      <formula>"Select: Type of Agreement"</formula>
    </cfRule>
  </conditionalFormatting>
  <conditionalFormatting sqref="X592:AC592 X604:AC604 X607:AC607 X611:AC611">
    <cfRule type="cellIs" priority="215" dxfId="3" operator="equal" stopIfTrue="1">
      <formula>"Select"</formula>
    </cfRule>
  </conditionalFormatting>
  <conditionalFormatting sqref="X619:AN619 X617:AN617">
    <cfRule type="cellIs" priority="205" dxfId="3" operator="equal" stopIfTrue="1">
      <formula>"Select: Type of Agreement"</formula>
    </cfRule>
  </conditionalFormatting>
  <conditionalFormatting sqref="X618:AC618 X630:AC630 X633:AC633 X637:AC637">
    <cfRule type="cellIs" priority="206" dxfId="3" operator="equal" stopIfTrue="1">
      <formula>"Select"</formula>
    </cfRule>
  </conditionalFormatting>
  <conditionalFormatting sqref="X645:AN645 X643:AN643">
    <cfRule type="cellIs" priority="196" dxfId="3" operator="equal" stopIfTrue="1">
      <formula>"Select: Type of Agreement"</formula>
    </cfRule>
  </conditionalFormatting>
  <conditionalFormatting sqref="X644:AC644 X656:AC656 X659:AC659 X663:AC663">
    <cfRule type="cellIs" priority="197" dxfId="3" operator="equal" stopIfTrue="1">
      <formula>"Select"</formula>
    </cfRule>
  </conditionalFormatting>
  <conditionalFormatting sqref="X671:AN671 X669:AN669">
    <cfRule type="cellIs" priority="187" dxfId="3" operator="equal" stopIfTrue="1">
      <formula>"Select: Type of Agreement"</formula>
    </cfRule>
  </conditionalFormatting>
  <conditionalFormatting sqref="X670:AC670 X682:AC682 X685:AC685 X689:AC689">
    <cfRule type="cellIs" priority="188" dxfId="3" operator="equal" stopIfTrue="1">
      <formula>"Select"</formula>
    </cfRule>
  </conditionalFormatting>
  <conditionalFormatting sqref="X697:AN697 X695:AN695">
    <cfRule type="cellIs" priority="178" dxfId="3" operator="equal" stopIfTrue="1">
      <formula>"Select: Type of Agreement"</formula>
    </cfRule>
  </conditionalFormatting>
  <conditionalFormatting sqref="X696:AC696 X708:AC708 X711:AC711 X715:AC715">
    <cfRule type="cellIs" priority="179" dxfId="3" operator="equal" stopIfTrue="1">
      <formula>"Select"</formula>
    </cfRule>
  </conditionalFormatting>
  <conditionalFormatting sqref="X723:AN723 X721:AN721">
    <cfRule type="cellIs" priority="169" dxfId="3" operator="equal" stopIfTrue="1">
      <formula>"Select: Type of Agreement"</formula>
    </cfRule>
  </conditionalFormatting>
  <conditionalFormatting sqref="X722:AC722 X734:AC734 X737:AC737 X741:AC741">
    <cfRule type="cellIs" priority="170" dxfId="3" operator="equal" stopIfTrue="1">
      <formula>"Select"</formula>
    </cfRule>
  </conditionalFormatting>
  <conditionalFormatting sqref="X749:AN749 X747:AN747">
    <cfRule type="cellIs" priority="160" dxfId="3" operator="equal" stopIfTrue="1">
      <formula>"Select: Type of Agreement"</formula>
    </cfRule>
  </conditionalFormatting>
  <conditionalFormatting sqref="X748:AC748 X760:AC760 X763:AC763 X767:AC767">
    <cfRule type="cellIs" priority="161" dxfId="3" operator="equal" stopIfTrue="1">
      <formula>"Select"</formula>
    </cfRule>
  </conditionalFormatting>
  <conditionalFormatting sqref="X775:AN775 X773:AN773">
    <cfRule type="cellIs" priority="151" dxfId="3" operator="equal" stopIfTrue="1">
      <formula>"Select: Type of Agreement"</formula>
    </cfRule>
  </conditionalFormatting>
  <conditionalFormatting sqref="X774:AC774 X786:AC786 X789:AC789 X793:AC793">
    <cfRule type="cellIs" priority="152" dxfId="3" operator="equal" stopIfTrue="1">
      <formula>"Select"</formula>
    </cfRule>
  </conditionalFormatting>
  <conditionalFormatting sqref="X801:AN801 X799:AN799">
    <cfRule type="cellIs" priority="142" dxfId="3" operator="equal" stopIfTrue="1">
      <formula>"Select: Type of Agreement"</formula>
    </cfRule>
  </conditionalFormatting>
  <conditionalFormatting sqref="X800:AC800 X812:AC812 X815:AC815 X819:AC819">
    <cfRule type="cellIs" priority="143" dxfId="3" operator="equal" stopIfTrue="1">
      <formula>"Select"</formula>
    </cfRule>
  </conditionalFormatting>
  <conditionalFormatting sqref="X827:AN827 X825:AN825">
    <cfRule type="cellIs" priority="133" dxfId="3" operator="equal" stopIfTrue="1">
      <formula>"Select: Type of Agreement"</formula>
    </cfRule>
  </conditionalFormatting>
  <conditionalFormatting sqref="X826:AC826 X838:AC838 X841:AC841 X845:AC845">
    <cfRule type="cellIs" priority="134" dxfId="3" operator="equal" stopIfTrue="1">
      <formula>"Select"</formula>
    </cfRule>
  </conditionalFormatting>
  <conditionalFormatting sqref="X853:AN853 X851:AN851">
    <cfRule type="cellIs" priority="124" dxfId="3" operator="equal" stopIfTrue="1">
      <formula>"Select: Type of Agreement"</formula>
    </cfRule>
  </conditionalFormatting>
  <conditionalFormatting sqref="X852:AC852 X864:AC864 X867:AC867 X871:AC871">
    <cfRule type="cellIs" priority="125" dxfId="3" operator="equal" stopIfTrue="1">
      <formula>"Select"</formula>
    </cfRule>
  </conditionalFormatting>
  <conditionalFormatting sqref="X879:AN879 X877:AN877">
    <cfRule type="cellIs" priority="115" dxfId="3" operator="equal" stopIfTrue="1">
      <formula>"Select: Type of Agreement"</formula>
    </cfRule>
  </conditionalFormatting>
  <conditionalFormatting sqref="X878:AC878 X890:AC890 X893:AC893 X897:AC897">
    <cfRule type="cellIs" priority="116" dxfId="3" operator="equal" stopIfTrue="1">
      <formula>"Select"</formula>
    </cfRule>
  </conditionalFormatting>
  <conditionalFormatting sqref="X905:AN905 X903:AN903">
    <cfRule type="cellIs" priority="106" dxfId="3" operator="equal" stopIfTrue="1">
      <formula>"Select: Type of Agreement"</formula>
    </cfRule>
  </conditionalFormatting>
  <conditionalFormatting sqref="X904:AC904 X916:AC916 X919:AC919 X923:AC923">
    <cfRule type="cellIs" priority="107" dxfId="3" operator="equal" stopIfTrue="1">
      <formula>"Select"</formula>
    </cfRule>
  </conditionalFormatting>
  <conditionalFormatting sqref="X931:AN931 X929:AN929">
    <cfRule type="cellIs" priority="70" dxfId="3" operator="equal" stopIfTrue="1">
      <formula>"Select: Type of Agreement"</formula>
    </cfRule>
  </conditionalFormatting>
  <conditionalFormatting sqref="X930:AC930 X942:AC942 X945:AC945 X949:AC949">
    <cfRule type="cellIs" priority="71" dxfId="3" operator="equal" stopIfTrue="1">
      <formula>"Select"</formula>
    </cfRule>
  </conditionalFormatting>
  <conditionalFormatting sqref="X957:AN957 X955:AN955">
    <cfRule type="cellIs" priority="88" dxfId="3" operator="equal" stopIfTrue="1">
      <formula>"Select: Type of Agreement"</formula>
    </cfRule>
  </conditionalFormatting>
  <conditionalFormatting sqref="X956:AC956 X968:AC968 X971:AC971 X975:AC975">
    <cfRule type="cellIs" priority="89" dxfId="3" operator="equal" stopIfTrue="1">
      <formula>"Select"</formula>
    </cfRule>
  </conditionalFormatting>
  <conditionalFormatting sqref="X983:AN983 X981:AN981">
    <cfRule type="cellIs" priority="61" dxfId="3" operator="equal" stopIfTrue="1">
      <formula>"Select: Type of Agreement"</formula>
    </cfRule>
  </conditionalFormatting>
  <conditionalFormatting sqref="X982:AC982 X994:AC994 X997:AC997 X1001:AC1001">
    <cfRule type="cellIs" priority="62" dxfId="3" operator="equal" stopIfTrue="1">
      <formula>"Select"</formula>
    </cfRule>
  </conditionalFormatting>
  <conditionalFormatting sqref="X1009:AN1009 X1007:AN1007">
    <cfRule type="cellIs" priority="52" dxfId="3" operator="equal" stopIfTrue="1">
      <formula>"Select: Type of Agreement"</formula>
    </cfRule>
  </conditionalFormatting>
  <conditionalFormatting sqref="X1008:AC1008 X1020:AC1020 X1023:AC1023 X1027:AC1027">
    <cfRule type="cellIs" priority="53" dxfId="3" operator="equal" stopIfTrue="1">
      <formula>"Select"</formula>
    </cfRule>
  </conditionalFormatting>
  <conditionalFormatting sqref="X1035:AN1035 X1033:AN1033">
    <cfRule type="cellIs" priority="43" dxfId="3" operator="equal" stopIfTrue="1">
      <formula>"Select: Type of Agreement"</formula>
    </cfRule>
  </conditionalFormatting>
  <conditionalFormatting sqref="X1034:AC1034 X1046:AC1046 X1049:AC1049 X1053:AC1053">
    <cfRule type="cellIs" priority="44" dxfId="3" operator="equal" stopIfTrue="1">
      <formula>"Select"</formula>
    </cfRule>
  </conditionalFormatting>
  <dataValidations count="15">
    <dataValidation type="list" allowBlank="1" showInputMessage="1" showErrorMessage="1" sqref="AI6:AL6">
      <formula1>yesno</formula1>
    </dataValidation>
    <dataValidation type="list" showInputMessage="1" showErrorMessage="1" error="Please select value from drop-down list." sqref="X19:AN19 X45:AN45 X71:AN71 X97:AN97 X123:AN123 X149:AN149 X175:AN175 X201:AN201 X227:AN227 X253:AN253 X279:AN279 X305:AN305 X331:AN331 X357:AN357 X383:AN383 X409:AN409 X435:AN435 X461:AN461 X487:AN487 X513:AN513 X539:AN539 X565:AN565 X591:AN591 X617:AN617 X643:AN643 X669:AN669 X695:AN695 X721:AN721 X747:AN747 X773:AN773 X799:AN799 X825:AN825 X851:AN851 X877:AN877 X903:AN903 X929:AN929 X955:AN955 X981:AN981 X1007:AN1007 X1033:AN1033">
      <formula1>Country</formula1>
    </dataValidation>
    <dataValidation type="list" showInputMessage="1" showErrorMessage="1" error="Please select value from drop-down list." sqref="X20:AC20 X32:AC32 X35:AC35 X39:AC39 X46:AC46 X58:AC58 X61:AC61 X65:AC65 X72:AC72 X84:AC84 X87:AC87 X91:AC91 X98:AC98 X110:AC110 X113:AC113 X117:AC117 X124:AC124 X136:AC136 X139:AC139 X143:AC143 X150:AC150 X162:AC162 X165:AC165 X169:AC169 X176:AC176 X188:AC188 X191:AC191 X195:AC195 X202:AC202 X214:AC214 X217:AC217 X221:AC221 X228:AC228 X240:AC240 X243:AC243 X247:AC247 X254:AC254 X266:AC266 X269:AC269 X273:AC273 X280:AC280 X292:AC292 X295:AC295 X299:AC299 X306:AC306 X318:AC318 X321:AC321 X325:AC325 X332:AC332 X344:AC344 X347:AC347 X351:AC351 X358:AC358 X370:AC370 X373:AC373 X377:AC377 X384:AC384 X396:AC396 X399:AC399 X403:AC403 X410:AC410 X422:AC422 X425:AC425 X429:AC429 X436:AC436 X448:AC448 X451:AC451 X455:AC455 X462:AC462 X474:AC474 X477:AC477 X481:AC481 X488:AC488 X500:AC500 X503:AC503 X507:AC507 X514:AC514 X526:AC526 X529:AC529 X533:AC533 X540:AC540 X552:AC552 X555:AC555 X559:AC559 X566:AC566 X578:AC578 X581:AC581 X585:AC585 X592:AC592 X604:AC604 X607:AC607 X611:AC611 X618:AC618 X630:AC630 X633:AC633 X637:AC637 X644:AC644 X656:AC656 X659:AC659 X663:AC663">
      <formula1>yesno</formula1>
    </dataValidation>
    <dataValidation type="list" showInputMessage="1" showErrorMessage="1" error="Please select value from drop-down list." sqref="X670:AC670 X682:AC682 X685:AC685 X689:AC689 X696:AC696 X708:AC708 X711:AC711 X715:AC715 X722:AC722 X734:AC734 X737:AC737 X741:AC741 X748:AC748 X760:AC760 X763:AC763 X767:AC767 X774:AC774 X786:AC786 X789:AC789 X793:AC793 X800:AC800 X812:AC812 X815:AC815 X819:AC819 X826:AC826 X838:AC838 X841:AC841 X845:AC845 X852:AC852 X864:AC864 X867:AC867 X871:AC871 X878:AC878 X890:AC890 X893:AC893 X897:AC897 X904:AC904 X916:AC916 X919:AC919 X923:AC923 X930:AC930 X942:AC942 X945:AC945 X949:AC949 X956:AC956 X968:AC968 X971:AC971 X975:AC975 X982:AC982 X994:AC994 X997:AC997 X1001:AC1001 X1008:AC1008 X1020:AC1020 X1023:AC1023 X1027:AC1027 X1034:AC1034 X1046:AC1046 X1049:AC1049 X1053:AC1053">
      <formula1>yesno</formula1>
    </dataValidation>
    <dataValidation type="whole" operator="greaterThan" allowBlank="1" showInputMessage="1" showErrorMessage="1" error="Please provide the valid Year." sqref="AB23:AF23 AB49:AF49 AB75:AF75 AB101:AF101 AB127:AF127 AB153:AF153 AB179:AF179 AB205:AF205 AB231:AF231 AB257:AF257 AB283:AF283 AB309:AF309 AB335:AF335 AB361:AF361 AB387:AF387 AB413:AF413 AB439:AF439 AB465:AF465 AB491:AF491 AB517:AF517 AB543:AF543 AB569:AF569 AB595:AF595 AB621:AF621 AB647:AF647 AB673:AF673 AB699:AF699 AB725:AF725 AB751:AF751 AB777:AF777 AB803:AF803 AB829:AF829 AB855:AF855 AB881:AF881 AB907:AF907 AB933:AF933 AB959:AF959 AB985:AF985 AB1011:AF1011 AB1037:AF1037">
      <formula1>0</formula1>
    </dataValidation>
    <dataValidation type="list" showInputMessage="1" showErrorMessage="1" error="Please select value from drop-down list." sqref="X21:AN21 X47:AN47 X73:AN73 X99:AN99 X125:AN125 X151:AN151 X177:AN177 X203:AN203 X229:AN229 X255:AN255 X281:AN281 X307:AN307 X333:AN333 X359:AN359 X385:AN385 X411:AN411 X437:AN437 X463:AN463 X489:AN489 X515:AN515 X541:AN541 X567:AN567 X593:AN593 X619:AN619 X645:AN645 X671:AN671 X697:AN697 X723:AN723 X749:AN749 X775:AN775 X801:AN801 X827:AN827 X853:AN853 X879:AN879 X905:AN905 X931:AN931 X957:AN957 X983:AN983 X1009:AN1009 X1035:AN1035">
      <formula1>Type_of_Agreement</formula1>
    </dataValidation>
    <dataValidation type="list" showInputMessage="1" showErrorMessage="1" error="Please select value from drop-down list." sqref="X24:AN24 X50:AN50 X76:AN76 X102:AN102 X128:AN128 X154:AN154 X180:AN180 X206:AN206 X232:AN232 X258:AN258 X284:AN284 X310:AN310 X336:AN336 X362:AN362 X388:AN388 X414:AN414 X440:AN440 X466:AN466 X492:AN492 X518:AN518 X544:AN544 X570:AN570 X596:AN596 X622:AN622 X648:AN648 X674:AN674 X700:AN700 X726:AN726 X752:AN752 X778:AN778 X804:AN804 X830:AN830 X856:AN856 X882:AN882 X908:AN908 X934:AN934 X960:AN960 X986:AN986 X1012:AN1012 X1038:AN1038">
      <formula1>Type_of_Asset</formula1>
    </dataValidation>
    <dataValidation type="whole" allowBlank="1" showInputMessage="1" showErrorMessage="1" error="Months cannot be negative or more than 11." sqref="AK23:AN23 AK49:AN49 AK75:AN75 AK101:AN101 AK127:AN127 AK153:AN153 AK179:AN179 AK205:AN205 AK231:AN231 AK257:AN257 AK283:AN283 AK309:AN309 AK335:AN335 AK361:AN361 AK387:AN387 AK413:AN413 AK439:AN439 AK465:AN465 AK491:AN491 AK517:AN517 AK543:AN543 AK569:AN569 AK595:AN595 AK621:AN621 AK647:AN647 AK673:AN673 AK699:AN699 AK725:AN725 AK751:AN751 AK777:AN777 AK803:AN803 AK829:AN829 AK855:AN855 AK881:AN881 AK907:AN907 AK933:AN933 AK959:AN959 AK985:AN985 AK1011:AN1011 AK1037:AN1037">
      <formula1>0</formula1>
      <formula2>11</formula2>
    </dataValidation>
    <dataValidation showInputMessage="1" prompt="Enter the Royalty in percent" error="Rate of Royalty percentage can't more than 100%." sqref="X26:AC26 X52:AC52 X78:AC78 X104:AC104 X130:AC130 X156:AC156 X182:AC182 X208:AC208 X234:AC234 X260:AC260 X286:AC286 X312:AC312 X338:AC338 X364:AC364 X390:AC390 X416:AC416 X442:AC442 X468:AC468 X494:AC494 X520:AC520 X546:AC546 X572:AC572 X598:AC598 X624:AC624 X650:AC650 X676:AC676 X702:AC702 X728:AC728 X754:AC754 X780:AC780 X806:AC806 X832:AC832 X858:AC858 X884:AC884 X910:AC910 X936:AC936 X962:AC962 X988:AC988 X1014:AC1014 X1040:AC1040"/>
    <dataValidation type="list" showInputMessage="1" showErrorMessage="1" error="Please select value from drop-down list." sqref="X27:AN27 X53:AN53 X79:AN79 X105:AN105 X131:AN131 X157:AN157 X183:AN183 X209:AN209 X235:AN235 X261:AN261 X287:AN287 X313:AN313 X339:AN339 X365:AN365 X391:AN391 X417:AN417 X443:AN443 X469:AN469 X495:AN495 X521:AN521 X547:AN547 X573:AN573 X599:AN599 X625:AN625 X651:AN651 X677:AN677 X703:AN703 X729:AN729 X755:AN755 X781:AN781 X807:AN807 X833:AN833 X859:AN859 X885:AN885 X911:AN911 X937:AN937 X963:AN963 X989:AN989 X1015:AN1015 X1041:AN1041">
      <formula1>Royalty_Payable</formula1>
    </dataValidation>
    <dataValidation type="decimal" operator="notEqual" allowBlank="1" showInputMessage="1" showErrorMessage="1" error="Amount in Thousands." sqref="X29:AC29 X55:AC55 X81:AC81 X107:AC107 X133:AC133 X159:AC159 X185:AC185 X211:AC211 X237:AC237 X263:AC263 X289:AC289 X315:AC315 X341:AC341 X367:AC367 X393:AC393 X419:AC419 X445:AC445 X471:AC471 X497:AC497 X523:AC523 X549:AC549 X575:AC575 X601:AC601 X627:AC627 X653:AC653 X679:AC679 X705:AC705 X731:AC731 X757:AC757 X783:AC783 X809:AC809 X835:AC835 X861:AC861 X887:AC887 X913:AC913 X939:AC939 X965:AC965 X991:AC991 X1017:AC1017 X1043:AC1043">
      <formula1>0.123456789123456</formula1>
    </dataValidation>
    <dataValidation type="list" allowBlank="1" showInputMessage="1" showErrorMessage="1" sqref="X36:AN36 X62:AN62 X88:AN88 X114:AN114 X140:AN140 X166:AN166 X192:AN192 X218:AN218 X244:AN244 X270:AN270 X296:AN296 X322:AN322 X348:AN348 X374:AN374 X400:AN400 X426:AN426 X452:AN452 X478:AN478 X504:AN504 X530:AN530 X556:AN556 X582:AN582 X608:AN608 X634:AN634 X660:AN660 X686:AN686 X712:AN712 X738:AN738 X764:AN764 X790:AN790 X816:AN816 X842:AN842 X868:AN868 X894:AN894 X920:AN920 X946:AN946 X972:AN972 X998:AN998 X1024:AN1024 X1050:AN1050">
      <formula1>export_restriction_clause</formula1>
    </dataValidation>
    <dataValidation type="list" showInputMessage="1" showErrorMessage="1" error="Please select value from drop-down list." sqref="X30:AN30 X56:AN56 X82:AN82 X108:AN108 X134:AN134 X160:AN160 X186:AN186 X212:AN212 X238:AN238 X264:AN264 X290:AN290 X316:AN316 X342:AN342 X368:AN368 X394:AN394 X420:AN420 X446:AN446 X472:AN472 X498:AN498 X524:AN524 X550:AN550 X576:AN576 X602:AN602 X628:AN628 X654:AN654 X680:AN680 X706:AN706 X732:AN732 X758:AN758 X784:AN784 X810:AN810 X836:AN836 X862:AN862 X888:AN888 X914:AN914 X940:AN940 X966:AN966 X992:AN992 X1018:AN1018 X1044:AN1044">
      <formula1>Lump_Sum_Technical_Fees</formula1>
    </dataValidation>
    <dataValidation type="list" allowBlank="1" showInputMessage="1" showErrorMessage="1" sqref="X33:AN33 X59:AN59 X85:AN85 X111:AN111 X137:AN137 X163:AN163 X189:AN189 X215:AN215 X241:AN241 X267:AN267 X293:AN293 X319:AN319 X345:AN345 X371:AN371 X397:AN397 X423:AN423 X449:AN449 X475:AN475 X501:AN501 X527:AN527 X553:AN553 X579:AN579 X605:AN605 X631:AN631 X657:AN657 X683:AN683 X709:AN709 X735:AN735 X761:AN761 X787:AN787 X813:AN813 X839:AN839 X865:AN865 X891:AN891 X917:AN917 X943:AN943 X969:AN969 X995:AN995 X1021:AN1021 X1047:AN1047">
      <formula1>Type_of_Asset</formula1>
    </dataValidation>
    <dataValidation type="list" showInputMessage="1" showErrorMessage="1" error="Please select value from drop-down list." sqref="X38:AN38 X64:AN64 X90:AN90 X116:AN116 X142:AN142 X168:AN168 X194:AN194 X220:AN220 X246:AN246 X272:AN272 X298:AN298 X324:AN324 X350:AN350 X376:AN376 X402:AN402 X428:AN428 X454:AN454 X480:AN480 X506:AN506 X532:AN532 X558:AN558 X584:AN584 X610:AN610 X636:AN636 X662:AN662 X688:AN688 X714:AN714 X740:AN740 X766:AN766 X792:AN792 X818:AN818 X844:AN844 X870:AN870 X896:AN896 X922:AN922 X948:AN948 X974:AN974 X1000:AN1000 X1026:AN1026 X1052:AN1052">
      <formula1>Other_Restrictions</formula1>
    </dataValidation>
  </dataValidations>
  <printOptions/>
  <pageMargins left="0.25" right="0.25" top="0.75" bottom="0.75" header="0.3" footer="0.3"/>
  <pageSetup fitToHeight="0" fitToWidth="1" horizontalDpi="600" verticalDpi="600" orientation="portrait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showGridLines="0" showRowColHeaders="0" workbookViewId="0" topLeftCell="A1">
      <selection activeCell="D8" sqref="D8"/>
    </sheetView>
  </sheetViews>
  <sheetFormatPr defaultColWidth="8.00390625" defaultRowHeight="14.25" customHeight="1" zeroHeight="1"/>
  <cols>
    <col min="1" max="1" width="4.140625" style="29" customWidth="1"/>
    <col min="2" max="2" width="14.421875" style="29" customWidth="1"/>
    <col min="3" max="3" width="64.57421875" style="29" customWidth="1"/>
    <col min="4" max="4" width="16.7109375" style="29" customWidth="1"/>
    <col min="5" max="5" width="9.140625" style="0" customWidth="1"/>
    <col min="6" max="10" width="8.00390625" style="0" hidden="1" customWidth="1"/>
    <col min="11" max="254" width="8.00390625" style="29" hidden="1" customWidth="1"/>
    <col min="255" max="255" width="6.57421875" style="29" customWidth="1"/>
    <col min="256" max="16384" width="8.00390625" style="29" customWidth="1"/>
  </cols>
  <sheetData>
    <row r="1" spans="1:5" ht="15.75">
      <c r="A1" s="30"/>
      <c r="B1" s="30"/>
      <c r="C1" s="30"/>
      <c r="D1" s="30"/>
      <c r="E1" s="30"/>
    </row>
    <row r="2" spans="1:5" ht="15.75">
      <c r="A2" s="30"/>
      <c r="B2" s="30"/>
      <c r="C2" s="30"/>
      <c r="D2" s="30"/>
      <c r="E2" s="30"/>
    </row>
    <row r="3" spans="1:5" ht="15.75">
      <c r="A3" s="30"/>
      <c r="B3" s="30"/>
      <c r="C3" s="30"/>
      <c r="D3" s="30"/>
      <c r="E3" s="30"/>
    </row>
    <row r="4" spans="1:5" ht="18.75">
      <c r="A4" s="30"/>
      <c r="B4" s="268" t="s">
        <v>242</v>
      </c>
      <c r="C4" s="269"/>
      <c r="D4" s="270"/>
      <c r="E4" s="30"/>
    </row>
    <row r="5" spans="1:5" ht="15.75">
      <c r="A5" s="30"/>
      <c r="B5" s="30"/>
      <c r="C5" s="30"/>
      <c r="D5" s="30"/>
      <c r="E5" s="30"/>
    </row>
    <row r="6" spans="1:5" ht="29.25" customHeight="1">
      <c r="A6" s="30"/>
      <c r="B6" s="31" t="s">
        <v>243</v>
      </c>
      <c r="C6" s="32" t="s">
        <v>244</v>
      </c>
      <c r="D6" s="33" t="s">
        <v>245</v>
      </c>
      <c r="E6" s="30"/>
    </row>
    <row r="7" spans="1:5" ht="15.75">
      <c r="A7" s="30"/>
      <c r="B7" s="34" t="s">
        <v>246</v>
      </c>
      <c r="C7" s="34"/>
      <c r="D7" s="34"/>
      <c r="E7" s="30"/>
    </row>
    <row r="8" spans="1:5" ht="30">
      <c r="A8" s="30"/>
      <c r="B8" s="35" t="s">
        <v>247</v>
      </c>
      <c r="C8" s="36" t="s">
        <v>248</v>
      </c>
      <c r="D8" s="37" t="s">
        <v>107</v>
      </c>
      <c r="E8" s="30"/>
    </row>
    <row r="9" spans="1:5" ht="15.75">
      <c r="A9" s="30"/>
      <c r="B9" s="35" t="s">
        <v>249</v>
      </c>
      <c r="C9" s="36" t="s">
        <v>250</v>
      </c>
      <c r="D9" s="37" t="s">
        <v>107</v>
      </c>
      <c r="E9" s="30"/>
    </row>
    <row r="10" spans="1:5" ht="15.75">
      <c r="A10" s="30"/>
      <c r="B10" s="34" t="s">
        <v>251</v>
      </c>
      <c r="C10" s="34"/>
      <c r="D10" s="34"/>
      <c r="E10" s="30"/>
    </row>
    <row r="11" spans="1:5" ht="30">
      <c r="A11" s="30"/>
      <c r="B11" s="38" t="s">
        <v>252</v>
      </c>
      <c r="C11" s="39" t="s">
        <v>253</v>
      </c>
      <c r="D11" s="37" t="s">
        <v>107</v>
      </c>
      <c r="E11" s="30"/>
    </row>
    <row r="12" spans="1:5" ht="30">
      <c r="A12" s="30"/>
      <c r="B12" s="38" t="s">
        <v>254</v>
      </c>
      <c r="C12" s="39" t="s">
        <v>255</v>
      </c>
      <c r="D12" s="37" t="s">
        <v>107</v>
      </c>
      <c r="E12" s="30"/>
    </row>
    <row r="13" spans="1:5" ht="30">
      <c r="A13" s="30"/>
      <c r="B13" s="38" t="s">
        <v>256</v>
      </c>
      <c r="C13" s="39" t="s">
        <v>257</v>
      </c>
      <c r="D13" s="37" t="s">
        <v>107</v>
      </c>
      <c r="E13" s="30"/>
    </row>
    <row r="14" spans="1:5" ht="30">
      <c r="A14" s="30"/>
      <c r="B14" s="38" t="s">
        <v>258</v>
      </c>
      <c r="C14" s="39" t="s">
        <v>259</v>
      </c>
      <c r="D14" s="37" t="s">
        <v>107</v>
      </c>
      <c r="E14" s="30"/>
    </row>
    <row r="15" spans="1:5" ht="30">
      <c r="A15" s="30"/>
      <c r="B15" s="38" t="s">
        <v>260</v>
      </c>
      <c r="C15" s="39" t="s">
        <v>261</v>
      </c>
      <c r="D15" s="37" t="s">
        <v>107</v>
      </c>
      <c r="E15" s="30"/>
    </row>
    <row r="16" spans="1:5" ht="30">
      <c r="A16" s="30"/>
      <c r="B16" s="38" t="s">
        <v>262</v>
      </c>
      <c r="C16" s="141" t="s">
        <v>263</v>
      </c>
      <c r="D16" s="37" t="s">
        <v>107</v>
      </c>
      <c r="E16" s="30"/>
    </row>
    <row r="17" spans="1:5" ht="45">
      <c r="A17" s="30"/>
      <c r="B17" s="38" t="s">
        <v>264</v>
      </c>
      <c r="C17" s="141" t="s">
        <v>265</v>
      </c>
      <c r="D17" s="37" t="s">
        <v>107</v>
      </c>
      <c r="E17" s="30"/>
    </row>
    <row r="18" spans="1:5" ht="45">
      <c r="A18" s="30"/>
      <c r="B18" s="38" t="s">
        <v>266</v>
      </c>
      <c r="C18" s="141" t="s">
        <v>267</v>
      </c>
      <c r="D18" s="37" t="s">
        <v>107</v>
      </c>
      <c r="E18" s="30"/>
    </row>
    <row r="19" spans="1:5" ht="15.75">
      <c r="A19" s="30"/>
      <c r="B19" s="34" t="s">
        <v>268</v>
      </c>
      <c r="C19" s="34"/>
      <c r="D19" s="34"/>
      <c r="E19" s="30"/>
    </row>
    <row r="20" spans="1:5" ht="15.75">
      <c r="A20" s="30"/>
      <c r="B20" s="40" t="s">
        <v>269</v>
      </c>
      <c r="C20" s="41" t="s">
        <v>270</v>
      </c>
      <c r="D20" s="37" t="s">
        <v>107</v>
      </c>
      <c r="E20" s="30"/>
    </row>
    <row r="21" spans="1:5" ht="15.75">
      <c r="A21" s="30"/>
      <c r="B21" s="40" t="s">
        <v>271</v>
      </c>
      <c r="C21" s="41" t="s">
        <v>272</v>
      </c>
      <c r="D21" s="37" t="s">
        <v>107</v>
      </c>
      <c r="E21" s="30"/>
    </row>
    <row r="22" spans="1:5" ht="15" hidden="1">
      <c r="A22" s="30"/>
      <c r="B22" s="30"/>
      <c r="C22" s="30"/>
      <c r="D22" s="30"/>
      <c r="E22" s="30"/>
    </row>
    <row r="23" spans="1:5" ht="15.75">
      <c r="A23" s="30"/>
      <c r="B23" s="30"/>
      <c r="C23" s="42"/>
      <c r="D23" s="42"/>
      <c r="E23" s="30"/>
    </row>
    <row r="24" spans="1:5" ht="15.75">
      <c r="A24" s="30"/>
      <c r="B24" s="43" t="s">
        <v>273</v>
      </c>
      <c r="C24" s="42"/>
      <c r="D24" s="42"/>
      <c r="E24" s="30"/>
    </row>
    <row r="25" spans="1:5" ht="15.75">
      <c r="A25" s="30"/>
      <c r="B25" s="43" t="s">
        <v>274</v>
      </c>
      <c r="C25" s="42"/>
      <c r="D25" s="42"/>
      <c r="E25" s="30"/>
    </row>
    <row r="26" spans="1:5" ht="15.75">
      <c r="A26" s="30"/>
      <c r="B26" s="42"/>
      <c r="C26" s="42"/>
      <c r="D26" s="42"/>
      <c r="E26" s="30"/>
    </row>
    <row r="27" spans="1:5" ht="15.75">
      <c r="A27" s="30"/>
      <c r="B27" s="42" t="s">
        <v>275</v>
      </c>
      <c r="C27" s="271"/>
      <c r="D27" s="272"/>
      <c r="E27" s="30"/>
    </row>
    <row r="28" spans="1:5" ht="15">
      <c r="A28" s="30"/>
      <c r="B28" s="42" t="s">
        <v>276</v>
      </c>
      <c r="C28" s="271"/>
      <c r="D28" s="272"/>
      <c r="E28" s="30"/>
    </row>
    <row r="29" spans="1:5" ht="15">
      <c r="A29" s="30"/>
      <c r="B29" s="42" t="s">
        <v>277</v>
      </c>
      <c r="C29" s="271"/>
      <c r="D29" s="272"/>
      <c r="E29" s="30"/>
    </row>
    <row r="30" spans="1:5" ht="15">
      <c r="A30" s="30"/>
      <c r="B30" s="42" t="s">
        <v>278</v>
      </c>
      <c r="C30" s="273"/>
      <c r="D30" s="274"/>
      <c r="E30" s="30"/>
    </row>
    <row r="31" spans="1:5" ht="15">
      <c r="A31" s="30"/>
      <c r="B31" s="30"/>
      <c r="C31" s="30"/>
      <c r="D31" s="30"/>
      <c r="E31" s="30"/>
    </row>
    <row r="32" spans="1:5" ht="15">
      <c r="A32" s="30"/>
      <c r="B32" s="30"/>
      <c r="C32" s="30"/>
      <c r="D32" s="30"/>
      <c r="E32" s="30"/>
    </row>
    <row r="33" spans="1:5" ht="15">
      <c r="A33" s="30"/>
      <c r="B33" s="275" t="s">
        <v>279</v>
      </c>
      <c r="C33" s="276"/>
      <c r="D33" s="277"/>
      <c r="E33" s="30"/>
    </row>
    <row r="34" spans="1:5" ht="15">
      <c r="A34" s="30"/>
      <c r="B34" s="30"/>
      <c r="C34" s="30"/>
      <c r="D34" s="30"/>
      <c r="E34" s="30"/>
    </row>
    <row r="35" ht="14.25" hidden="1"/>
    <row r="36" ht="14.25" hidden="1"/>
    <row r="37" ht="14.25" hidden="1"/>
    <row r="38" ht="14.25" hidden="1"/>
    <row r="39" ht="14.25" hidden="1"/>
    <row r="40" ht="14.25" hidden="1"/>
    <row r="41" ht="14.25" customHeight="1" hidden="1"/>
  </sheetData>
  <sheetProtection password="CE88" sheet="1" objects="1" scenarios="1"/>
  <mergeCells count="6">
    <mergeCell ref="B4:D4"/>
    <mergeCell ref="C27:D27"/>
    <mergeCell ref="C28:D28"/>
    <mergeCell ref="C29:D29"/>
    <mergeCell ref="C30:D30"/>
    <mergeCell ref="B33:D33"/>
  </mergeCells>
  <conditionalFormatting sqref="D8:D9">
    <cfRule type="cellIs" priority="7" dxfId="0" operator="equal" stopIfTrue="1">
      <formula>"Yes"</formula>
    </cfRule>
  </conditionalFormatting>
  <conditionalFormatting sqref="D11:D18">
    <cfRule type="cellIs" priority="2" dxfId="0" operator="equal" stopIfTrue="1">
      <formula>"Yes"</formula>
    </cfRule>
  </conditionalFormatting>
  <conditionalFormatting sqref="D20:D21">
    <cfRule type="cellIs" priority="1" dxfId="0" operator="equal" stopIfTrue="1">
      <formula>"Yes"</formula>
    </cfRule>
  </conditionalFormatting>
  <dataValidations count="1">
    <dataValidation type="list" allowBlank="1" showInputMessage="1" showErrorMessage="1" sqref="D8:D9 D11:D18 D20:D21">
      <formula1>"Select,Yes,No,NA"</formula1>
    </dataValidation>
  </dataValidations>
  <printOptions/>
  <pageMargins left="0.25" right="0.25" top="0.75" bottom="0.75" header="0.3" footer="0.3"/>
  <pageSetup fitToHeight="0" fitToWidth="1" horizontalDpi="600" verticalDpi="600" orientation="portrait" scale="9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5"/>
  <sheetViews>
    <sheetView workbookViewId="0" topLeftCell="A1">
      <selection activeCell="D238" sqref="D238"/>
    </sheetView>
  </sheetViews>
  <sheetFormatPr defaultColWidth="9.140625" defaultRowHeight="15"/>
  <cols>
    <col min="1" max="1" width="38.421875" style="9" bestFit="1" customWidth="1"/>
    <col min="2" max="2" width="35.00390625" style="10" customWidth="1"/>
    <col min="3" max="3" width="9.140625" style="10" bestFit="1" customWidth="1"/>
    <col min="4" max="4" width="51.7109375" style="10" bestFit="1" customWidth="1"/>
    <col min="5" max="5" width="9.140625" style="10" bestFit="1" customWidth="1"/>
    <col min="6" max="6" width="37.7109375" style="10" bestFit="1" customWidth="1"/>
    <col min="7" max="7" width="42.140625" style="10" bestFit="1" customWidth="1"/>
    <col min="8" max="8" width="9.140625" style="10" bestFit="1" customWidth="1"/>
    <col min="9" max="9" width="70.28125" style="10" bestFit="1" customWidth="1"/>
    <col min="10" max="11" width="9.140625" style="10" bestFit="1" customWidth="1"/>
    <col min="12" max="12" width="91.421875" style="10" bestFit="1" customWidth="1"/>
    <col min="13" max="13" width="9.140625" style="10" bestFit="1" customWidth="1"/>
    <col min="14" max="14" width="61.7109375" style="10" customWidth="1"/>
    <col min="15" max="15" width="44.7109375" style="10" customWidth="1"/>
    <col min="16" max="16" width="9.140625" style="10" bestFit="1" customWidth="1"/>
    <col min="17" max="16384" width="9.140625" style="10" customWidth="1"/>
  </cols>
  <sheetData>
    <row r="1" spans="1:15" ht="12.75">
      <c r="A1" s="11" t="s">
        <v>104</v>
      </c>
      <c r="B1" s="12" t="s">
        <v>124</v>
      </c>
      <c r="C1" s="13"/>
      <c r="D1" s="14" t="s">
        <v>280</v>
      </c>
      <c r="E1" s="14" t="s">
        <v>107</v>
      </c>
      <c r="F1" s="15" t="s">
        <v>181</v>
      </c>
      <c r="G1" s="14" t="s">
        <v>280</v>
      </c>
      <c r="H1" s="13"/>
      <c r="I1" s="14" t="s">
        <v>280</v>
      </c>
      <c r="K1" s="13" t="s">
        <v>281</v>
      </c>
      <c r="L1" s="14" t="s">
        <v>111</v>
      </c>
      <c r="N1" s="13" t="s">
        <v>282</v>
      </c>
      <c r="O1" s="10" t="s">
        <v>107</v>
      </c>
    </row>
    <row r="2" spans="1:22" ht="14.25">
      <c r="A2" s="13" t="s">
        <v>283</v>
      </c>
      <c r="B2" s="5" t="s">
        <v>284</v>
      </c>
      <c r="C2" s="13"/>
      <c r="D2" s="13" t="s">
        <v>285</v>
      </c>
      <c r="E2" s="13" t="s">
        <v>286</v>
      </c>
      <c r="F2" s="13" t="s">
        <v>287</v>
      </c>
      <c r="G2" s="13" t="s">
        <v>288</v>
      </c>
      <c r="H2" s="13"/>
      <c r="I2" s="11" t="s">
        <v>289</v>
      </c>
      <c r="K2" s="142" t="s">
        <v>290</v>
      </c>
      <c r="L2" s="10" t="s">
        <v>291</v>
      </c>
      <c r="N2" s="21" t="s">
        <v>57</v>
      </c>
      <c r="O2" t="s">
        <v>292</v>
      </c>
      <c r="P2" s="21"/>
      <c r="Q2" s="21"/>
      <c r="R2" s="21"/>
      <c r="S2" s="21"/>
      <c r="T2" s="21"/>
      <c r="U2" s="21"/>
      <c r="V2" s="21"/>
    </row>
    <row r="3" spans="1:22" ht="14.25">
      <c r="A3" s="13" t="s">
        <v>293</v>
      </c>
      <c r="B3" s="5" t="s">
        <v>294</v>
      </c>
      <c r="C3" s="13"/>
      <c r="D3" s="16" t="s">
        <v>295</v>
      </c>
      <c r="E3" s="13" t="s">
        <v>296</v>
      </c>
      <c r="F3" s="13" t="s">
        <v>297</v>
      </c>
      <c r="G3" s="16" t="s">
        <v>298</v>
      </c>
      <c r="H3" s="13"/>
      <c r="I3" s="11" t="s">
        <v>299</v>
      </c>
      <c r="K3" s="142" t="s">
        <v>300</v>
      </c>
      <c r="L3" s="10" t="s">
        <v>301</v>
      </c>
      <c r="N3" s="21" t="s">
        <v>59</v>
      </c>
      <c r="O3" t="s">
        <v>302</v>
      </c>
      <c r="P3" s="21"/>
      <c r="Q3" s="21"/>
      <c r="R3" s="21"/>
      <c r="S3" s="21"/>
      <c r="T3" s="21"/>
      <c r="U3" s="21"/>
      <c r="V3" s="21"/>
    </row>
    <row r="4" spans="1:22" ht="24.75">
      <c r="A4" s="13" t="s">
        <v>303</v>
      </c>
      <c r="B4" s="5" t="s">
        <v>304</v>
      </c>
      <c r="C4" s="13"/>
      <c r="D4" s="13" t="s">
        <v>305</v>
      </c>
      <c r="E4" s="13"/>
      <c r="F4" s="13" t="s">
        <v>306</v>
      </c>
      <c r="G4" s="13" t="s">
        <v>307</v>
      </c>
      <c r="H4" s="13"/>
      <c r="I4" s="11" t="s">
        <v>307</v>
      </c>
      <c r="K4" s="142" t="s">
        <v>308</v>
      </c>
      <c r="L4" s="10" t="s">
        <v>309</v>
      </c>
      <c r="N4" s="22" t="s">
        <v>61</v>
      </c>
      <c r="O4" t="s">
        <v>310</v>
      </c>
      <c r="P4" s="21"/>
      <c r="Q4" s="22"/>
      <c r="R4" s="22"/>
      <c r="S4" s="22"/>
      <c r="T4" s="22"/>
      <c r="U4" s="22"/>
      <c r="V4" s="22"/>
    </row>
    <row r="5" spans="1:22" ht="14.25">
      <c r="A5" s="13" t="s">
        <v>311</v>
      </c>
      <c r="B5" s="5" t="s">
        <v>312</v>
      </c>
      <c r="C5" s="13"/>
      <c r="D5" s="13" t="s">
        <v>313</v>
      </c>
      <c r="E5" s="13"/>
      <c r="F5" s="13" t="s">
        <v>314</v>
      </c>
      <c r="G5" s="17" t="s">
        <v>315</v>
      </c>
      <c r="H5" s="13"/>
      <c r="I5" s="17" t="s">
        <v>316</v>
      </c>
      <c r="K5" s="142" t="s">
        <v>317</v>
      </c>
      <c r="L5" s="10" t="s">
        <v>318</v>
      </c>
      <c r="N5" s="21" t="s">
        <v>63</v>
      </c>
      <c r="O5" t="s">
        <v>319</v>
      </c>
      <c r="P5" s="21"/>
      <c r="Q5" s="21"/>
      <c r="R5" s="21"/>
      <c r="S5" s="21"/>
      <c r="T5" s="21"/>
      <c r="U5" s="21"/>
      <c r="V5" s="21"/>
    </row>
    <row r="6" spans="1:22" ht="14.25">
      <c r="A6" s="13" t="s">
        <v>320</v>
      </c>
      <c r="B6" s="5" t="s">
        <v>321</v>
      </c>
      <c r="C6" s="13"/>
      <c r="D6" s="13" t="s">
        <v>322</v>
      </c>
      <c r="E6" s="13"/>
      <c r="F6" s="13" t="s">
        <v>323</v>
      </c>
      <c r="G6" s="17" t="s">
        <v>324</v>
      </c>
      <c r="H6" s="13"/>
      <c r="I6" s="17" t="s">
        <v>325</v>
      </c>
      <c r="K6" s="142" t="s">
        <v>326</v>
      </c>
      <c r="L6" s="10" t="s">
        <v>327</v>
      </c>
      <c r="N6" s="21" t="s">
        <v>65</v>
      </c>
      <c r="O6" t="s">
        <v>328</v>
      </c>
      <c r="P6" s="21"/>
      <c r="Q6" s="21"/>
      <c r="R6" s="21"/>
      <c r="S6" s="21"/>
      <c r="T6" s="21"/>
      <c r="U6" s="21"/>
      <c r="V6" s="21"/>
    </row>
    <row r="7" spans="1:22" ht="14.25">
      <c r="A7" s="18"/>
      <c r="B7" s="5" t="s">
        <v>329</v>
      </c>
      <c r="C7" s="13"/>
      <c r="D7" s="13" t="s">
        <v>330</v>
      </c>
      <c r="E7" s="13"/>
      <c r="F7" s="13" t="s">
        <v>331</v>
      </c>
      <c r="G7" s="17" t="s">
        <v>332</v>
      </c>
      <c r="H7" s="13"/>
      <c r="I7" s="17" t="s">
        <v>333</v>
      </c>
      <c r="K7" s="142" t="s">
        <v>334</v>
      </c>
      <c r="L7" s="10" t="s">
        <v>335</v>
      </c>
      <c r="N7" s="21" t="s">
        <v>67</v>
      </c>
      <c r="O7" t="s">
        <v>336</v>
      </c>
      <c r="P7" s="21"/>
      <c r="Q7" s="21"/>
      <c r="R7" s="21"/>
      <c r="S7" s="21"/>
      <c r="T7" s="21"/>
      <c r="U7" s="21"/>
      <c r="V7" s="21"/>
    </row>
    <row r="8" spans="1:22" ht="13.5">
      <c r="A8" s="18"/>
      <c r="B8" s="5" t="s">
        <v>337</v>
      </c>
      <c r="C8" s="13"/>
      <c r="D8" s="13" t="s">
        <v>338</v>
      </c>
      <c r="E8" s="13"/>
      <c r="F8" s="13"/>
      <c r="G8" s="17" t="s">
        <v>339</v>
      </c>
      <c r="H8" s="13"/>
      <c r="I8" s="17" t="s">
        <v>340</v>
      </c>
      <c r="K8" s="142" t="s">
        <v>341</v>
      </c>
      <c r="L8" s="10" t="s">
        <v>342</v>
      </c>
      <c r="N8" s="21" t="s">
        <v>69</v>
      </c>
      <c r="O8" s="21"/>
      <c r="P8" s="21"/>
      <c r="Q8" s="21"/>
      <c r="R8" s="21"/>
      <c r="S8" s="21"/>
      <c r="T8" s="21"/>
      <c r="U8" s="21"/>
      <c r="V8" s="21"/>
    </row>
    <row r="9" spans="1:12" ht="13.5">
      <c r="A9" s="18"/>
      <c r="B9" s="5" t="s">
        <v>343</v>
      </c>
      <c r="C9" s="13"/>
      <c r="D9" s="13" t="s">
        <v>344</v>
      </c>
      <c r="E9" s="13"/>
      <c r="F9" s="13"/>
      <c r="G9" s="17" t="s">
        <v>345</v>
      </c>
      <c r="H9" s="13"/>
      <c r="I9" s="17" t="s">
        <v>346</v>
      </c>
      <c r="K9" s="142" t="s">
        <v>347</v>
      </c>
      <c r="L9" s="10" t="s">
        <v>348</v>
      </c>
    </row>
    <row r="10" spans="1:12" ht="13.5">
      <c r="A10" s="18"/>
      <c r="B10" s="5" t="s">
        <v>349</v>
      </c>
      <c r="C10" s="13"/>
      <c r="D10" s="13"/>
      <c r="E10" s="13"/>
      <c r="F10" s="13"/>
      <c r="G10" s="17" t="s">
        <v>350</v>
      </c>
      <c r="H10" s="13"/>
      <c r="I10" s="17" t="s">
        <v>351</v>
      </c>
      <c r="K10" s="142" t="s">
        <v>352</v>
      </c>
      <c r="L10" s="10" t="s">
        <v>353</v>
      </c>
    </row>
    <row r="11" spans="1:12" ht="13.5">
      <c r="A11" s="18"/>
      <c r="B11" s="5" t="s">
        <v>354</v>
      </c>
      <c r="C11" s="13"/>
      <c r="D11" s="13"/>
      <c r="E11" s="13"/>
      <c r="F11" s="13"/>
      <c r="G11" s="17" t="s">
        <v>355</v>
      </c>
      <c r="H11" s="13"/>
      <c r="I11" s="17" t="s">
        <v>356</v>
      </c>
      <c r="K11" s="142" t="s">
        <v>357</v>
      </c>
      <c r="L11" s="10" t="s">
        <v>358</v>
      </c>
    </row>
    <row r="12" spans="1:12" ht="13.5">
      <c r="A12" s="18"/>
      <c r="B12" s="5" t="s">
        <v>359</v>
      </c>
      <c r="C12" s="13"/>
      <c r="D12" s="14" t="s">
        <v>189</v>
      </c>
      <c r="E12" s="13"/>
      <c r="F12" s="14" t="s">
        <v>192</v>
      </c>
      <c r="G12" s="17" t="s">
        <v>360</v>
      </c>
      <c r="H12" s="13"/>
      <c r="I12" s="17" t="s">
        <v>361</v>
      </c>
      <c r="K12" s="142" t="s">
        <v>362</v>
      </c>
      <c r="L12" s="10" t="s">
        <v>363</v>
      </c>
    </row>
    <row r="13" spans="1:15" ht="13.5">
      <c r="A13" s="18"/>
      <c r="B13" s="5" t="s">
        <v>364</v>
      </c>
      <c r="C13" s="13"/>
      <c r="D13" s="13" t="s">
        <v>365</v>
      </c>
      <c r="E13" s="13"/>
      <c r="F13" s="13" t="s">
        <v>366</v>
      </c>
      <c r="G13" s="17" t="s">
        <v>367</v>
      </c>
      <c r="H13" s="13"/>
      <c r="I13" s="17" t="s">
        <v>368</v>
      </c>
      <c r="K13" s="142" t="s">
        <v>369</v>
      </c>
      <c r="L13" s="10" t="s">
        <v>370</v>
      </c>
      <c r="O13" s="10" t="s">
        <v>107</v>
      </c>
    </row>
    <row r="14" spans="1:15" ht="13.5">
      <c r="A14" s="18"/>
      <c r="B14" s="5" t="s">
        <v>371</v>
      </c>
      <c r="C14" s="13"/>
      <c r="D14" s="13" t="s">
        <v>372</v>
      </c>
      <c r="E14" s="13"/>
      <c r="F14" s="13" t="s">
        <v>373</v>
      </c>
      <c r="G14" s="17" t="s">
        <v>374</v>
      </c>
      <c r="H14" s="13"/>
      <c r="I14" s="17" t="s">
        <v>375</v>
      </c>
      <c r="K14" s="142" t="s">
        <v>376</v>
      </c>
      <c r="L14" s="10" t="s">
        <v>377</v>
      </c>
      <c r="O14" s="10" t="s">
        <v>378</v>
      </c>
    </row>
    <row r="15" spans="1:15" ht="13.5">
      <c r="A15" s="18"/>
      <c r="B15" s="5" t="s">
        <v>379</v>
      </c>
      <c r="C15" s="13"/>
      <c r="D15" s="13" t="s">
        <v>380</v>
      </c>
      <c r="E15" s="13"/>
      <c r="F15" s="13" t="s">
        <v>381</v>
      </c>
      <c r="G15" s="17" t="s">
        <v>382</v>
      </c>
      <c r="H15" s="13"/>
      <c r="I15" s="17" t="s">
        <v>367</v>
      </c>
      <c r="K15" s="142" t="s">
        <v>383</v>
      </c>
      <c r="L15" s="10" t="s">
        <v>384</v>
      </c>
      <c r="O15" s="10" t="s">
        <v>385</v>
      </c>
    </row>
    <row r="16" spans="1:15" ht="13.5">
      <c r="A16" s="18"/>
      <c r="B16" s="5" t="s">
        <v>386</v>
      </c>
      <c r="C16" s="13"/>
      <c r="D16" s="13" t="s">
        <v>331</v>
      </c>
      <c r="E16" s="13"/>
      <c r="F16" s="13" t="s">
        <v>387</v>
      </c>
      <c r="G16" s="17" t="s">
        <v>388</v>
      </c>
      <c r="H16" s="13"/>
      <c r="I16" s="17" t="s">
        <v>374</v>
      </c>
      <c r="K16" s="142" t="s">
        <v>389</v>
      </c>
      <c r="L16" s="10" t="s">
        <v>390</v>
      </c>
      <c r="O16" s="10" t="s">
        <v>391</v>
      </c>
    </row>
    <row r="17" spans="1:15" ht="13.5">
      <c r="A17" s="18"/>
      <c r="B17" s="5" t="s">
        <v>392</v>
      </c>
      <c r="C17" s="13"/>
      <c r="D17" s="13"/>
      <c r="E17" s="13"/>
      <c r="F17" s="13"/>
      <c r="G17" s="17" t="s">
        <v>393</v>
      </c>
      <c r="H17" s="13"/>
      <c r="I17" s="17" t="s">
        <v>394</v>
      </c>
      <c r="K17" s="142" t="s">
        <v>395</v>
      </c>
      <c r="L17" s="10" t="s">
        <v>396</v>
      </c>
      <c r="O17" s="10" t="s">
        <v>397</v>
      </c>
    </row>
    <row r="18" spans="1:15" ht="13.5">
      <c r="A18" s="18"/>
      <c r="B18" s="5" t="s">
        <v>398</v>
      </c>
      <c r="C18" s="13"/>
      <c r="D18" s="13"/>
      <c r="E18" s="13"/>
      <c r="F18" s="13"/>
      <c r="G18" s="17" t="s">
        <v>399</v>
      </c>
      <c r="H18" s="13"/>
      <c r="I18" s="17" t="s">
        <v>400</v>
      </c>
      <c r="K18" s="142" t="s">
        <v>401</v>
      </c>
      <c r="L18" s="10" t="s">
        <v>351</v>
      </c>
      <c r="N18" s="23" t="s">
        <v>402</v>
      </c>
      <c r="O18" s="10" t="s">
        <v>403</v>
      </c>
    </row>
    <row r="19" spans="1:14" ht="13.5">
      <c r="A19" s="18"/>
      <c r="B19" s="5" t="s">
        <v>404</v>
      </c>
      <c r="C19" s="13"/>
      <c r="D19" s="14" t="s">
        <v>195</v>
      </c>
      <c r="E19" s="13"/>
      <c r="F19" s="14" t="s">
        <v>201</v>
      </c>
      <c r="G19" s="17" t="s">
        <v>405</v>
      </c>
      <c r="H19" s="13"/>
      <c r="I19" s="17" t="s">
        <v>406</v>
      </c>
      <c r="K19" s="142" t="s">
        <v>407</v>
      </c>
      <c r="L19" s="10" t="s">
        <v>408</v>
      </c>
      <c r="N19" s="23" t="s">
        <v>409</v>
      </c>
    </row>
    <row r="20" spans="1:14" ht="13.5">
      <c r="A20" s="18"/>
      <c r="B20" s="5" t="s">
        <v>410</v>
      </c>
      <c r="C20" s="13"/>
      <c r="D20" s="13" t="s">
        <v>411</v>
      </c>
      <c r="E20" s="13"/>
      <c r="F20" s="13" t="s">
        <v>412</v>
      </c>
      <c r="G20" s="17" t="s">
        <v>413</v>
      </c>
      <c r="H20" s="13"/>
      <c r="I20" s="17" t="s">
        <v>414</v>
      </c>
      <c r="K20" s="142" t="s">
        <v>415</v>
      </c>
      <c r="L20" s="10" t="s">
        <v>416</v>
      </c>
      <c r="N20" s="23" t="s">
        <v>417</v>
      </c>
    </row>
    <row r="21" spans="1:14" ht="13.5">
      <c r="A21" s="18"/>
      <c r="B21" s="5" t="s">
        <v>418</v>
      </c>
      <c r="C21" s="13"/>
      <c r="D21" s="13" t="s">
        <v>419</v>
      </c>
      <c r="E21" s="13"/>
      <c r="F21" s="13" t="s">
        <v>420</v>
      </c>
      <c r="G21" s="19" t="s">
        <v>421</v>
      </c>
      <c r="H21" s="13"/>
      <c r="I21" s="17" t="s">
        <v>422</v>
      </c>
      <c r="K21" s="142" t="s">
        <v>423</v>
      </c>
      <c r="L21" s="10" t="s">
        <v>424</v>
      </c>
      <c r="N21" s="23" t="s">
        <v>425</v>
      </c>
    </row>
    <row r="22" spans="1:14" ht="13.5">
      <c r="A22" s="18"/>
      <c r="B22" s="5" t="s">
        <v>426</v>
      </c>
      <c r="C22" s="13"/>
      <c r="D22" s="13" t="s">
        <v>427</v>
      </c>
      <c r="E22" s="13"/>
      <c r="F22" s="13" t="s">
        <v>428</v>
      </c>
      <c r="G22" s="19" t="s">
        <v>429</v>
      </c>
      <c r="H22" s="13"/>
      <c r="I22" s="17" t="s">
        <v>430</v>
      </c>
      <c r="K22" s="142" t="s">
        <v>431</v>
      </c>
      <c r="L22" s="10" t="s">
        <v>432</v>
      </c>
      <c r="N22" s="23" t="s">
        <v>433</v>
      </c>
    </row>
    <row r="23" spans="1:14" ht="13.5">
      <c r="A23" s="18"/>
      <c r="B23" s="5" t="s">
        <v>434</v>
      </c>
      <c r="C23" s="13"/>
      <c r="D23" s="13" t="s">
        <v>331</v>
      </c>
      <c r="E23" s="13"/>
      <c r="F23" s="13" t="s">
        <v>435</v>
      </c>
      <c r="G23" s="19" t="s">
        <v>436</v>
      </c>
      <c r="H23" s="13"/>
      <c r="I23" s="17" t="s">
        <v>437</v>
      </c>
      <c r="K23" s="142" t="s">
        <v>438</v>
      </c>
      <c r="L23" s="10" t="s">
        <v>439</v>
      </c>
      <c r="N23" s="23" t="s">
        <v>320</v>
      </c>
    </row>
    <row r="24" spans="1:12" ht="13.5">
      <c r="A24" s="18"/>
      <c r="B24" s="5" t="s">
        <v>440</v>
      </c>
      <c r="C24" s="13"/>
      <c r="D24" s="13"/>
      <c r="E24" s="13"/>
      <c r="F24" s="13" t="s">
        <v>441</v>
      </c>
      <c r="G24" s="17" t="s">
        <v>442</v>
      </c>
      <c r="H24" s="13"/>
      <c r="I24" s="17" t="s">
        <v>443</v>
      </c>
      <c r="K24" s="142" t="s">
        <v>444</v>
      </c>
      <c r="L24" s="10" t="s">
        <v>445</v>
      </c>
    </row>
    <row r="25" spans="1:12" ht="13.5">
      <c r="A25" s="18"/>
      <c r="B25" s="5" t="s">
        <v>446</v>
      </c>
      <c r="C25" s="13"/>
      <c r="D25" s="13"/>
      <c r="E25" s="13"/>
      <c r="F25" s="13"/>
      <c r="G25" s="17" t="s">
        <v>447</v>
      </c>
      <c r="H25" s="13"/>
      <c r="I25" s="17" t="s">
        <v>413</v>
      </c>
      <c r="K25" s="142" t="s">
        <v>448</v>
      </c>
      <c r="L25" s="10" t="s">
        <v>449</v>
      </c>
    </row>
    <row r="26" spans="1:12" ht="13.5">
      <c r="A26" s="18"/>
      <c r="B26" s="5" t="s">
        <v>450</v>
      </c>
      <c r="C26" s="13"/>
      <c r="D26" s="13"/>
      <c r="E26" s="13"/>
      <c r="F26" s="13"/>
      <c r="G26" s="17" t="s">
        <v>451</v>
      </c>
      <c r="H26" s="13"/>
      <c r="I26" s="11" t="s">
        <v>452</v>
      </c>
      <c r="K26" s="142" t="s">
        <v>453</v>
      </c>
      <c r="L26" s="10" t="s">
        <v>454</v>
      </c>
    </row>
    <row r="27" spans="1:14" ht="13.5">
      <c r="A27" s="18"/>
      <c r="B27" s="6" t="s">
        <v>455</v>
      </c>
      <c r="C27" s="13"/>
      <c r="D27" s="20"/>
      <c r="E27" s="20"/>
      <c r="F27" s="20"/>
      <c r="G27" s="17" t="s">
        <v>456</v>
      </c>
      <c r="H27" s="20"/>
      <c r="I27" s="24" t="s">
        <v>457</v>
      </c>
      <c r="J27" s="25"/>
      <c r="K27" s="142" t="s">
        <v>458</v>
      </c>
      <c r="L27" s="10" t="s">
        <v>459</v>
      </c>
      <c r="M27" s="25"/>
      <c r="N27" s="10" t="s">
        <v>107</v>
      </c>
    </row>
    <row r="28" spans="1:14" ht="13.5">
      <c r="A28" s="18"/>
      <c r="B28" s="5" t="s">
        <v>460</v>
      </c>
      <c r="C28" s="13"/>
      <c r="D28" s="20"/>
      <c r="E28" s="20"/>
      <c r="F28" s="20"/>
      <c r="G28" s="17" t="s">
        <v>461</v>
      </c>
      <c r="H28" s="20"/>
      <c r="I28" s="24" t="s">
        <v>462</v>
      </c>
      <c r="J28" s="25"/>
      <c r="K28" s="142" t="s">
        <v>463</v>
      </c>
      <c r="L28" s="10" t="s">
        <v>464</v>
      </c>
      <c r="M28" s="25"/>
      <c r="N28" s="10" t="s">
        <v>465</v>
      </c>
    </row>
    <row r="29" spans="1:14" ht="13.5">
      <c r="A29" s="18"/>
      <c r="B29" s="5" t="s">
        <v>466</v>
      </c>
      <c r="C29" s="13"/>
      <c r="D29" s="13"/>
      <c r="E29" s="13"/>
      <c r="F29" s="13"/>
      <c r="G29" s="17" t="s">
        <v>467</v>
      </c>
      <c r="H29" s="13"/>
      <c r="I29" s="26" t="s">
        <v>468</v>
      </c>
      <c r="K29" s="142" t="s">
        <v>469</v>
      </c>
      <c r="L29" s="10" t="s">
        <v>470</v>
      </c>
      <c r="N29" s="10" t="s">
        <v>20</v>
      </c>
    </row>
    <row r="30" spans="1:14" ht="13.5">
      <c r="A30" s="18"/>
      <c r="B30" s="5" t="s">
        <v>471</v>
      </c>
      <c r="C30" s="13"/>
      <c r="D30" s="13"/>
      <c r="E30" s="13"/>
      <c r="F30" s="13"/>
      <c r="G30" s="17" t="s">
        <v>472</v>
      </c>
      <c r="H30" s="13"/>
      <c r="I30" s="17" t="s">
        <v>473</v>
      </c>
      <c r="K30" s="142" t="s">
        <v>474</v>
      </c>
      <c r="L30" s="10" t="s">
        <v>475</v>
      </c>
      <c r="N30" s="10" t="s">
        <v>22</v>
      </c>
    </row>
    <row r="31" spans="1:14" ht="13.5">
      <c r="A31" s="18"/>
      <c r="B31" s="5" t="s">
        <v>476</v>
      </c>
      <c r="C31" s="13"/>
      <c r="D31" s="13"/>
      <c r="E31" s="13"/>
      <c r="F31" s="13"/>
      <c r="G31" s="17" t="s">
        <v>477</v>
      </c>
      <c r="H31" s="13"/>
      <c r="I31" s="17" t="s">
        <v>478</v>
      </c>
      <c r="K31" s="142" t="s">
        <v>479</v>
      </c>
      <c r="L31" s="10" t="s">
        <v>480</v>
      </c>
      <c r="N31" s="10" t="s">
        <v>320</v>
      </c>
    </row>
    <row r="32" spans="1:12" ht="13.5">
      <c r="A32" s="18"/>
      <c r="B32" s="5" t="s">
        <v>481</v>
      </c>
      <c r="C32" s="13"/>
      <c r="D32" s="13"/>
      <c r="E32" s="13"/>
      <c r="F32" s="13"/>
      <c r="G32" s="13"/>
      <c r="H32" s="13"/>
      <c r="I32" s="17" t="s">
        <v>482</v>
      </c>
      <c r="K32" s="142" t="s">
        <v>483</v>
      </c>
      <c r="L32" s="10" t="s">
        <v>413</v>
      </c>
    </row>
    <row r="33" spans="1:12" ht="13.5">
      <c r="A33" s="18"/>
      <c r="B33" s="5" t="s">
        <v>484</v>
      </c>
      <c r="C33" s="13"/>
      <c r="D33" s="13"/>
      <c r="E33" s="13"/>
      <c r="F33" s="13"/>
      <c r="G33" s="13"/>
      <c r="H33" s="13"/>
      <c r="I33" s="17" t="s">
        <v>485</v>
      </c>
      <c r="K33" s="142" t="s">
        <v>486</v>
      </c>
      <c r="L33" s="10" t="s">
        <v>443</v>
      </c>
    </row>
    <row r="34" spans="1:12" ht="13.5">
      <c r="A34" s="18"/>
      <c r="B34" s="5" t="s">
        <v>487</v>
      </c>
      <c r="C34" s="13"/>
      <c r="D34" s="13"/>
      <c r="E34" s="13"/>
      <c r="F34" s="13"/>
      <c r="G34" s="13"/>
      <c r="H34" s="13"/>
      <c r="I34" s="17" t="s">
        <v>488</v>
      </c>
      <c r="K34" s="142" t="s">
        <v>489</v>
      </c>
      <c r="L34" s="10" t="s">
        <v>490</v>
      </c>
    </row>
    <row r="35" spans="1:12" ht="13.5">
      <c r="A35" s="18"/>
      <c r="B35" s="5" t="s">
        <v>491</v>
      </c>
      <c r="C35" s="13"/>
      <c r="D35" s="13"/>
      <c r="E35" s="13"/>
      <c r="F35" s="13"/>
      <c r="G35" s="13"/>
      <c r="H35" s="13"/>
      <c r="I35" s="17" t="s">
        <v>492</v>
      </c>
      <c r="K35" s="142" t="s">
        <v>493</v>
      </c>
      <c r="L35" s="10" t="s">
        <v>494</v>
      </c>
    </row>
    <row r="36" spans="1:12" ht="13.5">
      <c r="A36" s="18"/>
      <c r="B36" s="5" t="s">
        <v>495</v>
      </c>
      <c r="C36" s="13"/>
      <c r="D36" s="13"/>
      <c r="E36" s="13"/>
      <c r="F36" s="13"/>
      <c r="G36" s="13"/>
      <c r="H36" s="13"/>
      <c r="I36" s="17" t="s">
        <v>496</v>
      </c>
      <c r="K36" s="142" t="s">
        <v>497</v>
      </c>
      <c r="L36" s="10" t="s">
        <v>498</v>
      </c>
    </row>
    <row r="37" spans="1:12" ht="13.5">
      <c r="A37" s="18"/>
      <c r="B37" s="5" t="s">
        <v>499</v>
      </c>
      <c r="C37" s="13"/>
      <c r="D37" s="13"/>
      <c r="E37" s="13"/>
      <c r="F37" s="13"/>
      <c r="G37" s="13"/>
      <c r="H37" s="13"/>
      <c r="I37" s="17" t="s">
        <v>500</v>
      </c>
      <c r="K37" s="142" t="s">
        <v>501</v>
      </c>
      <c r="L37" s="10" t="s">
        <v>502</v>
      </c>
    </row>
    <row r="38" spans="1:12" ht="13.5">
      <c r="A38" s="18"/>
      <c r="B38" s="5" t="s">
        <v>503</v>
      </c>
      <c r="C38" s="13"/>
      <c r="D38" s="13"/>
      <c r="E38" s="13"/>
      <c r="F38" s="13"/>
      <c r="G38" s="13"/>
      <c r="H38" s="13"/>
      <c r="I38" s="17" t="s">
        <v>504</v>
      </c>
      <c r="K38" s="142" t="s">
        <v>505</v>
      </c>
      <c r="L38" s="10" t="s">
        <v>506</v>
      </c>
    </row>
    <row r="39" spans="1:12" ht="13.5">
      <c r="A39" s="18"/>
      <c r="B39" s="5" t="s">
        <v>507</v>
      </c>
      <c r="C39" s="13"/>
      <c r="D39" s="13"/>
      <c r="E39" s="13"/>
      <c r="F39" s="13"/>
      <c r="G39" s="13"/>
      <c r="H39" s="13"/>
      <c r="I39" s="17" t="s">
        <v>472</v>
      </c>
      <c r="K39" s="142" t="s">
        <v>508</v>
      </c>
      <c r="L39" s="10" t="s">
        <v>509</v>
      </c>
    </row>
    <row r="40" spans="1:12" ht="13.5">
      <c r="A40" s="18"/>
      <c r="B40" s="5" t="s">
        <v>510</v>
      </c>
      <c r="C40" s="13"/>
      <c r="D40" s="13"/>
      <c r="E40" s="13"/>
      <c r="F40" s="13"/>
      <c r="G40" s="13"/>
      <c r="H40" s="13"/>
      <c r="I40" s="17" t="s">
        <v>511</v>
      </c>
      <c r="K40" s="142" t="s">
        <v>512</v>
      </c>
      <c r="L40" s="10" t="s">
        <v>513</v>
      </c>
    </row>
    <row r="41" spans="1:12" ht="13.5">
      <c r="A41" s="18"/>
      <c r="B41" s="5" t="s">
        <v>514</v>
      </c>
      <c r="C41" s="13"/>
      <c r="D41" s="13"/>
      <c r="E41" s="13"/>
      <c r="F41" s="13"/>
      <c r="G41" s="13"/>
      <c r="H41" s="13"/>
      <c r="I41" s="17" t="s">
        <v>515</v>
      </c>
      <c r="K41" s="142" t="s">
        <v>516</v>
      </c>
      <c r="L41" s="10" t="s">
        <v>517</v>
      </c>
    </row>
    <row r="42" spans="1:12" ht="15.75" customHeight="1">
      <c r="A42" s="18"/>
      <c r="B42" s="5" t="s">
        <v>518</v>
      </c>
      <c r="C42" s="13"/>
      <c r="D42" s="13"/>
      <c r="E42" s="13"/>
      <c r="F42" s="13"/>
      <c r="G42" s="13"/>
      <c r="H42" s="13"/>
      <c r="I42" s="17" t="s">
        <v>519</v>
      </c>
      <c r="K42" s="142" t="s">
        <v>520</v>
      </c>
      <c r="L42" s="10" t="s">
        <v>521</v>
      </c>
    </row>
    <row r="43" spans="1:12" ht="30" customHeight="1">
      <c r="A43" s="18"/>
      <c r="B43" s="5" t="s">
        <v>522</v>
      </c>
      <c r="C43" s="13"/>
      <c r="D43" s="13"/>
      <c r="E43" s="13"/>
      <c r="F43" s="13"/>
      <c r="G43" s="13"/>
      <c r="H43" s="13"/>
      <c r="I43" s="27" t="s">
        <v>523</v>
      </c>
      <c r="K43" s="142" t="s">
        <v>524</v>
      </c>
      <c r="L43" s="10" t="s">
        <v>525</v>
      </c>
    </row>
    <row r="44" spans="1:12" ht="13.5">
      <c r="A44" s="18"/>
      <c r="B44" s="5" t="s">
        <v>526</v>
      </c>
      <c r="C44" s="13"/>
      <c r="D44" s="13"/>
      <c r="E44" s="13"/>
      <c r="F44" s="13"/>
      <c r="G44" s="13"/>
      <c r="H44" s="13"/>
      <c r="I44" s="17" t="s">
        <v>527</v>
      </c>
      <c r="K44" s="142" t="s">
        <v>528</v>
      </c>
      <c r="L44" s="10" t="s">
        <v>529</v>
      </c>
    </row>
    <row r="45" spans="1:12" ht="13.5">
      <c r="A45" s="18"/>
      <c r="B45" s="5" t="s">
        <v>530</v>
      </c>
      <c r="C45" s="13"/>
      <c r="D45" s="13"/>
      <c r="E45" s="13"/>
      <c r="F45" s="13"/>
      <c r="G45" s="13"/>
      <c r="H45" s="13"/>
      <c r="I45" s="13"/>
      <c r="K45" s="142" t="s">
        <v>531</v>
      </c>
      <c r="L45" s="10" t="s">
        <v>532</v>
      </c>
    </row>
    <row r="46" spans="1:12" ht="13.5">
      <c r="A46" s="18"/>
      <c r="B46" s="5" t="s">
        <v>533</v>
      </c>
      <c r="C46" s="13"/>
      <c r="D46" s="13"/>
      <c r="E46" s="13"/>
      <c r="F46" s="13"/>
      <c r="G46" s="13"/>
      <c r="H46" s="13"/>
      <c r="I46" s="13"/>
      <c r="K46" s="142" t="s">
        <v>534</v>
      </c>
      <c r="L46" s="10" t="s">
        <v>535</v>
      </c>
    </row>
    <row r="47" spans="1:12" ht="13.5">
      <c r="A47" s="18"/>
      <c r="B47" s="5" t="s">
        <v>536</v>
      </c>
      <c r="C47" s="13"/>
      <c r="D47" s="13"/>
      <c r="E47" s="13"/>
      <c r="F47" s="13"/>
      <c r="G47" s="13"/>
      <c r="H47" s="13"/>
      <c r="I47" s="13"/>
      <c r="K47" s="142" t="s">
        <v>537</v>
      </c>
      <c r="L47" s="10" t="s">
        <v>538</v>
      </c>
    </row>
    <row r="48" spans="1:12" ht="13.5">
      <c r="A48" s="18"/>
      <c r="B48" s="5" t="s">
        <v>539</v>
      </c>
      <c r="C48" s="13"/>
      <c r="D48" s="13"/>
      <c r="E48" s="13"/>
      <c r="F48" s="13"/>
      <c r="G48" s="13"/>
      <c r="H48" s="13"/>
      <c r="I48" s="13"/>
      <c r="K48" s="142" t="s">
        <v>540</v>
      </c>
      <c r="L48" s="10" t="s">
        <v>541</v>
      </c>
    </row>
    <row r="49" spans="1:12" ht="13.5">
      <c r="A49" s="18"/>
      <c r="B49" s="5" t="s">
        <v>542</v>
      </c>
      <c r="C49" s="13"/>
      <c r="D49" s="13"/>
      <c r="E49" s="13"/>
      <c r="F49" s="13"/>
      <c r="G49" s="13"/>
      <c r="H49" s="13"/>
      <c r="I49" s="13"/>
      <c r="K49" s="142" t="s">
        <v>543</v>
      </c>
      <c r="L49" s="10" t="s">
        <v>544</v>
      </c>
    </row>
    <row r="50" spans="1:12" ht="13.5">
      <c r="A50" s="18"/>
      <c r="B50" s="5" t="s">
        <v>545</v>
      </c>
      <c r="C50" s="13"/>
      <c r="D50" s="13"/>
      <c r="E50" s="13"/>
      <c r="F50" s="13"/>
      <c r="G50" s="13"/>
      <c r="H50" s="13"/>
      <c r="I50" s="13"/>
      <c r="K50" s="142" t="s">
        <v>546</v>
      </c>
      <c r="L50" s="10" t="s">
        <v>547</v>
      </c>
    </row>
    <row r="51" spans="1:12" ht="13.5">
      <c r="A51" s="18"/>
      <c r="B51" s="5" t="s">
        <v>548</v>
      </c>
      <c r="C51" s="13"/>
      <c r="D51" s="13"/>
      <c r="E51" s="13"/>
      <c r="F51" s="13"/>
      <c r="G51" s="13"/>
      <c r="H51" s="13"/>
      <c r="I51" s="13"/>
      <c r="K51" s="142" t="s">
        <v>549</v>
      </c>
      <c r="L51" s="10" t="s">
        <v>550</v>
      </c>
    </row>
    <row r="52" spans="1:12" ht="13.5">
      <c r="A52" s="18"/>
      <c r="B52" s="5" t="s">
        <v>551</v>
      </c>
      <c r="C52" s="13"/>
      <c r="D52" s="13"/>
      <c r="E52" s="13"/>
      <c r="F52" s="13"/>
      <c r="G52" s="13"/>
      <c r="H52" s="13"/>
      <c r="I52" s="13"/>
      <c r="K52" s="142" t="s">
        <v>552</v>
      </c>
      <c r="L52" s="10" t="s">
        <v>553</v>
      </c>
    </row>
    <row r="53" spans="1:12" ht="13.5">
      <c r="A53" s="18"/>
      <c r="B53" s="5" t="s">
        <v>554</v>
      </c>
      <c r="C53" s="13"/>
      <c r="D53" s="13"/>
      <c r="E53" s="13"/>
      <c r="F53" s="13"/>
      <c r="G53" s="13"/>
      <c r="H53" s="13"/>
      <c r="I53" s="13"/>
      <c r="K53" s="142" t="s">
        <v>555</v>
      </c>
      <c r="L53" s="10" t="s">
        <v>556</v>
      </c>
    </row>
    <row r="54" spans="1:12" ht="13.5">
      <c r="A54" s="18"/>
      <c r="B54" s="5" t="s">
        <v>557</v>
      </c>
      <c r="C54" s="13"/>
      <c r="D54" s="13"/>
      <c r="E54" s="13"/>
      <c r="F54" s="13"/>
      <c r="G54" s="13"/>
      <c r="H54" s="13"/>
      <c r="I54" s="13"/>
      <c r="K54" s="142" t="s">
        <v>558</v>
      </c>
      <c r="L54" s="10" t="s">
        <v>559</v>
      </c>
    </row>
    <row r="55" spans="1:12" ht="13.5">
      <c r="A55" s="18"/>
      <c r="B55" s="5" t="s">
        <v>560</v>
      </c>
      <c r="C55" s="13"/>
      <c r="D55" s="13"/>
      <c r="E55" s="13"/>
      <c r="F55" s="13"/>
      <c r="G55" s="13"/>
      <c r="H55" s="13"/>
      <c r="I55" s="13"/>
      <c r="K55" s="142" t="s">
        <v>561</v>
      </c>
      <c r="L55" s="10" t="s">
        <v>562</v>
      </c>
    </row>
    <row r="56" spans="1:12" ht="13.5">
      <c r="A56" s="18"/>
      <c r="B56" s="5" t="s">
        <v>563</v>
      </c>
      <c r="C56" s="13"/>
      <c r="D56" s="13"/>
      <c r="E56" s="13"/>
      <c r="F56" s="13"/>
      <c r="G56" s="13"/>
      <c r="H56" s="13"/>
      <c r="I56" s="13"/>
      <c r="K56" s="142" t="s">
        <v>564</v>
      </c>
      <c r="L56" s="10" t="s">
        <v>565</v>
      </c>
    </row>
    <row r="57" spans="1:12" ht="13.5">
      <c r="A57" s="18"/>
      <c r="B57" s="5" t="s">
        <v>566</v>
      </c>
      <c r="C57" s="13"/>
      <c r="D57" s="13"/>
      <c r="E57" s="13"/>
      <c r="F57" s="13"/>
      <c r="G57" s="13"/>
      <c r="H57" s="13"/>
      <c r="I57" s="13"/>
      <c r="K57" s="142" t="s">
        <v>567</v>
      </c>
      <c r="L57" s="10" t="s">
        <v>568</v>
      </c>
    </row>
    <row r="58" spans="1:12" ht="13.5">
      <c r="A58" s="18"/>
      <c r="B58" s="6" t="s">
        <v>569</v>
      </c>
      <c r="C58" s="13"/>
      <c r="D58" s="13"/>
      <c r="E58" s="13"/>
      <c r="F58" s="13"/>
      <c r="G58" s="13"/>
      <c r="H58" s="13"/>
      <c r="I58" s="13"/>
      <c r="K58" s="142" t="s">
        <v>570</v>
      </c>
      <c r="L58" s="10" t="s">
        <v>571</v>
      </c>
    </row>
    <row r="59" spans="1:12" ht="13.5">
      <c r="A59" s="18"/>
      <c r="B59" s="5" t="s">
        <v>572</v>
      </c>
      <c r="C59" s="13"/>
      <c r="D59" s="13"/>
      <c r="E59" s="13"/>
      <c r="F59" s="13"/>
      <c r="G59" s="13"/>
      <c r="H59" s="13"/>
      <c r="I59" s="13"/>
      <c r="K59" s="142" t="s">
        <v>573</v>
      </c>
      <c r="L59" s="10" t="s">
        <v>574</v>
      </c>
    </row>
    <row r="60" spans="1:12" ht="13.5">
      <c r="A60" s="18"/>
      <c r="B60" s="5" t="s">
        <v>575</v>
      </c>
      <c r="C60" s="13"/>
      <c r="D60" s="13"/>
      <c r="E60" s="13"/>
      <c r="F60" s="13"/>
      <c r="G60" s="13"/>
      <c r="H60" s="13"/>
      <c r="I60" s="13"/>
      <c r="K60" s="142" t="s">
        <v>576</v>
      </c>
      <c r="L60" s="10" t="s">
        <v>577</v>
      </c>
    </row>
    <row r="61" spans="1:12" ht="13.5">
      <c r="A61" s="18"/>
      <c r="B61" s="5" t="s">
        <v>578</v>
      </c>
      <c r="C61" s="13"/>
      <c r="D61" s="13"/>
      <c r="E61" s="13"/>
      <c r="F61" s="13"/>
      <c r="G61" s="13"/>
      <c r="H61" s="13"/>
      <c r="I61" s="13"/>
      <c r="K61" s="142" t="s">
        <v>579</v>
      </c>
      <c r="L61" s="10" t="s">
        <v>492</v>
      </c>
    </row>
    <row r="62" spans="1:12" ht="13.5">
      <c r="A62" s="18"/>
      <c r="B62" s="5" t="s">
        <v>580</v>
      </c>
      <c r="C62" s="13"/>
      <c r="D62" s="13"/>
      <c r="E62" s="13"/>
      <c r="F62" s="13"/>
      <c r="G62" s="13"/>
      <c r="H62" s="13"/>
      <c r="I62" s="13"/>
      <c r="K62" s="142" t="s">
        <v>581</v>
      </c>
      <c r="L62" s="10" t="s">
        <v>582</v>
      </c>
    </row>
    <row r="63" spans="1:12" ht="13.5">
      <c r="A63" s="18"/>
      <c r="B63" s="5" t="s">
        <v>583</v>
      </c>
      <c r="C63" s="13"/>
      <c r="D63" s="13"/>
      <c r="E63" s="13"/>
      <c r="F63" s="13"/>
      <c r="G63" s="13"/>
      <c r="H63" s="13"/>
      <c r="I63" s="13"/>
      <c r="K63" s="142" t="s">
        <v>584</v>
      </c>
      <c r="L63" s="10" t="s">
        <v>585</v>
      </c>
    </row>
    <row r="64" spans="1:12" ht="13.5">
      <c r="A64" s="18"/>
      <c r="B64" s="5" t="s">
        <v>586</v>
      </c>
      <c r="C64" s="13"/>
      <c r="D64" s="13"/>
      <c r="E64" s="13"/>
      <c r="F64" s="13"/>
      <c r="G64" s="13"/>
      <c r="H64" s="13"/>
      <c r="I64" s="13"/>
      <c r="K64" s="142" t="s">
        <v>587</v>
      </c>
      <c r="L64" s="10" t="s">
        <v>588</v>
      </c>
    </row>
    <row r="65" spans="1:12" ht="13.5">
      <c r="A65" s="18"/>
      <c r="B65" s="5" t="s">
        <v>589</v>
      </c>
      <c r="C65" s="13"/>
      <c r="D65" s="13"/>
      <c r="E65" s="13"/>
      <c r="F65" s="13"/>
      <c r="G65" s="13"/>
      <c r="H65" s="13"/>
      <c r="I65" s="13"/>
      <c r="K65" s="142" t="s">
        <v>590</v>
      </c>
      <c r="L65" s="10" t="s">
        <v>591</v>
      </c>
    </row>
    <row r="66" spans="1:12" ht="13.5">
      <c r="A66" s="18"/>
      <c r="B66" s="5" t="s">
        <v>592</v>
      </c>
      <c r="C66" s="13"/>
      <c r="D66" s="13"/>
      <c r="E66" s="13"/>
      <c r="F66" s="13"/>
      <c r="G66" s="13"/>
      <c r="H66" s="13"/>
      <c r="I66" s="13"/>
      <c r="K66" s="142" t="s">
        <v>593</v>
      </c>
      <c r="L66" s="10" t="s">
        <v>594</v>
      </c>
    </row>
    <row r="67" spans="1:12" ht="13.5">
      <c r="A67" s="18"/>
      <c r="B67" s="5" t="s">
        <v>595</v>
      </c>
      <c r="C67" s="13"/>
      <c r="D67" s="13"/>
      <c r="E67" s="13"/>
      <c r="F67" s="13"/>
      <c r="G67" s="13"/>
      <c r="H67" s="13"/>
      <c r="I67" s="13"/>
      <c r="K67" s="142" t="s">
        <v>596</v>
      </c>
      <c r="L67" s="10" t="s">
        <v>597</v>
      </c>
    </row>
    <row r="68" spans="1:12" ht="13.5">
      <c r="A68" s="18"/>
      <c r="B68" s="5" t="s">
        <v>598</v>
      </c>
      <c r="C68" s="13"/>
      <c r="D68" s="13"/>
      <c r="E68" s="13"/>
      <c r="F68" s="13"/>
      <c r="G68" s="13"/>
      <c r="H68" s="13"/>
      <c r="I68" s="13"/>
      <c r="K68" s="142" t="s">
        <v>599</v>
      </c>
      <c r="L68" s="10" t="s">
        <v>600</v>
      </c>
    </row>
    <row r="69" spans="1:12" ht="13.5">
      <c r="A69" s="18"/>
      <c r="B69" s="5" t="s">
        <v>601</v>
      </c>
      <c r="C69" s="13"/>
      <c r="D69" s="13"/>
      <c r="E69" s="13"/>
      <c r="F69" s="13"/>
      <c r="G69" s="13"/>
      <c r="H69" s="13"/>
      <c r="I69" s="13"/>
      <c r="K69" s="142" t="s">
        <v>602</v>
      </c>
      <c r="L69" s="10" t="s">
        <v>603</v>
      </c>
    </row>
    <row r="70" spans="1:12" ht="13.5">
      <c r="A70" s="18"/>
      <c r="B70" s="5" t="s">
        <v>604</v>
      </c>
      <c r="C70" s="13"/>
      <c r="D70" s="13"/>
      <c r="E70" s="13"/>
      <c r="F70" s="13"/>
      <c r="G70" s="13"/>
      <c r="H70" s="13"/>
      <c r="I70" s="13"/>
      <c r="K70" s="142" t="s">
        <v>605</v>
      </c>
      <c r="L70" s="10" t="s">
        <v>606</v>
      </c>
    </row>
    <row r="71" spans="1:12" ht="13.5">
      <c r="A71" s="18"/>
      <c r="B71" s="5" t="s">
        <v>607</v>
      </c>
      <c r="C71" s="13"/>
      <c r="D71" s="13"/>
      <c r="E71" s="13"/>
      <c r="F71" s="13"/>
      <c r="G71" s="13"/>
      <c r="H71" s="13"/>
      <c r="I71" s="13"/>
      <c r="K71" s="142" t="s">
        <v>608</v>
      </c>
      <c r="L71" s="10" t="s">
        <v>609</v>
      </c>
    </row>
    <row r="72" spans="1:12" ht="13.5">
      <c r="A72" s="18"/>
      <c r="B72" s="5" t="s">
        <v>610</v>
      </c>
      <c r="C72" s="13"/>
      <c r="D72" s="13"/>
      <c r="E72" s="13"/>
      <c r="F72" s="13"/>
      <c r="G72" s="13"/>
      <c r="H72" s="13"/>
      <c r="I72" s="13"/>
      <c r="K72" s="142" t="s">
        <v>611</v>
      </c>
      <c r="L72" s="10" t="s">
        <v>612</v>
      </c>
    </row>
    <row r="73" spans="1:12" ht="13.5">
      <c r="A73" s="18"/>
      <c r="B73" s="5" t="s">
        <v>613</v>
      </c>
      <c r="C73" s="13"/>
      <c r="D73" s="13"/>
      <c r="E73" s="13"/>
      <c r="F73" s="13"/>
      <c r="G73" s="13"/>
      <c r="H73" s="13"/>
      <c r="I73" s="13"/>
      <c r="K73" s="142" t="s">
        <v>614</v>
      </c>
      <c r="L73" s="10" t="s">
        <v>615</v>
      </c>
    </row>
    <row r="74" spans="1:12" ht="13.5">
      <c r="A74" s="18"/>
      <c r="B74" s="5" t="s">
        <v>616</v>
      </c>
      <c r="C74" s="13"/>
      <c r="D74" s="13"/>
      <c r="E74" s="13"/>
      <c r="F74" s="13"/>
      <c r="G74" s="13"/>
      <c r="H74" s="13"/>
      <c r="I74" s="13"/>
      <c r="K74" s="142" t="s">
        <v>617</v>
      </c>
      <c r="L74" s="10" t="s">
        <v>618</v>
      </c>
    </row>
    <row r="75" spans="1:12" ht="13.5">
      <c r="A75" s="18"/>
      <c r="B75" s="5" t="s">
        <v>619</v>
      </c>
      <c r="C75" s="13"/>
      <c r="D75" s="13"/>
      <c r="E75" s="13"/>
      <c r="F75" s="13"/>
      <c r="G75" s="13"/>
      <c r="H75" s="13"/>
      <c r="I75" s="13"/>
      <c r="K75" s="142" t="s">
        <v>620</v>
      </c>
      <c r="L75" s="10" t="s">
        <v>504</v>
      </c>
    </row>
    <row r="76" spans="1:12" ht="13.5">
      <c r="A76" s="18"/>
      <c r="B76" s="5" t="s">
        <v>621</v>
      </c>
      <c r="C76" s="13"/>
      <c r="D76" s="13"/>
      <c r="E76" s="13"/>
      <c r="F76" s="13"/>
      <c r="G76" s="13"/>
      <c r="H76" s="13"/>
      <c r="I76" s="13"/>
      <c r="K76" s="142" t="s">
        <v>622</v>
      </c>
      <c r="L76" s="10" t="s">
        <v>472</v>
      </c>
    </row>
    <row r="77" spans="1:12" ht="13.5">
      <c r="A77" s="18"/>
      <c r="B77" s="5" t="s">
        <v>623</v>
      </c>
      <c r="C77" s="13"/>
      <c r="D77" s="13"/>
      <c r="E77" s="13"/>
      <c r="F77" s="13"/>
      <c r="G77" s="13"/>
      <c r="H77" s="13"/>
      <c r="I77" s="13"/>
      <c r="K77" s="142" t="s">
        <v>624</v>
      </c>
      <c r="L77" s="10" t="s">
        <v>625</v>
      </c>
    </row>
    <row r="78" spans="1:12" ht="13.5">
      <c r="A78" s="18"/>
      <c r="B78" s="5" t="s">
        <v>626</v>
      </c>
      <c r="C78" s="13"/>
      <c r="D78" s="13"/>
      <c r="E78" s="13"/>
      <c r="F78" s="13"/>
      <c r="G78" s="13"/>
      <c r="H78" s="13"/>
      <c r="I78" s="13"/>
      <c r="K78" s="142" t="s">
        <v>627</v>
      </c>
      <c r="L78" s="10" t="s">
        <v>628</v>
      </c>
    </row>
    <row r="79" spans="1:12" ht="13.5">
      <c r="A79" s="18"/>
      <c r="B79" s="5" t="s">
        <v>629</v>
      </c>
      <c r="C79" s="13"/>
      <c r="D79" s="13"/>
      <c r="E79" s="13"/>
      <c r="F79" s="13"/>
      <c r="G79" s="13"/>
      <c r="H79" s="13"/>
      <c r="I79" s="13"/>
      <c r="K79" s="142" t="s">
        <v>630</v>
      </c>
      <c r="L79" s="10" t="s">
        <v>631</v>
      </c>
    </row>
    <row r="80" spans="1:12" ht="13.5">
      <c r="A80" s="18"/>
      <c r="B80" s="5" t="s">
        <v>632</v>
      </c>
      <c r="C80" s="13"/>
      <c r="D80" s="13"/>
      <c r="E80" s="13"/>
      <c r="F80" s="13"/>
      <c r="G80" s="13"/>
      <c r="H80" s="13"/>
      <c r="I80" s="13"/>
      <c r="K80" s="142" t="s">
        <v>633</v>
      </c>
      <c r="L80" s="10" t="s">
        <v>634</v>
      </c>
    </row>
    <row r="81" spans="1:12" ht="13.5">
      <c r="A81" s="18"/>
      <c r="B81" s="5" t="s">
        <v>635</v>
      </c>
      <c r="C81" s="13"/>
      <c r="D81" s="13"/>
      <c r="E81" s="13"/>
      <c r="F81" s="13"/>
      <c r="G81" s="13"/>
      <c r="H81" s="13"/>
      <c r="I81" s="13"/>
      <c r="K81" s="142" t="s">
        <v>636</v>
      </c>
      <c r="L81" s="10" t="s">
        <v>637</v>
      </c>
    </row>
    <row r="82" spans="1:12" ht="13.5">
      <c r="A82" s="18"/>
      <c r="B82" s="5" t="s">
        <v>638</v>
      </c>
      <c r="C82" s="13"/>
      <c r="D82" s="13"/>
      <c r="E82" s="13"/>
      <c r="F82" s="13"/>
      <c r="G82" s="13"/>
      <c r="H82" s="13"/>
      <c r="I82" s="13"/>
      <c r="K82" s="142" t="s">
        <v>639</v>
      </c>
      <c r="L82" s="10" t="s">
        <v>640</v>
      </c>
    </row>
    <row r="83" spans="1:12" ht="13.5">
      <c r="A83" s="18"/>
      <c r="B83" s="5" t="s">
        <v>641</v>
      </c>
      <c r="C83" s="13"/>
      <c r="D83" s="13"/>
      <c r="E83" s="13"/>
      <c r="F83" s="13"/>
      <c r="G83" s="13"/>
      <c r="H83" s="13"/>
      <c r="I83" s="13"/>
      <c r="K83" s="142" t="s">
        <v>642</v>
      </c>
      <c r="L83" s="10" t="s">
        <v>643</v>
      </c>
    </row>
    <row r="84" spans="1:12" ht="13.5">
      <c r="A84" s="18"/>
      <c r="B84" s="5" t="s">
        <v>644</v>
      </c>
      <c r="C84" s="13"/>
      <c r="D84" s="13"/>
      <c r="E84" s="13"/>
      <c r="F84" s="13"/>
      <c r="G84" s="13"/>
      <c r="H84" s="13"/>
      <c r="I84" s="13"/>
      <c r="K84" s="142" t="s">
        <v>645</v>
      </c>
      <c r="L84" s="10" t="s">
        <v>646</v>
      </c>
    </row>
    <row r="85" spans="1:12" ht="13.5">
      <c r="A85" s="18"/>
      <c r="B85" s="5" t="s">
        <v>647</v>
      </c>
      <c r="C85" s="13"/>
      <c r="D85" s="13"/>
      <c r="E85" s="13"/>
      <c r="F85" s="13"/>
      <c r="G85" s="13"/>
      <c r="H85" s="13"/>
      <c r="I85" s="13"/>
      <c r="K85" s="142" t="s">
        <v>648</v>
      </c>
      <c r="L85" s="10" t="s">
        <v>649</v>
      </c>
    </row>
    <row r="86" spans="1:12" ht="13.5">
      <c r="A86" s="18"/>
      <c r="B86" s="5" t="s">
        <v>650</v>
      </c>
      <c r="C86" s="13"/>
      <c r="D86" s="13"/>
      <c r="E86" s="13"/>
      <c r="F86" s="13"/>
      <c r="G86" s="13"/>
      <c r="H86" s="13"/>
      <c r="I86" s="13"/>
      <c r="K86" s="142" t="s">
        <v>651</v>
      </c>
      <c r="L86" s="10" t="s">
        <v>652</v>
      </c>
    </row>
    <row r="87" spans="1:12" ht="13.5">
      <c r="A87" s="18"/>
      <c r="B87" s="5" t="s">
        <v>653</v>
      </c>
      <c r="C87" s="13"/>
      <c r="D87" s="13"/>
      <c r="E87" s="13"/>
      <c r="F87" s="13"/>
      <c r="G87" s="13"/>
      <c r="H87" s="13"/>
      <c r="I87" s="13"/>
      <c r="K87" s="142" t="s">
        <v>654</v>
      </c>
      <c r="L87" s="10" t="s">
        <v>655</v>
      </c>
    </row>
    <row r="88" spans="1:12" ht="13.5">
      <c r="A88" s="18"/>
      <c r="B88" s="5" t="s">
        <v>656</v>
      </c>
      <c r="C88" s="13"/>
      <c r="D88" s="13"/>
      <c r="E88" s="13"/>
      <c r="F88" s="13"/>
      <c r="G88" s="13"/>
      <c r="H88" s="13"/>
      <c r="I88" s="13"/>
      <c r="K88" s="142" t="s">
        <v>657</v>
      </c>
      <c r="L88" s="10" t="s">
        <v>527</v>
      </c>
    </row>
    <row r="89" spans="1:9" ht="13.5">
      <c r="A89" s="18"/>
      <c r="B89" s="5" t="s">
        <v>658</v>
      </c>
      <c r="C89" s="13"/>
      <c r="D89" s="13"/>
      <c r="E89" s="13"/>
      <c r="F89" s="13"/>
      <c r="G89" s="13"/>
      <c r="H89" s="13"/>
      <c r="I89" s="13"/>
    </row>
    <row r="90" spans="1:9" ht="13.5">
      <c r="A90" s="18"/>
      <c r="B90" s="5" t="s">
        <v>659</v>
      </c>
      <c r="C90" s="13"/>
      <c r="D90" s="13"/>
      <c r="E90" s="13"/>
      <c r="F90" s="13"/>
      <c r="G90" s="13"/>
      <c r="H90" s="13"/>
      <c r="I90" s="13"/>
    </row>
    <row r="91" spans="1:9" ht="13.5">
      <c r="A91" s="18"/>
      <c r="B91" s="5" t="s">
        <v>660</v>
      </c>
      <c r="C91" s="13"/>
      <c r="D91" s="13"/>
      <c r="E91" s="13"/>
      <c r="F91" s="13"/>
      <c r="G91" s="13"/>
      <c r="H91" s="13"/>
      <c r="I91" s="13"/>
    </row>
    <row r="92" spans="1:9" ht="13.5">
      <c r="A92" s="18"/>
      <c r="B92" s="5" t="s">
        <v>661</v>
      </c>
      <c r="C92" s="13"/>
      <c r="D92" s="13"/>
      <c r="E92" s="13"/>
      <c r="F92" s="13"/>
      <c r="G92" s="13"/>
      <c r="H92" s="13"/>
      <c r="I92" s="13"/>
    </row>
    <row r="93" spans="1:9" ht="13.5">
      <c r="A93" s="18"/>
      <c r="B93" s="5" t="s">
        <v>662</v>
      </c>
      <c r="C93" s="13"/>
      <c r="D93" s="13"/>
      <c r="E93" s="13"/>
      <c r="F93" s="13"/>
      <c r="G93" s="13"/>
      <c r="H93" s="13"/>
      <c r="I93" s="13"/>
    </row>
    <row r="94" spans="1:9" ht="13.5">
      <c r="A94" s="18"/>
      <c r="B94" s="5" t="s">
        <v>663</v>
      </c>
      <c r="C94" s="13"/>
      <c r="D94" s="13"/>
      <c r="E94" s="13"/>
      <c r="F94" s="13"/>
      <c r="G94" s="13"/>
      <c r="H94" s="13"/>
      <c r="I94" s="13"/>
    </row>
    <row r="95" spans="1:9" ht="13.5">
      <c r="A95" s="18"/>
      <c r="B95" s="5" t="s">
        <v>664</v>
      </c>
      <c r="C95" s="13"/>
      <c r="D95" s="13"/>
      <c r="E95" s="13"/>
      <c r="F95" s="13"/>
      <c r="G95" s="13"/>
      <c r="H95" s="13"/>
      <c r="I95" s="13"/>
    </row>
    <row r="96" spans="1:9" ht="13.5">
      <c r="A96" s="18"/>
      <c r="B96" s="5" t="s">
        <v>665</v>
      </c>
      <c r="C96" s="13"/>
      <c r="D96" s="13"/>
      <c r="E96" s="13"/>
      <c r="F96" s="13"/>
      <c r="G96" s="13"/>
      <c r="H96" s="13"/>
      <c r="I96" s="13"/>
    </row>
    <row r="97" spans="1:9" ht="13.5">
      <c r="A97" s="18"/>
      <c r="B97" s="5" t="s">
        <v>666</v>
      </c>
      <c r="C97" s="13"/>
      <c r="D97" s="13"/>
      <c r="E97" s="13"/>
      <c r="F97" s="13"/>
      <c r="G97" s="13"/>
      <c r="H97" s="13"/>
      <c r="I97" s="13"/>
    </row>
    <row r="98" spans="1:9" ht="13.5">
      <c r="A98" s="18"/>
      <c r="B98" s="5" t="s">
        <v>667</v>
      </c>
      <c r="C98" s="13"/>
      <c r="D98" s="13"/>
      <c r="E98" s="13"/>
      <c r="F98" s="13"/>
      <c r="G98" s="13"/>
      <c r="H98" s="13"/>
      <c r="I98" s="13"/>
    </row>
    <row r="99" spans="1:9" ht="13.5">
      <c r="A99" s="18"/>
      <c r="B99" s="5" t="s">
        <v>668</v>
      </c>
      <c r="C99" s="13"/>
      <c r="D99" s="13"/>
      <c r="E99" s="13"/>
      <c r="F99" s="13"/>
      <c r="G99" s="13"/>
      <c r="H99" s="13"/>
      <c r="I99" s="13"/>
    </row>
    <row r="100" spans="1:9" ht="13.5">
      <c r="A100" s="18"/>
      <c r="B100" s="5" t="s">
        <v>669</v>
      </c>
      <c r="C100" s="13"/>
      <c r="D100" s="13"/>
      <c r="E100" s="13"/>
      <c r="F100" s="13"/>
      <c r="G100" s="13"/>
      <c r="H100" s="13"/>
      <c r="I100" s="13"/>
    </row>
    <row r="101" spans="1:9" ht="13.5">
      <c r="A101" s="18"/>
      <c r="B101" s="5" t="s">
        <v>670</v>
      </c>
      <c r="C101" s="13"/>
      <c r="D101" s="13"/>
      <c r="E101" s="13"/>
      <c r="F101" s="13"/>
      <c r="G101" s="13"/>
      <c r="H101" s="13"/>
      <c r="I101" s="13"/>
    </row>
    <row r="102" spans="1:9" ht="13.5">
      <c r="A102" s="18"/>
      <c r="B102" s="5" t="s">
        <v>671</v>
      </c>
      <c r="C102" s="13"/>
      <c r="D102" s="13"/>
      <c r="E102" s="13"/>
      <c r="F102" s="13"/>
      <c r="G102" s="13"/>
      <c r="H102" s="13"/>
      <c r="I102" s="13"/>
    </row>
    <row r="103" spans="1:9" ht="13.5">
      <c r="A103" s="18"/>
      <c r="B103" s="5" t="s">
        <v>672</v>
      </c>
      <c r="C103" s="13"/>
      <c r="D103" s="13"/>
      <c r="E103" s="13"/>
      <c r="F103" s="13"/>
      <c r="G103" s="13"/>
      <c r="H103" s="13"/>
      <c r="I103" s="13"/>
    </row>
    <row r="104" spans="1:9" ht="13.5">
      <c r="A104" s="18"/>
      <c r="B104" s="5" t="s">
        <v>673</v>
      </c>
      <c r="C104" s="13"/>
      <c r="D104" s="13"/>
      <c r="E104" s="13"/>
      <c r="F104" s="13"/>
      <c r="G104" s="13"/>
      <c r="H104" s="13"/>
      <c r="I104" s="13"/>
    </row>
    <row r="105" spans="1:9" ht="13.5">
      <c r="A105" s="18"/>
      <c r="B105" s="5" t="s">
        <v>674</v>
      </c>
      <c r="C105" s="13"/>
      <c r="D105" s="13"/>
      <c r="E105" s="13"/>
      <c r="F105" s="13"/>
      <c r="G105" s="13"/>
      <c r="H105" s="13"/>
      <c r="I105" s="13"/>
    </row>
    <row r="106" spans="1:9" ht="13.5">
      <c r="A106" s="18"/>
      <c r="B106" s="5" t="s">
        <v>675</v>
      </c>
      <c r="C106" s="13"/>
      <c r="D106" s="13"/>
      <c r="E106" s="13"/>
      <c r="F106" s="13"/>
      <c r="G106" s="13"/>
      <c r="H106" s="13"/>
      <c r="I106" s="13"/>
    </row>
    <row r="107" spans="1:9" ht="13.5">
      <c r="A107" s="18"/>
      <c r="B107" s="5" t="s">
        <v>676</v>
      </c>
      <c r="C107" s="13"/>
      <c r="D107" s="13"/>
      <c r="E107" s="13"/>
      <c r="F107" s="13"/>
      <c r="G107" s="13"/>
      <c r="H107" s="13"/>
      <c r="I107" s="13"/>
    </row>
    <row r="108" spans="1:9" ht="13.5">
      <c r="A108" s="18"/>
      <c r="B108" s="5" t="s">
        <v>677</v>
      </c>
      <c r="C108" s="13"/>
      <c r="D108" s="13"/>
      <c r="E108" s="13"/>
      <c r="F108" s="13"/>
      <c r="G108" s="13"/>
      <c r="H108" s="13"/>
      <c r="I108" s="13"/>
    </row>
    <row r="109" spans="1:9" ht="13.5">
      <c r="A109" s="18"/>
      <c r="B109" s="5" t="s">
        <v>678</v>
      </c>
      <c r="C109" s="13"/>
      <c r="D109" s="13"/>
      <c r="E109" s="13"/>
      <c r="F109" s="13"/>
      <c r="G109" s="13"/>
      <c r="H109" s="13"/>
      <c r="I109" s="13"/>
    </row>
    <row r="110" spans="1:9" ht="13.5">
      <c r="A110" s="18"/>
      <c r="B110" s="5" t="s">
        <v>679</v>
      </c>
      <c r="C110" s="13"/>
      <c r="D110" s="13"/>
      <c r="E110" s="13"/>
      <c r="F110" s="13"/>
      <c r="G110" s="13"/>
      <c r="H110" s="13"/>
      <c r="I110" s="13"/>
    </row>
    <row r="111" spans="1:9" ht="13.5">
      <c r="A111" s="18"/>
      <c r="B111" s="5" t="s">
        <v>680</v>
      </c>
      <c r="C111" s="13"/>
      <c r="D111" s="13"/>
      <c r="E111" s="13"/>
      <c r="F111" s="13"/>
      <c r="G111" s="13"/>
      <c r="H111" s="13"/>
      <c r="I111" s="13"/>
    </row>
    <row r="112" spans="1:9" ht="13.5">
      <c r="A112" s="18"/>
      <c r="B112" s="5" t="s">
        <v>681</v>
      </c>
      <c r="C112" s="13"/>
      <c r="D112" s="13"/>
      <c r="E112" s="13"/>
      <c r="F112" s="13"/>
      <c r="G112" s="13"/>
      <c r="H112" s="13"/>
      <c r="I112" s="13"/>
    </row>
    <row r="113" spans="1:9" ht="13.5">
      <c r="A113" s="18"/>
      <c r="B113" s="5" t="s">
        <v>682</v>
      </c>
      <c r="C113" s="13"/>
      <c r="D113" s="13"/>
      <c r="E113" s="13"/>
      <c r="F113" s="13"/>
      <c r="G113" s="13"/>
      <c r="H113" s="13"/>
      <c r="I113" s="13"/>
    </row>
    <row r="114" spans="1:9" ht="13.5">
      <c r="A114" s="18"/>
      <c r="B114" s="5" t="s">
        <v>683</v>
      </c>
      <c r="C114" s="13"/>
      <c r="D114" s="13"/>
      <c r="E114" s="13"/>
      <c r="F114" s="13"/>
      <c r="G114" s="13"/>
      <c r="H114" s="13"/>
      <c r="I114" s="13"/>
    </row>
    <row r="115" spans="1:9" ht="13.5">
      <c r="A115" s="18"/>
      <c r="B115" s="5" t="s">
        <v>684</v>
      </c>
      <c r="C115" s="13"/>
      <c r="D115" s="13"/>
      <c r="E115" s="13"/>
      <c r="F115" s="13"/>
      <c r="G115" s="13"/>
      <c r="H115" s="13"/>
      <c r="I115" s="13"/>
    </row>
    <row r="116" spans="1:9" ht="13.5">
      <c r="A116" s="18"/>
      <c r="B116" s="5" t="s">
        <v>685</v>
      </c>
      <c r="C116" s="13"/>
      <c r="D116" s="13"/>
      <c r="E116" s="13"/>
      <c r="F116" s="13"/>
      <c r="G116" s="13"/>
      <c r="H116" s="13"/>
      <c r="I116" s="13"/>
    </row>
    <row r="117" spans="1:9" ht="13.5">
      <c r="A117" s="18"/>
      <c r="B117" s="5" t="s">
        <v>686</v>
      </c>
      <c r="C117" s="13"/>
      <c r="D117" s="13"/>
      <c r="E117" s="13"/>
      <c r="F117" s="13"/>
      <c r="G117" s="13"/>
      <c r="H117" s="13"/>
      <c r="I117" s="13"/>
    </row>
    <row r="118" spans="1:9" ht="13.5">
      <c r="A118" s="18"/>
      <c r="B118" s="5" t="s">
        <v>687</v>
      </c>
      <c r="C118" s="13"/>
      <c r="D118" s="13"/>
      <c r="E118" s="13"/>
      <c r="F118" s="13"/>
      <c r="G118" s="13"/>
      <c r="H118" s="13"/>
      <c r="I118" s="13"/>
    </row>
    <row r="119" spans="1:9" ht="13.5">
      <c r="A119" s="18"/>
      <c r="B119" s="5" t="s">
        <v>688</v>
      </c>
      <c r="C119" s="13"/>
      <c r="D119" s="13"/>
      <c r="E119" s="13"/>
      <c r="F119" s="13"/>
      <c r="G119" s="13"/>
      <c r="H119" s="13"/>
      <c r="I119" s="13"/>
    </row>
    <row r="120" spans="1:9" ht="13.5">
      <c r="A120" s="18"/>
      <c r="B120" s="5" t="s">
        <v>689</v>
      </c>
      <c r="C120" s="13"/>
      <c r="D120" s="13"/>
      <c r="E120" s="13"/>
      <c r="F120" s="13"/>
      <c r="G120" s="13"/>
      <c r="H120" s="13"/>
      <c r="I120" s="13"/>
    </row>
    <row r="121" spans="1:9" ht="13.5">
      <c r="A121" s="18"/>
      <c r="B121" s="5" t="s">
        <v>690</v>
      </c>
      <c r="C121" s="13"/>
      <c r="D121" s="13"/>
      <c r="E121" s="13"/>
      <c r="F121" s="13"/>
      <c r="G121" s="13"/>
      <c r="H121" s="13"/>
      <c r="I121" s="13"/>
    </row>
    <row r="122" spans="1:9" ht="13.5">
      <c r="A122" s="18"/>
      <c r="B122" s="5" t="s">
        <v>691</v>
      </c>
      <c r="C122" s="13"/>
      <c r="D122" s="13"/>
      <c r="E122" s="13"/>
      <c r="F122" s="13"/>
      <c r="G122" s="13"/>
      <c r="H122" s="13"/>
      <c r="I122" s="13"/>
    </row>
    <row r="123" spans="1:9" ht="13.5">
      <c r="A123" s="18"/>
      <c r="B123" s="5" t="s">
        <v>692</v>
      </c>
      <c r="C123" s="13"/>
      <c r="D123" s="13"/>
      <c r="E123" s="13"/>
      <c r="F123" s="13"/>
      <c r="G123" s="13"/>
      <c r="H123" s="13"/>
      <c r="I123" s="13"/>
    </row>
    <row r="124" spans="1:9" ht="13.5">
      <c r="A124" s="18"/>
      <c r="B124" s="5" t="s">
        <v>693</v>
      </c>
      <c r="C124" s="13"/>
      <c r="D124" s="13"/>
      <c r="E124" s="13"/>
      <c r="F124" s="13"/>
      <c r="G124" s="13"/>
      <c r="H124" s="13"/>
      <c r="I124" s="13"/>
    </row>
    <row r="125" spans="1:9" ht="13.5">
      <c r="A125" s="18"/>
      <c r="B125" s="5" t="s">
        <v>694</v>
      </c>
      <c r="C125" s="13"/>
      <c r="D125" s="13"/>
      <c r="E125" s="13"/>
      <c r="F125" s="13"/>
      <c r="G125" s="13"/>
      <c r="H125" s="13"/>
      <c r="I125" s="13"/>
    </row>
    <row r="126" spans="1:9" ht="13.5">
      <c r="A126" s="18"/>
      <c r="B126" s="5" t="s">
        <v>695</v>
      </c>
      <c r="C126" s="13"/>
      <c r="D126" s="13"/>
      <c r="E126" s="13"/>
      <c r="F126" s="13"/>
      <c r="G126" s="13"/>
      <c r="H126" s="13"/>
      <c r="I126" s="13"/>
    </row>
    <row r="127" spans="1:9" ht="13.5">
      <c r="A127" s="18"/>
      <c r="B127" s="5" t="s">
        <v>696</v>
      </c>
      <c r="C127" s="13"/>
      <c r="D127" s="13"/>
      <c r="E127" s="13"/>
      <c r="F127" s="13"/>
      <c r="G127" s="13"/>
      <c r="H127" s="13"/>
      <c r="I127" s="13"/>
    </row>
    <row r="128" spans="1:9" ht="13.5">
      <c r="A128" s="18"/>
      <c r="B128" s="5" t="s">
        <v>697</v>
      </c>
      <c r="C128" s="13"/>
      <c r="D128" s="13"/>
      <c r="E128" s="13"/>
      <c r="F128" s="13"/>
      <c r="G128" s="13"/>
      <c r="H128" s="13"/>
      <c r="I128" s="13"/>
    </row>
    <row r="129" spans="1:9" ht="13.5">
      <c r="A129" s="18"/>
      <c r="B129" s="5" t="s">
        <v>698</v>
      </c>
      <c r="C129" s="13"/>
      <c r="D129" s="13"/>
      <c r="E129" s="13"/>
      <c r="F129" s="13"/>
      <c r="G129" s="13"/>
      <c r="H129" s="13"/>
      <c r="I129" s="13"/>
    </row>
    <row r="130" spans="1:9" ht="13.5">
      <c r="A130" s="18"/>
      <c r="B130" s="5" t="s">
        <v>699</v>
      </c>
      <c r="C130" s="13"/>
      <c r="D130" s="13"/>
      <c r="E130" s="13"/>
      <c r="F130" s="13"/>
      <c r="G130" s="13"/>
      <c r="H130" s="13"/>
      <c r="I130" s="13"/>
    </row>
    <row r="131" spans="1:9" ht="13.5">
      <c r="A131" s="18"/>
      <c r="B131" s="5" t="s">
        <v>700</v>
      </c>
      <c r="C131" s="13"/>
      <c r="D131" s="13"/>
      <c r="E131" s="13"/>
      <c r="F131" s="13"/>
      <c r="G131" s="13"/>
      <c r="H131" s="13"/>
      <c r="I131" s="13"/>
    </row>
    <row r="132" spans="1:9" ht="13.5">
      <c r="A132" s="18"/>
      <c r="B132" s="5" t="s">
        <v>701</v>
      </c>
      <c r="C132" s="13"/>
      <c r="D132" s="13"/>
      <c r="E132" s="13"/>
      <c r="F132" s="13"/>
      <c r="G132" s="13"/>
      <c r="H132" s="13"/>
      <c r="I132" s="13"/>
    </row>
    <row r="133" spans="1:9" ht="13.5">
      <c r="A133" s="18"/>
      <c r="B133" s="5" t="s">
        <v>702</v>
      </c>
      <c r="C133" s="13"/>
      <c r="D133" s="13"/>
      <c r="E133" s="13"/>
      <c r="F133" s="13"/>
      <c r="G133" s="13"/>
      <c r="H133" s="13"/>
      <c r="I133" s="13"/>
    </row>
    <row r="134" spans="1:9" ht="13.5">
      <c r="A134" s="18"/>
      <c r="B134" s="5" t="s">
        <v>703</v>
      </c>
      <c r="C134" s="13"/>
      <c r="D134" s="13"/>
      <c r="E134" s="13"/>
      <c r="F134" s="13"/>
      <c r="G134" s="13"/>
      <c r="H134" s="13"/>
      <c r="I134" s="13"/>
    </row>
    <row r="135" spans="1:9" ht="13.5">
      <c r="A135" s="18"/>
      <c r="B135" s="5" t="s">
        <v>704</v>
      </c>
      <c r="C135" s="13"/>
      <c r="D135" s="13"/>
      <c r="E135" s="13"/>
      <c r="F135" s="13"/>
      <c r="G135" s="13"/>
      <c r="H135" s="13"/>
      <c r="I135" s="13"/>
    </row>
    <row r="136" spans="1:9" ht="13.5">
      <c r="A136" s="18"/>
      <c r="B136" s="5" t="s">
        <v>705</v>
      </c>
      <c r="C136" s="13"/>
      <c r="D136" s="13"/>
      <c r="E136" s="13"/>
      <c r="F136" s="13"/>
      <c r="G136" s="13"/>
      <c r="H136" s="13"/>
      <c r="I136" s="13"/>
    </row>
    <row r="137" spans="1:9" ht="13.5">
      <c r="A137" s="18"/>
      <c r="B137" s="5" t="s">
        <v>706</v>
      </c>
      <c r="C137" s="13"/>
      <c r="D137" s="13"/>
      <c r="E137" s="13"/>
      <c r="F137" s="13"/>
      <c r="G137" s="13"/>
      <c r="H137" s="13"/>
      <c r="I137" s="13"/>
    </row>
    <row r="138" spans="1:9" ht="13.5">
      <c r="A138" s="18"/>
      <c r="B138" s="5" t="s">
        <v>707</v>
      </c>
      <c r="C138" s="13"/>
      <c r="D138" s="13"/>
      <c r="E138" s="13"/>
      <c r="F138" s="13"/>
      <c r="G138" s="13"/>
      <c r="H138" s="13"/>
      <c r="I138" s="13"/>
    </row>
    <row r="139" spans="1:9" ht="13.5">
      <c r="A139" s="18"/>
      <c r="B139" s="5" t="s">
        <v>708</v>
      </c>
      <c r="C139" s="13"/>
      <c r="D139" s="13"/>
      <c r="E139" s="13"/>
      <c r="F139" s="13"/>
      <c r="G139" s="13"/>
      <c r="H139" s="13"/>
      <c r="I139" s="13"/>
    </row>
    <row r="140" spans="1:9" ht="13.5">
      <c r="A140" s="18"/>
      <c r="B140" s="5" t="s">
        <v>709</v>
      </c>
      <c r="C140" s="13"/>
      <c r="D140" s="13"/>
      <c r="E140" s="13"/>
      <c r="F140" s="13"/>
      <c r="G140" s="13"/>
      <c r="H140" s="13"/>
      <c r="I140" s="13"/>
    </row>
    <row r="141" spans="1:9" ht="13.5">
      <c r="A141" s="18"/>
      <c r="B141" s="5" t="s">
        <v>710</v>
      </c>
      <c r="C141" s="13"/>
      <c r="D141" s="13"/>
      <c r="E141" s="13"/>
      <c r="F141" s="13"/>
      <c r="G141" s="13"/>
      <c r="H141" s="13"/>
      <c r="I141" s="13"/>
    </row>
    <row r="142" spans="1:9" ht="13.5">
      <c r="A142" s="18"/>
      <c r="B142" s="5" t="s">
        <v>711</v>
      </c>
      <c r="C142" s="13"/>
      <c r="D142" s="13"/>
      <c r="E142" s="13"/>
      <c r="F142" s="13"/>
      <c r="G142" s="13"/>
      <c r="H142" s="13"/>
      <c r="I142" s="13"/>
    </row>
    <row r="143" spans="1:9" ht="13.5">
      <c r="A143" s="18"/>
      <c r="B143" s="5" t="s">
        <v>712</v>
      </c>
      <c r="C143" s="13"/>
      <c r="D143" s="13"/>
      <c r="E143" s="13"/>
      <c r="F143" s="13"/>
      <c r="G143" s="13"/>
      <c r="H143" s="13"/>
      <c r="I143" s="13"/>
    </row>
    <row r="144" spans="1:9" ht="13.5">
      <c r="A144" s="18"/>
      <c r="B144" s="5" t="s">
        <v>713</v>
      </c>
      <c r="C144" s="13"/>
      <c r="D144" s="13"/>
      <c r="E144" s="13"/>
      <c r="F144" s="13"/>
      <c r="G144" s="13"/>
      <c r="H144" s="13"/>
      <c r="I144" s="13"/>
    </row>
    <row r="145" spans="1:9" ht="13.5">
      <c r="A145" s="18"/>
      <c r="B145" s="5" t="s">
        <v>714</v>
      </c>
      <c r="C145" s="13"/>
      <c r="D145" s="13"/>
      <c r="E145" s="13"/>
      <c r="F145" s="13"/>
      <c r="G145" s="13"/>
      <c r="H145" s="13"/>
      <c r="I145" s="13"/>
    </row>
    <row r="146" spans="1:9" ht="13.5">
      <c r="A146" s="18"/>
      <c r="B146" s="7" t="s">
        <v>715</v>
      </c>
      <c r="C146" s="13"/>
      <c r="D146" s="13"/>
      <c r="E146" s="13"/>
      <c r="F146" s="13"/>
      <c r="G146" s="13"/>
      <c r="H146" s="13"/>
      <c r="I146" s="13"/>
    </row>
    <row r="147" spans="1:9" ht="13.5">
      <c r="A147" s="18"/>
      <c r="B147" s="5" t="s">
        <v>716</v>
      </c>
      <c r="C147" s="13"/>
      <c r="D147" s="13"/>
      <c r="E147" s="13"/>
      <c r="F147" s="13"/>
      <c r="G147" s="13"/>
      <c r="H147" s="13"/>
      <c r="I147" s="13"/>
    </row>
    <row r="148" spans="1:9" ht="13.5">
      <c r="A148" s="18"/>
      <c r="B148" s="5" t="s">
        <v>717</v>
      </c>
      <c r="C148" s="13"/>
      <c r="D148" s="13"/>
      <c r="E148" s="13"/>
      <c r="F148" s="13"/>
      <c r="G148" s="13"/>
      <c r="H148" s="13"/>
      <c r="I148" s="13"/>
    </row>
    <row r="149" spans="1:9" ht="13.5">
      <c r="A149" s="18"/>
      <c r="B149" s="5" t="s">
        <v>718</v>
      </c>
      <c r="C149" s="13"/>
      <c r="D149" s="13"/>
      <c r="E149" s="13"/>
      <c r="F149" s="13"/>
      <c r="G149" s="13"/>
      <c r="H149" s="13"/>
      <c r="I149" s="13"/>
    </row>
    <row r="150" spans="1:9" ht="13.5">
      <c r="A150" s="18"/>
      <c r="B150" s="5" t="s">
        <v>719</v>
      </c>
      <c r="C150" s="13"/>
      <c r="D150" s="13"/>
      <c r="E150" s="13"/>
      <c r="F150" s="13"/>
      <c r="G150" s="13"/>
      <c r="H150" s="13"/>
      <c r="I150" s="13"/>
    </row>
    <row r="151" spans="1:9" ht="13.5">
      <c r="A151" s="18"/>
      <c r="B151" s="5" t="s">
        <v>720</v>
      </c>
      <c r="C151" s="13"/>
      <c r="D151" s="13"/>
      <c r="E151" s="13"/>
      <c r="F151" s="13"/>
      <c r="G151" s="13"/>
      <c r="H151" s="13"/>
      <c r="I151" s="13"/>
    </row>
    <row r="152" spans="1:9" ht="13.5">
      <c r="A152" s="18"/>
      <c r="B152" s="5" t="s">
        <v>721</v>
      </c>
      <c r="C152" s="13"/>
      <c r="D152" s="13"/>
      <c r="E152" s="13"/>
      <c r="F152" s="13"/>
      <c r="G152" s="13"/>
      <c r="H152" s="13"/>
      <c r="I152" s="13"/>
    </row>
    <row r="153" spans="1:9" ht="13.5">
      <c r="A153" s="18"/>
      <c r="B153" s="5" t="s">
        <v>722</v>
      </c>
      <c r="C153" s="13"/>
      <c r="D153" s="13"/>
      <c r="E153" s="13"/>
      <c r="F153" s="13"/>
      <c r="G153" s="13"/>
      <c r="H153" s="13"/>
      <c r="I153" s="13"/>
    </row>
    <row r="154" spans="1:9" ht="13.5">
      <c r="A154" s="18"/>
      <c r="B154" s="5" t="s">
        <v>723</v>
      </c>
      <c r="C154" s="13"/>
      <c r="D154" s="13"/>
      <c r="E154" s="13"/>
      <c r="F154" s="13"/>
      <c r="G154" s="13"/>
      <c r="H154" s="13"/>
      <c r="I154" s="13"/>
    </row>
    <row r="155" spans="1:9" ht="13.5">
      <c r="A155" s="18"/>
      <c r="B155" s="5" t="s">
        <v>724</v>
      </c>
      <c r="C155" s="13"/>
      <c r="D155" s="13"/>
      <c r="E155" s="13"/>
      <c r="F155" s="13"/>
      <c r="G155" s="13"/>
      <c r="H155" s="13"/>
      <c r="I155" s="13"/>
    </row>
    <row r="156" spans="1:9" ht="13.5">
      <c r="A156" s="18"/>
      <c r="B156" s="5" t="s">
        <v>725</v>
      </c>
      <c r="C156" s="13"/>
      <c r="D156" s="13"/>
      <c r="E156" s="13"/>
      <c r="F156" s="13"/>
      <c r="G156" s="13"/>
      <c r="H156" s="13"/>
      <c r="I156" s="13"/>
    </row>
    <row r="157" spans="1:9" ht="13.5">
      <c r="A157" s="18"/>
      <c r="B157" s="5" t="s">
        <v>726</v>
      </c>
      <c r="C157" s="13"/>
      <c r="D157" s="13"/>
      <c r="E157" s="13"/>
      <c r="F157" s="13"/>
      <c r="G157" s="13"/>
      <c r="H157" s="13"/>
      <c r="I157" s="13"/>
    </row>
    <row r="158" spans="1:9" ht="13.5">
      <c r="A158" s="18"/>
      <c r="B158" s="5" t="s">
        <v>727</v>
      </c>
      <c r="C158" s="13"/>
      <c r="D158" s="13"/>
      <c r="E158" s="13"/>
      <c r="F158" s="13"/>
      <c r="G158" s="13"/>
      <c r="H158" s="13"/>
      <c r="I158" s="13"/>
    </row>
    <row r="159" spans="1:9" ht="13.5">
      <c r="A159" s="18"/>
      <c r="B159" s="5" t="s">
        <v>728</v>
      </c>
      <c r="C159" s="13"/>
      <c r="D159" s="13"/>
      <c r="E159" s="13"/>
      <c r="F159" s="13"/>
      <c r="G159" s="13"/>
      <c r="H159" s="13"/>
      <c r="I159" s="13"/>
    </row>
    <row r="160" spans="1:9" ht="13.5">
      <c r="A160" s="18"/>
      <c r="B160" s="5" t="s">
        <v>729</v>
      </c>
      <c r="C160" s="13"/>
      <c r="D160" s="13"/>
      <c r="E160" s="13"/>
      <c r="F160" s="13"/>
      <c r="G160" s="13"/>
      <c r="H160" s="13"/>
      <c r="I160" s="13"/>
    </row>
    <row r="161" spans="1:9" ht="13.5">
      <c r="A161" s="18"/>
      <c r="B161" s="5" t="s">
        <v>730</v>
      </c>
      <c r="C161" s="13"/>
      <c r="D161" s="13"/>
      <c r="E161" s="13"/>
      <c r="F161" s="13"/>
      <c r="G161" s="13"/>
      <c r="H161" s="13"/>
      <c r="I161" s="13"/>
    </row>
    <row r="162" spans="1:9" ht="13.5">
      <c r="A162" s="18"/>
      <c r="B162" s="5" t="s">
        <v>731</v>
      </c>
      <c r="C162" s="13"/>
      <c r="D162" s="13"/>
      <c r="E162" s="13"/>
      <c r="F162" s="13"/>
      <c r="G162" s="13"/>
      <c r="H162" s="13"/>
      <c r="I162" s="13"/>
    </row>
    <row r="163" spans="1:9" ht="13.5">
      <c r="A163" s="18"/>
      <c r="B163" s="5" t="s">
        <v>732</v>
      </c>
      <c r="C163" s="13"/>
      <c r="D163" s="13"/>
      <c r="E163" s="13"/>
      <c r="F163" s="13"/>
      <c r="G163" s="13"/>
      <c r="H163" s="13"/>
      <c r="I163" s="13"/>
    </row>
    <row r="164" spans="1:9" ht="13.5">
      <c r="A164" s="18"/>
      <c r="B164" s="5" t="s">
        <v>733</v>
      </c>
      <c r="C164" s="13"/>
      <c r="D164" s="13"/>
      <c r="E164" s="13"/>
      <c r="F164" s="13"/>
      <c r="G164" s="13"/>
      <c r="H164" s="13"/>
      <c r="I164" s="13"/>
    </row>
    <row r="165" spans="1:9" ht="13.5">
      <c r="A165" s="18"/>
      <c r="B165" s="5" t="s">
        <v>734</v>
      </c>
      <c r="C165" s="13"/>
      <c r="D165" s="13"/>
      <c r="E165" s="13"/>
      <c r="F165" s="13"/>
      <c r="G165" s="13"/>
      <c r="H165" s="13"/>
      <c r="I165" s="13"/>
    </row>
    <row r="166" spans="1:9" ht="13.5">
      <c r="A166" s="18"/>
      <c r="B166" s="5" t="s">
        <v>735</v>
      </c>
      <c r="C166" s="13"/>
      <c r="D166" s="13"/>
      <c r="E166" s="13"/>
      <c r="F166" s="13"/>
      <c r="G166" s="13"/>
      <c r="H166" s="13"/>
      <c r="I166" s="13"/>
    </row>
    <row r="167" spans="1:9" ht="13.5">
      <c r="A167" s="18"/>
      <c r="B167" s="5" t="s">
        <v>736</v>
      </c>
      <c r="C167" s="13"/>
      <c r="D167" s="13"/>
      <c r="E167" s="13"/>
      <c r="F167" s="13"/>
      <c r="G167" s="13"/>
      <c r="H167" s="13"/>
      <c r="I167" s="13"/>
    </row>
    <row r="168" spans="1:9" ht="13.5">
      <c r="A168" s="18"/>
      <c r="B168" s="5" t="s">
        <v>737</v>
      </c>
      <c r="C168" s="13"/>
      <c r="D168" s="13"/>
      <c r="E168" s="13"/>
      <c r="F168" s="13"/>
      <c r="G168" s="13"/>
      <c r="H168" s="13"/>
      <c r="I168" s="13"/>
    </row>
    <row r="169" spans="1:9" ht="13.5">
      <c r="A169" s="18"/>
      <c r="B169" s="5" t="s">
        <v>738</v>
      </c>
      <c r="C169" s="13"/>
      <c r="D169" s="13"/>
      <c r="E169" s="13"/>
      <c r="F169" s="13"/>
      <c r="G169" s="13"/>
      <c r="H169" s="13"/>
      <c r="I169" s="13"/>
    </row>
    <row r="170" spans="1:9" ht="13.5">
      <c r="A170" s="18"/>
      <c r="B170" s="5" t="s">
        <v>739</v>
      </c>
      <c r="C170" s="13"/>
      <c r="D170" s="13"/>
      <c r="E170" s="13"/>
      <c r="F170" s="13"/>
      <c r="G170" s="13"/>
      <c r="H170" s="13"/>
      <c r="I170" s="13"/>
    </row>
    <row r="171" spans="1:9" ht="13.5">
      <c r="A171" s="18"/>
      <c r="B171" s="5" t="s">
        <v>740</v>
      </c>
      <c r="C171" s="13"/>
      <c r="D171" s="13"/>
      <c r="E171" s="13"/>
      <c r="F171" s="13"/>
      <c r="G171" s="13"/>
      <c r="H171" s="13"/>
      <c r="I171" s="13"/>
    </row>
    <row r="172" spans="1:9" ht="13.5">
      <c r="A172" s="18"/>
      <c r="B172" s="5" t="s">
        <v>741</v>
      </c>
      <c r="C172" s="13"/>
      <c r="D172" s="13"/>
      <c r="E172" s="13"/>
      <c r="F172" s="13"/>
      <c r="G172" s="13"/>
      <c r="H172" s="13"/>
      <c r="I172" s="13"/>
    </row>
    <row r="173" spans="1:9" ht="13.5">
      <c r="A173" s="18"/>
      <c r="B173" s="5" t="s">
        <v>742</v>
      </c>
      <c r="C173" s="13"/>
      <c r="D173" s="13"/>
      <c r="E173" s="13"/>
      <c r="F173" s="13"/>
      <c r="G173" s="13"/>
      <c r="H173" s="13"/>
      <c r="I173" s="13"/>
    </row>
    <row r="174" spans="1:9" ht="13.5">
      <c r="A174" s="18"/>
      <c r="B174" s="5" t="s">
        <v>743</v>
      </c>
      <c r="C174" s="13"/>
      <c r="D174" s="13"/>
      <c r="E174" s="13"/>
      <c r="F174" s="13"/>
      <c r="G174" s="13"/>
      <c r="H174" s="13"/>
      <c r="I174" s="13"/>
    </row>
    <row r="175" spans="1:9" ht="13.5">
      <c r="A175" s="18"/>
      <c r="B175" s="5" t="s">
        <v>744</v>
      </c>
      <c r="C175" s="13"/>
      <c r="D175" s="13"/>
      <c r="E175" s="13"/>
      <c r="F175" s="13"/>
      <c r="G175" s="13"/>
      <c r="H175" s="13"/>
      <c r="I175" s="13"/>
    </row>
    <row r="176" spans="1:9" ht="13.5">
      <c r="A176" s="18"/>
      <c r="B176" s="5" t="s">
        <v>745</v>
      </c>
      <c r="C176" s="13"/>
      <c r="D176" s="13"/>
      <c r="E176" s="13"/>
      <c r="F176" s="13"/>
      <c r="G176" s="13"/>
      <c r="H176" s="13"/>
      <c r="I176" s="13"/>
    </row>
    <row r="177" spans="1:9" ht="13.5">
      <c r="A177" s="18"/>
      <c r="B177" s="5" t="s">
        <v>746</v>
      </c>
      <c r="C177" s="13"/>
      <c r="D177" s="13"/>
      <c r="E177" s="13"/>
      <c r="F177" s="13"/>
      <c r="G177" s="13"/>
      <c r="H177" s="13"/>
      <c r="I177" s="13"/>
    </row>
    <row r="178" spans="1:9" ht="13.5">
      <c r="A178" s="18"/>
      <c r="B178" s="5" t="s">
        <v>747</v>
      </c>
      <c r="C178" s="13"/>
      <c r="D178" s="13"/>
      <c r="E178" s="13"/>
      <c r="F178" s="13"/>
      <c r="G178" s="13"/>
      <c r="H178" s="13"/>
      <c r="I178" s="13"/>
    </row>
    <row r="179" spans="1:9" ht="13.5">
      <c r="A179" s="18"/>
      <c r="B179" s="5" t="s">
        <v>748</v>
      </c>
      <c r="C179" s="13"/>
      <c r="D179" s="13"/>
      <c r="E179" s="13"/>
      <c r="F179" s="13"/>
      <c r="G179" s="13"/>
      <c r="H179" s="13"/>
      <c r="I179" s="13"/>
    </row>
    <row r="180" spans="1:9" ht="13.5">
      <c r="A180" s="18"/>
      <c r="B180" s="5" t="s">
        <v>749</v>
      </c>
      <c r="C180" s="13"/>
      <c r="D180" s="13"/>
      <c r="E180" s="13"/>
      <c r="F180" s="13"/>
      <c r="G180" s="13"/>
      <c r="H180" s="13"/>
      <c r="I180" s="13"/>
    </row>
    <row r="181" spans="1:9" ht="13.5">
      <c r="A181" s="18"/>
      <c r="B181" s="5" t="s">
        <v>750</v>
      </c>
      <c r="C181" s="13"/>
      <c r="D181" s="13"/>
      <c r="E181" s="13"/>
      <c r="F181" s="13"/>
      <c r="G181" s="13"/>
      <c r="H181" s="13"/>
      <c r="I181" s="13"/>
    </row>
    <row r="182" spans="1:9" ht="13.5">
      <c r="A182" s="18"/>
      <c r="B182" s="5" t="s">
        <v>751</v>
      </c>
      <c r="C182" s="13"/>
      <c r="D182" s="13"/>
      <c r="E182" s="13"/>
      <c r="F182" s="13"/>
      <c r="G182" s="13"/>
      <c r="H182" s="13"/>
      <c r="I182" s="13"/>
    </row>
    <row r="183" spans="1:9" ht="13.5">
      <c r="A183" s="18"/>
      <c r="B183" s="5" t="s">
        <v>752</v>
      </c>
      <c r="C183" s="13"/>
      <c r="D183" s="13"/>
      <c r="E183" s="13"/>
      <c r="F183" s="13"/>
      <c r="G183" s="13"/>
      <c r="H183" s="13"/>
      <c r="I183" s="13"/>
    </row>
    <row r="184" spans="1:9" ht="13.5">
      <c r="A184" s="18"/>
      <c r="B184" s="5" t="s">
        <v>753</v>
      </c>
      <c r="C184" s="13"/>
      <c r="D184" s="13"/>
      <c r="E184" s="13"/>
      <c r="F184" s="13"/>
      <c r="G184" s="13"/>
      <c r="H184" s="13"/>
      <c r="I184" s="13"/>
    </row>
    <row r="185" spans="1:9" ht="13.5">
      <c r="A185" s="18"/>
      <c r="B185" s="5" t="s">
        <v>754</v>
      </c>
      <c r="C185" s="13"/>
      <c r="D185" s="13"/>
      <c r="E185" s="13"/>
      <c r="F185" s="13"/>
      <c r="G185" s="13"/>
      <c r="H185" s="13"/>
      <c r="I185" s="13"/>
    </row>
    <row r="186" spans="1:9" ht="13.5">
      <c r="A186" s="18"/>
      <c r="B186" s="7" t="s">
        <v>755</v>
      </c>
      <c r="C186" s="13"/>
      <c r="D186" s="13"/>
      <c r="E186" s="13"/>
      <c r="F186" s="13"/>
      <c r="G186" s="13"/>
      <c r="H186" s="13"/>
      <c r="I186" s="13"/>
    </row>
    <row r="187" spans="1:9" ht="13.5">
      <c r="A187" s="18"/>
      <c r="B187" s="5" t="s">
        <v>756</v>
      </c>
      <c r="C187" s="13"/>
      <c r="D187" s="13"/>
      <c r="E187" s="13"/>
      <c r="F187" s="13"/>
      <c r="G187" s="13"/>
      <c r="H187" s="13"/>
      <c r="I187" s="13"/>
    </row>
    <row r="188" spans="1:9" ht="13.5">
      <c r="A188" s="18"/>
      <c r="B188" s="5" t="s">
        <v>757</v>
      </c>
      <c r="C188" s="13"/>
      <c r="D188" s="13"/>
      <c r="E188" s="13"/>
      <c r="F188" s="13"/>
      <c r="G188" s="13"/>
      <c r="H188" s="13"/>
      <c r="I188" s="13"/>
    </row>
    <row r="189" spans="1:9" ht="13.5">
      <c r="A189" s="18"/>
      <c r="B189" s="5" t="s">
        <v>758</v>
      </c>
      <c r="C189" s="13"/>
      <c r="D189" s="13"/>
      <c r="E189" s="13"/>
      <c r="F189" s="13"/>
      <c r="G189" s="13"/>
      <c r="H189" s="13"/>
      <c r="I189" s="13"/>
    </row>
    <row r="190" spans="1:9" ht="13.5">
      <c r="A190" s="18"/>
      <c r="B190" s="6" t="s">
        <v>759</v>
      </c>
      <c r="C190" s="13"/>
      <c r="D190" s="13"/>
      <c r="E190" s="13"/>
      <c r="F190" s="13"/>
      <c r="G190" s="13"/>
      <c r="H190" s="13"/>
      <c r="I190" s="13"/>
    </row>
    <row r="191" spans="1:9" ht="13.5">
      <c r="A191" s="18"/>
      <c r="B191" s="5" t="s">
        <v>760</v>
      </c>
      <c r="C191" s="13"/>
      <c r="D191" s="13"/>
      <c r="E191" s="13"/>
      <c r="F191" s="13"/>
      <c r="G191" s="13"/>
      <c r="H191" s="13"/>
      <c r="I191" s="13"/>
    </row>
    <row r="192" spans="1:9" ht="13.5">
      <c r="A192" s="18"/>
      <c r="B192" s="5" t="s">
        <v>761</v>
      </c>
      <c r="C192" s="13"/>
      <c r="D192" s="13"/>
      <c r="E192" s="13"/>
      <c r="F192" s="13"/>
      <c r="G192" s="13"/>
      <c r="H192" s="13"/>
      <c r="I192" s="13"/>
    </row>
    <row r="193" spans="1:9" ht="13.5">
      <c r="A193" s="18"/>
      <c r="B193" s="5" t="s">
        <v>762</v>
      </c>
      <c r="C193" s="13"/>
      <c r="D193" s="13"/>
      <c r="E193" s="13"/>
      <c r="F193" s="13"/>
      <c r="G193" s="13"/>
      <c r="H193" s="13"/>
      <c r="I193" s="13"/>
    </row>
    <row r="194" spans="1:9" ht="13.5">
      <c r="A194" s="18"/>
      <c r="B194" s="5" t="s">
        <v>763</v>
      </c>
      <c r="C194" s="13"/>
      <c r="D194" s="13"/>
      <c r="E194" s="13"/>
      <c r="F194" s="13"/>
      <c r="G194" s="13"/>
      <c r="H194" s="13"/>
      <c r="I194" s="13"/>
    </row>
    <row r="195" spans="1:9" ht="13.5">
      <c r="A195" s="18"/>
      <c r="B195" s="5" t="s">
        <v>764</v>
      </c>
      <c r="C195" s="13"/>
      <c r="D195" s="13"/>
      <c r="E195" s="13"/>
      <c r="F195" s="13"/>
      <c r="G195" s="13"/>
      <c r="H195" s="13"/>
      <c r="I195" s="13"/>
    </row>
    <row r="196" spans="1:9" ht="13.5">
      <c r="A196" s="18"/>
      <c r="B196" s="5" t="s">
        <v>765</v>
      </c>
      <c r="C196" s="13"/>
      <c r="D196" s="13"/>
      <c r="E196" s="13"/>
      <c r="F196" s="13"/>
      <c r="G196" s="13"/>
      <c r="H196" s="13"/>
      <c r="I196" s="13"/>
    </row>
    <row r="197" spans="1:9" ht="13.5">
      <c r="A197" s="18"/>
      <c r="B197" s="5" t="s">
        <v>766</v>
      </c>
      <c r="C197" s="13"/>
      <c r="D197" s="13"/>
      <c r="E197" s="13"/>
      <c r="F197" s="13"/>
      <c r="G197" s="13"/>
      <c r="H197" s="13"/>
      <c r="I197" s="13"/>
    </row>
    <row r="198" spans="1:9" ht="13.5">
      <c r="A198" s="18"/>
      <c r="B198" s="5" t="s">
        <v>767</v>
      </c>
      <c r="C198" s="13"/>
      <c r="D198" s="13"/>
      <c r="E198" s="13"/>
      <c r="F198" s="13"/>
      <c r="G198" s="13"/>
      <c r="H198" s="13"/>
      <c r="I198" s="13"/>
    </row>
    <row r="199" spans="1:9" ht="13.5">
      <c r="A199" s="18"/>
      <c r="B199" s="5" t="s">
        <v>768</v>
      </c>
      <c r="C199" s="13"/>
      <c r="D199" s="13"/>
      <c r="E199" s="13"/>
      <c r="F199" s="13"/>
      <c r="G199" s="13"/>
      <c r="H199" s="13"/>
      <c r="I199" s="13"/>
    </row>
    <row r="200" spans="1:9" ht="13.5">
      <c r="A200" s="18"/>
      <c r="B200" s="5" t="s">
        <v>769</v>
      </c>
      <c r="C200" s="13"/>
      <c r="D200" s="13"/>
      <c r="E200" s="13"/>
      <c r="F200" s="13"/>
      <c r="G200" s="13"/>
      <c r="H200" s="13"/>
      <c r="I200" s="13"/>
    </row>
    <row r="201" spans="1:9" ht="13.5">
      <c r="A201" s="18"/>
      <c r="B201" s="5" t="s">
        <v>770</v>
      </c>
      <c r="C201" s="13"/>
      <c r="D201" s="13"/>
      <c r="E201" s="13"/>
      <c r="F201" s="13"/>
      <c r="G201" s="13"/>
      <c r="H201" s="13"/>
      <c r="I201" s="13"/>
    </row>
    <row r="202" spans="1:9" ht="13.5">
      <c r="A202" s="18"/>
      <c r="B202" s="5" t="s">
        <v>771</v>
      </c>
      <c r="C202" s="13"/>
      <c r="D202" s="13"/>
      <c r="E202" s="13"/>
      <c r="F202" s="13"/>
      <c r="G202" s="13"/>
      <c r="H202" s="13"/>
      <c r="I202" s="13"/>
    </row>
    <row r="203" spans="1:9" ht="13.5">
      <c r="A203" s="18"/>
      <c r="B203" s="5" t="s">
        <v>772</v>
      </c>
      <c r="C203" s="13"/>
      <c r="D203" s="13"/>
      <c r="E203" s="13"/>
      <c r="F203" s="13"/>
      <c r="G203" s="13"/>
      <c r="H203" s="13"/>
      <c r="I203" s="13"/>
    </row>
    <row r="204" spans="1:9" ht="13.5">
      <c r="A204" s="18"/>
      <c r="B204" s="5" t="s">
        <v>773</v>
      </c>
      <c r="C204" s="13"/>
      <c r="D204" s="13"/>
      <c r="E204" s="13"/>
      <c r="F204" s="13"/>
      <c r="G204" s="13"/>
      <c r="H204" s="13"/>
      <c r="I204" s="13"/>
    </row>
    <row r="205" spans="1:9" ht="13.5">
      <c r="A205" s="18"/>
      <c r="B205" s="5" t="s">
        <v>774</v>
      </c>
      <c r="C205" s="13"/>
      <c r="D205" s="13"/>
      <c r="E205" s="13"/>
      <c r="F205" s="13"/>
      <c r="G205" s="13"/>
      <c r="H205" s="13"/>
      <c r="I205" s="13"/>
    </row>
    <row r="206" spans="1:9" ht="13.5">
      <c r="A206" s="18"/>
      <c r="B206" s="5" t="s">
        <v>775</v>
      </c>
      <c r="C206" s="13"/>
      <c r="D206" s="13"/>
      <c r="E206" s="13"/>
      <c r="F206" s="13"/>
      <c r="G206" s="13"/>
      <c r="H206" s="13"/>
      <c r="I206" s="13"/>
    </row>
    <row r="207" spans="1:9" ht="13.5">
      <c r="A207" s="18"/>
      <c r="B207" s="5" t="s">
        <v>776</v>
      </c>
      <c r="C207" s="13"/>
      <c r="D207" s="13"/>
      <c r="E207" s="13"/>
      <c r="F207" s="13"/>
      <c r="G207" s="13"/>
      <c r="H207" s="13"/>
      <c r="I207" s="13"/>
    </row>
    <row r="208" spans="1:9" ht="13.5">
      <c r="A208" s="18"/>
      <c r="B208" s="5" t="s">
        <v>777</v>
      </c>
      <c r="C208" s="13"/>
      <c r="D208" s="13"/>
      <c r="E208" s="13"/>
      <c r="F208" s="13"/>
      <c r="G208" s="13"/>
      <c r="H208" s="13"/>
      <c r="I208" s="13"/>
    </row>
    <row r="209" spans="1:9" ht="13.5">
      <c r="A209" s="18"/>
      <c r="B209" s="5" t="s">
        <v>778</v>
      </c>
      <c r="C209" s="13"/>
      <c r="D209" s="13"/>
      <c r="E209" s="13"/>
      <c r="F209" s="13"/>
      <c r="G209" s="13"/>
      <c r="H209" s="13"/>
      <c r="I209" s="13"/>
    </row>
    <row r="210" spans="1:9" ht="13.5">
      <c r="A210" s="18"/>
      <c r="B210" s="5" t="s">
        <v>779</v>
      </c>
      <c r="C210" s="13"/>
      <c r="D210" s="13"/>
      <c r="E210" s="13"/>
      <c r="F210" s="13"/>
      <c r="G210" s="13"/>
      <c r="H210" s="13"/>
      <c r="I210" s="13"/>
    </row>
    <row r="211" spans="1:9" ht="13.5">
      <c r="A211" s="18"/>
      <c r="B211" s="5" t="s">
        <v>780</v>
      </c>
      <c r="C211" s="13"/>
      <c r="D211" s="13"/>
      <c r="E211" s="13"/>
      <c r="F211" s="13"/>
      <c r="G211" s="13"/>
      <c r="H211" s="13"/>
      <c r="I211" s="13"/>
    </row>
    <row r="212" spans="1:9" ht="13.5">
      <c r="A212" s="18"/>
      <c r="B212" s="5" t="s">
        <v>781</v>
      </c>
      <c r="C212" s="13"/>
      <c r="D212" s="13"/>
      <c r="E212" s="13"/>
      <c r="F212" s="13"/>
      <c r="G212" s="13"/>
      <c r="H212" s="13"/>
      <c r="I212" s="13"/>
    </row>
    <row r="213" spans="1:9" ht="13.5">
      <c r="A213" s="18"/>
      <c r="B213" s="5" t="s">
        <v>782</v>
      </c>
      <c r="C213" s="13"/>
      <c r="D213" s="13"/>
      <c r="E213" s="13"/>
      <c r="F213" s="13"/>
      <c r="G213" s="13"/>
      <c r="H213" s="13"/>
      <c r="I213" s="13"/>
    </row>
    <row r="214" spans="1:9" ht="13.5">
      <c r="A214" s="18"/>
      <c r="B214" s="5" t="s">
        <v>783</v>
      </c>
      <c r="C214" s="13"/>
      <c r="D214" s="13"/>
      <c r="E214" s="13"/>
      <c r="F214" s="13"/>
      <c r="G214" s="13"/>
      <c r="H214" s="13"/>
      <c r="I214" s="13"/>
    </row>
    <row r="215" spans="1:9" ht="13.5">
      <c r="A215" s="18"/>
      <c r="B215" s="5" t="s">
        <v>784</v>
      </c>
      <c r="C215" s="13"/>
      <c r="D215" s="13"/>
      <c r="E215" s="13"/>
      <c r="F215" s="13"/>
      <c r="G215" s="13"/>
      <c r="H215" s="13"/>
      <c r="I215" s="13"/>
    </row>
    <row r="216" spans="1:9" ht="13.5">
      <c r="A216" s="18"/>
      <c r="B216" s="5" t="s">
        <v>785</v>
      </c>
      <c r="C216" s="13"/>
      <c r="D216" s="13"/>
      <c r="E216" s="13"/>
      <c r="F216" s="13"/>
      <c r="G216" s="13"/>
      <c r="H216" s="13"/>
      <c r="I216" s="13"/>
    </row>
    <row r="217" spans="1:9" ht="13.5">
      <c r="A217" s="18"/>
      <c r="B217" s="5" t="s">
        <v>786</v>
      </c>
      <c r="C217" s="13"/>
      <c r="D217" s="13"/>
      <c r="E217" s="13"/>
      <c r="F217" s="13"/>
      <c r="G217" s="13"/>
      <c r="H217" s="13"/>
      <c r="I217" s="13"/>
    </row>
    <row r="218" spans="1:9" ht="13.5">
      <c r="A218" s="18"/>
      <c r="B218" s="5" t="s">
        <v>787</v>
      </c>
      <c r="C218" s="13"/>
      <c r="D218" s="13"/>
      <c r="E218" s="13"/>
      <c r="F218" s="13"/>
      <c r="G218" s="13"/>
      <c r="H218" s="13"/>
      <c r="I218" s="13"/>
    </row>
    <row r="219" spans="1:9" ht="13.5">
      <c r="A219" s="18"/>
      <c r="B219" s="5" t="s">
        <v>788</v>
      </c>
      <c r="C219" s="13"/>
      <c r="D219" s="13"/>
      <c r="E219" s="13"/>
      <c r="F219" s="13"/>
      <c r="G219" s="13"/>
      <c r="H219" s="13"/>
      <c r="I219" s="13"/>
    </row>
    <row r="220" spans="1:9" ht="13.5">
      <c r="A220" s="18"/>
      <c r="B220" s="5" t="s">
        <v>789</v>
      </c>
      <c r="C220" s="13"/>
      <c r="D220" s="13"/>
      <c r="E220" s="13"/>
      <c r="F220" s="13"/>
      <c r="G220" s="13"/>
      <c r="H220" s="13"/>
      <c r="I220" s="13"/>
    </row>
    <row r="221" spans="1:9" ht="13.5">
      <c r="A221" s="18"/>
      <c r="B221" s="5" t="s">
        <v>790</v>
      </c>
      <c r="C221" s="13"/>
      <c r="D221" s="13"/>
      <c r="E221" s="13"/>
      <c r="F221" s="13"/>
      <c r="G221" s="13"/>
      <c r="H221" s="13"/>
      <c r="I221" s="13"/>
    </row>
    <row r="222" spans="1:9" ht="13.5">
      <c r="A222" s="18"/>
      <c r="B222" s="5" t="s">
        <v>791</v>
      </c>
      <c r="C222" s="13"/>
      <c r="D222" s="13"/>
      <c r="E222" s="13"/>
      <c r="F222" s="13"/>
      <c r="G222" s="13"/>
      <c r="H222" s="13"/>
      <c r="I222" s="13"/>
    </row>
    <row r="223" spans="1:9" ht="13.5">
      <c r="A223" s="18"/>
      <c r="B223" s="5" t="s">
        <v>792</v>
      </c>
      <c r="C223" s="13"/>
      <c r="D223" s="13"/>
      <c r="E223" s="13"/>
      <c r="F223" s="13"/>
      <c r="G223" s="13"/>
      <c r="H223" s="13"/>
      <c r="I223" s="13"/>
    </row>
    <row r="224" spans="1:9" ht="13.5">
      <c r="A224" s="18"/>
      <c r="B224" s="5" t="s">
        <v>793</v>
      </c>
      <c r="C224" s="13"/>
      <c r="D224" s="13"/>
      <c r="E224" s="13"/>
      <c r="F224" s="13"/>
      <c r="G224" s="13"/>
      <c r="H224" s="13"/>
      <c r="I224" s="13"/>
    </row>
    <row r="225" spans="1:9" ht="13.5">
      <c r="A225" s="18"/>
      <c r="B225" s="5" t="s">
        <v>794</v>
      </c>
      <c r="C225" s="13"/>
      <c r="D225" s="13"/>
      <c r="E225" s="13"/>
      <c r="F225" s="13"/>
      <c r="G225" s="13"/>
      <c r="H225" s="13"/>
      <c r="I225" s="13"/>
    </row>
    <row r="226" spans="1:9" ht="13.5">
      <c r="A226" s="18"/>
      <c r="B226" s="5" t="s">
        <v>795</v>
      </c>
      <c r="C226" s="13"/>
      <c r="D226" s="13"/>
      <c r="E226" s="13"/>
      <c r="F226" s="13"/>
      <c r="G226" s="13"/>
      <c r="H226" s="13"/>
      <c r="I226" s="13"/>
    </row>
    <row r="227" spans="1:9" ht="13.5">
      <c r="A227" s="18"/>
      <c r="B227" s="5" t="s">
        <v>796</v>
      </c>
      <c r="C227" s="13"/>
      <c r="D227" s="13"/>
      <c r="E227" s="13"/>
      <c r="F227" s="13"/>
      <c r="G227" s="13"/>
      <c r="H227" s="13"/>
      <c r="I227" s="13"/>
    </row>
    <row r="228" spans="1:9" ht="13.5">
      <c r="A228" s="18"/>
      <c r="B228" s="5" t="s">
        <v>797</v>
      </c>
      <c r="C228" s="13"/>
      <c r="D228" s="13"/>
      <c r="E228" s="13"/>
      <c r="F228" s="13"/>
      <c r="G228" s="13"/>
      <c r="H228" s="13"/>
      <c r="I228" s="13"/>
    </row>
    <row r="229" spans="1:9" ht="13.5">
      <c r="A229" s="18"/>
      <c r="B229" s="5" t="s">
        <v>798</v>
      </c>
      <c r="C229" s="13"/>
      <c r="D229" s="13"/>
      <c r="E229" s="13"/>
      <c r="F229" s="13"/>
      <c r="G229" s="13"/>
      <c r="H229" s="13"/>
      <c r="I229" s="13"/>
    </row>
    <row r="230" spans="1:9" ht="13.5">
      <c r="A230" s="18"/>
      <c r="B230" s="5" t="s">
        <v>799</v>
      </c>
      <c r="C230" s="13"/>
      <c r="D230" s="13"/>
      <c r="E230" s="13"/>
      <c r="F230" s="13"/>
      <c r="G230" s="13"/>
      <c r="H230" s="13"/>
      <c r="I230" s="13"/>
    </row>
    <row r="231" spans="1:9" ht="13.5">
      <c r="A231" s="18"/>
      <c r="B231" s="5" t="s">
        <v>800</v>
      </c>
      <c r="C231" s="13"/>
      <c r="D231" s="13"/>
      <c r="E231" s="13"/>
      <c r="F231" s="13"/>
      <c r="G231" s="13"/>
      <c r="H231" s="13"/>
      <c r="I231" s="13"/>
    </row>
    <row r="232" spans="1:9" ht="13.5">
      <c r="A232" s="18"/>
      <c r="B232" s="5" t="s">
        <v>801</v>
      </c>
      <c r="C232" s="13"/>
      <c r="D232" s="13"/>
      <c r="E232" s="13"/>
      <c r="F232" s="13"/>
      <c r="G232" s="13"/>
      <c r="H232" s="13"/>
      <c r="I232" s="13"/>
    </row>
    <row r="233" spans="1:9" ht="13.5">
      <c r="A233" s="18"/>
      <c r="B233" s="5" t="s">
        <v>802</v>
      </c>
      <c r="C233" s="13"/>
      <c r="D233" s="13"/>
      <c r="E233" s="13"/>
      <c r="F233" s="13"/>
      <c r="G233" s="13"/>
      <c r="H233" s="13"/>
      <c r="I233" s="13"/>
    </row>
    <row r="234" ht="13.5">
      <c r="B234" s="5" t="s">
        <v>803</v>
      </c>
    </row>
    <row r="235" ht="13.5">
      <c r="B235" s="5" t="s">
        <v>804</v>
      </c>
    </row>
    <row r="236" ht="13.5">
      <c r="B236" s="5" t="s">
        <v>805</v>
      </c>
    </row>
    <row r="237" ht="13.5">
      <c r="B237" s="5" t="s">
        <v>806</v>
      </c>
    </row>
    <row r="238" ht="13.5">
      <c r="B238" s="5" t="s">
        <v>807</v>
      </c>
    </row>
    <row r="239" ht="13.5">
      <c r="B239" s="5" t="s">
        <v>808</v>
      </c>
    </row>
    <row r="240" ht="13.5">
      <c r="B240" s="5" t="s">
        <v>809</v>
      </c>
    </row>
    <row r="241" ht="13.5">
      <c r="B241" s="5" t="s">
        <v>810</v>
      </c>
    </row>
    <row r="242" ht="13.5">
      <c r="B242" s="5" t="s">
        <v>811</v>
      </c>
    </row>
    <row r="243" ht="13.5">
      <c r="B243" s="8" t="s">
        <v>812</v>
      </c>
    </row>
    <row r="244" ht="13.5">
      <c r="B244" s="5" t="s">
        <v>813</v>
      </c>
    </row>
    <row r="245" ht="12">
      <c r="B245" s="28"/>
    </row>
    <row r="246" ht="12">
      <c r="B246" s="28"/>
    </row>
    <row r="247" ht="12">
      <c r="B247" s="28"/>
    </row>
    <row r="248" ht="12">
      <c r="B248" s="28"/>
    </row>
    <row r="249" ht="12">
      <c r="B249" s="28"/>
    </row>
    <row r="250" ht="12">
      <c r="B250" s="28"/>
    </row>
    <row r="251" ht="12">
      <c r="B251" s="28"/>
    </row>
    <row r="252" ht="12">
      <c r="B252" s="28"/>
    </row>
    <row r="253" ht="12">
      <c r="B253" s="28"/>
    </row>
    <row r="254" ht="12">
      <c r="B254" s="28"/>
    </row>
    <row r="255" ht="12">
      <c r="B255" s="28"/>
    </row>
  </sheetData>
  <sheetProtection password="CE88" sheet="1"/>
  <printOptions/>
  <pageMargins left="0.7" right="0.7" top="0.75" bottom="0.75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47"/>
  <sheetViews>
    <sheetView showGridLines="0" showRowColHeaders="0" workbookViewId="0" topLeftCell="C1">
      <selection activeCell="G8" sqref="G8"/>
    </sheetView>
  </sheetViews>
  <sheetFormatPr defaultColWidth="9.140625" defaultRowHeight="15"/>
  <cols>
    <col min="1" max="1" width="2.7109375" style="1" customWidth="1"/>
    <col min="2" max="2" width="41.421875" style="1" bestFit="1" customWidth="1"/>
    <col min="3" max="3" width="4.140625" style="1" customWidth="1"/>
    <col min="4" max="4" width="31.00390625" style="1" bestFit="1" customWidth="1"/>
    <col min="5" max="5" width="3.8515625" style="1" customWidth="1"/>
    <col min="6" max="6" width="11.28125" style="1" customWidth="1"/>
    <col min="7" max="7" width="99.7109375" style="1" bestFit="1" customWidth="1"/>
    <col min="8" max="8" width="9.140625" style="1" bestFit="1" customWidth="1"/>
    <col min="9" max="16384" width="9.140625" style="1" customWidth="1"/>
  </cols>
  <sheetData>
    <row r="2" spans="2:7" ht="15" customHeight="1">
      <c r="B2" s="278" t="s">
        <v>814</v>
      </c>
      <c r="C2" s="278"/>
      <c r="D2" s="278"/>
      <c r="E2" s="278"/>
      <c r="F2" s="278"/>
      <c r="G2" s="2"/>
    </row>
    <row r="3" spans="2:6" ht="15" customHeight="1">
      <c r="B3" s="3"/>
      <c r="C3" s="3"/>
      <c r="D3" s="3"/>
      <c r="E3" s="3"/>
      <c r="F3" s="3"/>
    </row>
    <row r="4" spans="2:7" ht="15" customHeight="1">
      <c r="B4" s="4" t="s">
        <v>815</v>
      </c>
      <c r="C4" s="4"/>
      <c r="D4" s="4" t="s">
        <v>816</v>
      </c>
      <c r="E4" s="4"/>
      <c r="F4" s="4" t="s">
        <v>281</v>
      </c>
      <c r="G4" s="4" t="s">
        <v>817</v>
      </c>
    </row>
    <row r="5" spans="2:7" ht="15" customHeight="1">
      <c r="B5" s="1" t="s">
        <v>283</v>
      </c>
      <c r="D5" s="5" t="s">
        <v>284</v>
      </c>
      <c r="F5" s="1">
        <v>1</v>
      </c>
      <c r="G5" s="1" t="s">
        <v>291</v>
      </c>
    </row>
    <row r="6" spans="2:7" ht="15" customHeight="1">
      <c r="B6" s="1" t="s">
        <v>293</v>
      </c>
      <c r="D6" s="5" t="s">
        <v>294</v>
      </c>
      <c r="F6" s="1">
        <v>2</v>
      </c>
      <c r="G6" s="1" t="s">
        <v>301</v>
      </c>
    </row>
    <row r="7" spans="2:7" ht="15" customHeight="1">
      <c r="B7" s="1" t="s">
        <v>303</v>
      </c>
      <c r="D7" s="5" t="s">
        <v>304</v>
      </c>
      <c r="F7" s="1">
        <v>3</v>
      </c>
      <c r="G7" s="1" t="s">
        <v>309</v>
      </c>
    </row>
    <row r="8" spans="2:7" ht="15" customHeight="1">
      <c r="B8" s="1" t="s">
        <v>311</v>
      </c>
      <c r="D8" s="5" t="s">
        <v>312</v>
      </c>
      <c r="F8" s="1">
        <v>5</v>
      </c>
      <c r="G8" s="1" t="s">
        <v>318</v>
      </c>
    </row>
    <row r="9" spans="2:7" ht="15" customHeight="1">
      <c r="B9" s="1" t="s">
        <v>320</v>
      </c>
      <c r="D9" s="5" t="s">
        <v>321</v>
      </c>
      <c r="F9" s="1">
        <v>6</v>
      </c>
      <c r="G9" s="1" t="s">
        <v>327</v>
      </c>
    </row>
    <row r="10" spans="4:7" ht="15" customHeight="1">
      <c r="D10" s="5" t="s">
        <v>329</v>
      </c>
      <c r="F10" s="1">
        <v>7</v>
      </c>
      <c r="G10" s="1" t="s">
        <v>335</v>
      </c>
    </row>
    <row r="11" spans="4:7" ht="15" customHeight="1">
      <c r="D11" s="5" t="s">
        <v>337</v>
      </c>
      <c r="F11" s="1">
        <v>8</v>
      </c>
      <c r="G11" s="1" t="s">
        <v>342</v>
      </c>
    </row>
    <row r="12" spans="4:7" ht="15" customHeight="1">
      <c r="D12" s="5" t="s">
        <v>343</v>
      </c>
      <c r="F12" s="1">
        <v>9</v>
      </c>
      <c r="G12" s="1" t="s">
        <v>348</v>
      </c>
    </row>
    <row r="13" spans="4:7" ht="15" customHeight="1">
      <c r="D13" s="5" t="s">
        <v>349</v>
      </c>
      <c r="F13" s="1">
        <v>10</v>
      </c>
      <c r="G13" s="1" t="s">
        <v>353</v>
      </c>
    </row>
    <row r="14" spans="4:7" ht="15" customHeight="1">
      <c r="D14" s="5" t="s">
        <v>354</v>
      </c>
      <c r="F14" s="1">
        <v>11</v>
      </c>
      <c r="G14" s="1" t="s">
        <v>358</v>
      </c>
    </row>
    <row r="15" spans="4:7" ht="15" customHeight="1">
      <c r="D15" s="5" t="s">
        <v>359</v>
      </c>
      <c r="F15" s="1">
        <v>12</v>
      </c>
      <c r="G15" s="1" t="s">
        <v>363</v>
      </c>
    </row>
    <row r="16" spans="4:7" ht="15" customHeight="1">
      <c r="D16" s="5" t="s">
        <v>364</v>
      </c>
      <c r="F16" s="1">
        <v>13</v>
      </c>
      <c r="G16" s="1" t="s">
        <v>370</v>
      </c>
    </row>
    <row r="17" spans="4:7" ht="15" customHeight="1">
      <c r="D17" s="5" t="s">
        <v>371</v>
      </c>
      <c r="F17" s="1">
        <v>14</v>
      </c>
      <c r="G17" s="1" t="s">
        <v>377</v>
      </c>
    </row>
    <row r="18" spans="4:7" ht="15" customHeight="1">
      <c r="D18" s="5" t="s">
        <v>379</v>
      </c>
      <c r="F18" s="1">
        <v>15</v>
      </c>
      <c r="G18" s="1" t="s">
        <v>384</v>
      </c>
    </row>
    <row r="19" spans="4:7" ht="15" customHeight="1">
      <c r="D19" s="5" t="s">
        <v>386</v>
      </c>
      <c r="F19" s="1">
        <v>16</v>
      </c>
      <c r="G19" s="1" t="s">
        <v>390</v>
      </c>
    </row>
    <row r="20" spans="4:7" ht="15" customHeight="1">
      <c r="D20" s="5" t="s">
        <v>392</v>
      </c>
      <c r="F20" s="1">
        <v>17</v>
      </c>
      <c r="G20" s="1" t="s">
        <v>396</v>
      </c>
    </row>
    <row r="21" spans="4:7" ht="15" customHeight="1">
      <c r="D21" s="5" t="s">
        <v>398</v>
      </c>
      <c r="F21" s="1">
        <v>18</v>
      </c>
      <c r="G21" s="1" t="s">
        <v>351</v>
      </c>
    </row>
    <row r="22" spans="4:7" ht="15" customHeight="1">
      <c r="D22" s="5" t="s">
        <v>404</v>
      </c>
      <c r="F22" s="1">
        <v>19</v>
      </c>
      <c r="G22" s="1" t="s">
        <v>408</v>
      </c>
    </row>
    <row r="23" spans="4:7" ht="15" customHeight="1">
      <c r="D23" s="5" t="s">
        <v>410</v>
      </c>
      <c r="F23" s="1">
        <v>20</v>
      </c>
      <c r="G23" s="1" t="s">
        <v>416</v>
      </c>
    </row>
    <row r="24" spans="4:7" ht="15" customHeight="1">
      <c r="D24" s="5" t="s">
        <v>418</v>
      </c>
      <c r="F24" s="1">
        <v>21</v>
      </c>
      <c r="G24" s="1" t="s">
        <v>424</v>
      </c>
    </row>
    <row r="25" spans="4:7" ht="15" customHeight="1">
      <c r="D25" s="5" t="s">
        <v>426</v>
      </c>
      <c r="F25" s="1">
        <v>22</v>
      </c>
      <c r="G25" s="1" t="s">
        <v>432</v>
      </c>
    </row>
    <row r="26" spans="4:7" ht="15" customHeight="1">
      <c r="D26" s="5" t="s">
        <v>434</v>
      </c>
      <c r="F26" s="1">
        <v>23</v>
      </c>
      <c r="G26" s="1" t="s">
        <v>439</v>
      </c>
    </row>
    <row r="27" spans="4:7" ht="15" customHeight="1">
      <c r="D27" s="5" t="s">
        <v>440</v>
      </c>
      <c r="F27" s="1">
        <v>24</v>
      </c>
      <c r="G27" s="1" t="s">
        <v>445</v>
      </c>
    </row>
    <row r="28" spans="4:7" ht="15" customHeight="1">
      <c r="D28" s="5" t="s">
        <v>446</v>
      </c>
      <c r="F28" s="1">
        <v>25</v>
      </c>
      <c r="G28" s="1" t="s">
        <v>449</v>
      </c>
    </row>
    <row r="29" spans="4:7" ht="15" customHeight="1">
      <c r="D29" s="5" t="s">
        <v>450</v>
      </c>
      <c r="F29" s="1">
        <v>26</v>
      </c>
      <c r="G29" s="1" t="s">
        <v>454</v>
      </c>
    </row>
    <row r="30" spans="4:7" ht="15" customHeight="1">
      <c r="D30" s="6" t="s">
        <v>455</v>
      </c>
      <c r="F30" s="1">
        <v>27</v>
      </c>
      <c r="G30" s="1" t="s">
        <v>459</v>
      </c>
    </row>
    <row r="31" spans="4:7" ht="15" customHeight="1">
      <c r="D31" s="5" t="s">
        <v>460</v>
      </c>
      <c r="F31" s="1">
        <v>28</v>
      </c>
      <c r="G31" s="1" t="s">
        <v>464</v>
      </c>
    </row>
    <row r="32" spans="4:7" ht="15" customHeight="1">
      <c r="D32" s="5" t="s">
        <v>466</v>
      </c>
      <c r="F32" s="1">
        <v>29</v>
      </c>
      <c r="G32" s="1" t="s">
        <v>470</v>
      </c>
    </row>
    <row r="33" spans="4:7" ht="15" customHeight="1">
      <c r="D33" s="5" t="s">
        <v>471</v>
      </c>
      <c r="F33" s="1">
        <v>30</v>
      </c>
      <c r="G33" s="1" t="s">
        <v>475</v>
      </c>
    </row>
    <row r="34" spans="4:7" ht="15" customHeight="1">
      <c r="D34" s="5" t="s">
        <v>476</v>
      </c>
      <c r="F34" s="1">
        <v>31</v>
      </c>
      <c r="G34" s="1" t="s">
        <v>480</v>
      </c>
    </row>
    <row r="35" spans="4:7" ht="15" customHeight="1">
      <c r="D35" s="5" t="s">
        <v>481</v>
      </c>
      <c r="F35" s="1">
        <v>32</v>
      </c>
      <c r="G35" s="1" t="s">
        <v>413</v>
      </c>
    </row>
    <row r="36" spans="4:7" ht="15" customHeight="1">
      <c r="D36" s="5" t="s">
        <v>484</v>
      </c>
      <c r="F36" s="1">
        <v>33</v>
      </c>
      <c r="G36" s="1" t="s">
        <v>443</v>
      </c>
    </row>
    <row r="37" spans="4:7" ht="15" customHeight="1">
      <c r="D37" s="5" t="s">
        <v>487</v>
      </c>
      <c r="F37" s="1">
        <v>35</v>
      </c>
      <c r="G37" s="1" t="s">
        <v>490</v>
      </c>
    </row>
    <row r="38" spans="4:7" ht="15" customHeight="1">
      <c r="D38" s="5" t="s">
        <v>491</v>
      </c>
      <c r="F38" s="1">
        <v>36</v>
      </c>
      <c r="G38" s="1" t="s">
        <v>494</v>
      </c>
    </row>
    <row r="39" spans="4:7" ht="15" customHeight="1">
      <c r="D39" s="5" t="s">
        <v>495</v>
      </c>
      <c r="F39" s="1">
        <v>37</v>
      </c>
      <c r="G39" s="1" t="s">
        <v>498</v>
      </c>
    </row>
    <row r="40" spans="4:7" ht="15" customHeight="1">
      <c r="D40" s="5" t="s">
        <v>499</v>
      </c>
      <c r="F40" s="1">
        <v>38</v>
      </c>
      <c r="G40" s="1" t="s">
        <v>502</v>
      </c>
    </row>
    <row r="41" spans="4:7" ht="15" customHeight="1">
      <c r="D41" s="5" t="s">
        <v>503</v>
      </c>
      <c r="F41" s="1">
        <v>39</v>
      </c>
      <c r="G41" s="1" t="s">
        <v>506</v>
      </c>
    </row>
    <row r="42" spans="4:7" ht="15" customHeight="1">
      <c r="D42" s="5" t="s">
        <v>507</v>
      </c>
      <c r="F42" s="1">
        <v>41</v>
      </c>
      <c r="G42" s="1" t="s">
        <v>509</v>
      </c>
    </row>
    <row r="43" spans="4:7" ht="15" customHeight="1">
      <c r="D43" s="5" t="s">
        <v>510</v>
      </c>
      <c r="F43" s="1">
        <v>42</v>
      </c>
      <c r="G43" s="1" t="s">
        <v>513</v>
      </c>
    </row>
    <row r="44" spans="4:7" ht="15" customHeight="1">
      <c r="D44" s="5" t="s">
        <v>514</v>
      </c>
      <c r="F44" s="1">
        <v>43</v>
      </c>
      <c r="G44" s="1" t="s">
        <v>517</v>
      </c>
    </row>
    <row r="45" spans="4:7" ht="15" customHeight="1">
      <c r="D45" s="5" t="s">
        <v>518</v>
      </c>
      <c r="F45" s="1">
        <v>45</v>
      </c>
      <c r="G45" s="1" t="s">
        <v>521</v>
      </c>
    </row>
    <row r="46" spans="4:7" ht="15" customHeight="1">
      <c r="D46" s="5" t="s">
        <v>522</v>
      </c>
      <c r="F46" s="1">
        <v>46</v>
      </c>
      <c r="G46" s="1" t="s">
        <v>525</v>
      </c>
    </row>
    <row r="47" spans="4:7" ht="15" customHeight="1">
      <c r="D47" s="5" t="s">
        <v>526</v>
      </c>
      <c r="F47" s="1">
        <v>47</v>
      </c>
      <c r="G47" s="1" t="s">
        <v>529</v>
      </c>
    </row>
    <row r="48" spans="4:7" ht="15" customHeight="1">
      <c r="D48" s="5" t="s">
        <v>530</v>
      </c>
      <c r="F48" s="1">
        <v>49</v>
      </c>
      <c r="G48" s="1" t="s">
        <v>532</v>
      </c>
    </row>
    <row r="49" spans="4:7" ht="15" customHeight="1">
      <c r="D49" s="5" t="s">
        <v>533</v>
      </c>
      <c r="F49" s="1">
        <v>50</v>
      </c>
      <c r="G49" s="1" t="s">
        <v>535</v>
      </c>
    </row>
    <row r="50" spans="4:7" ht="15" customHeight="1">
      <c r="D50" s="5" t="s">
        <v>536</v>
      </c>
      <c r="F50" s="1">
        <v>51</v>
      </c>
      <c r="G50" s="1" t="s">
        <v>538</v>
      </c>
    </row>
    <row r="51" spans="4:7" ht="15" customHeight="1">
      <c r="D51" s="5" t="s">
        <v>539</v>
      </c>
      <c r="F51" s="1">
        <v>52</v>
      </c>
      <c r="G51" s="1" t="s">
        <v>541</v>
      </c>
    </row>
    <row r="52" spans="4:7" ht="15" customHeight="1">
      <c r="D52" s="5" t="s">
        <v>542</v>
      </c>
      <c r="F52" s="1">
        <v>53</v>
      </c>
      <c r="G52" s="1" t="s">
        <v>544</v>
      </c>
    </row>
    <row r="53" spans="4:7" ht="15" customHeight="1">
      <c r="D53" s="5" t="s">
        <v>545</v>
      </c>
      <c r="F53" s="1">
        <v>55</v>
      </c>
      <c r="G53" s="1" t="s">
        <v>547</v>
      </c>
    </row>
    <row r="54" spans="4:7" ht="15" customHeight="1">
      <c r="D54" s="5" t="s">
        <v>548</v>
      </c>
      <c r="F54" s="1">
        <v>56</v>
      </c>
      <c r="G54" s="1" t="s">
        <v>550</v>
      </c>
    </row>
    <row r="55" spans="4:7" ht="15" customHeight="1">
      <c r="D55" s="5" t="s">
        <v>551</v>
      </c>
      <c r="F55" s="1">
        <v>58</v>
      </c>
      <c r="G55" s="1" t="s">
        <v>553</v>
      </c>
    </row>
    <row r="56" spans="4:7" ht="15" customHeight="1">
      <c r="D56" s="5" t="s">
        <v>554</v>
      </c>
      <c r="F56" s="1">
        <v>59</v>
      </c>
      <c r="G56" s="1" t="s">
        <v>556</v>
      </c>
    </row>
    <row r="57" spans="4:7" ht="15" customHeight="1">
      <c r="D57" s="5" t="s">
        <v>557</v>
      </c>
      <c r="F57" s="1">
        <v>60</v>
      </c>
      <c r="G57" s="1" t="s">
        <v>559</v>
      </c>
    </row>
    <row r="58" spans="4:7" ht="15" customHeight="1">
      <c r="D58" s="5" t="s">
        <v>560</v>
      </c>
      <c r="F58" s="1">
        <v>61</v>
      </c>
      <c r="G58" s="1" t="s">
        <v>562</v>
      </c>
    </row>
    <row r="59" spans="4:7" ht="15" customHeight="1">
      <c r="D59" s="5" t="s">
        <v>563</v>
      </c>
      <c r="F59" s="1">
        <v>62</v>
      </c>
      <c r="G59" s="1" t="s">
        <v>565</v>
      </c>
    </row>
    <row r="60" spans="4:7" ht="15" customHeight="1">
      <c r="D60" s="5" t="s">
        <v>566</v>
      </c>
      <c r="F60" s="1">
        <v>63</v>
      </c>
      <c r="G60" s="1" t="s">
        <v>568</v>
      </c>
    </row>
    <row r="61" spans="4:7" ht="15" customHeight="1">
      <c r="D61" s="6" t="s">
        <v>569</v>
      </c>
      <c r="F61" s="1">
        <v>64</v>
      </c>
      <c r="G61" s="1" t="s">
        <v>571</v>
      </c>
    </row>
    <row r="62" spans="4:7" ht="15" customHeight="1">
      <c r="D62" s="5" t="s">
        <v>572</v>
      </c>
      <c r="F62" s="1">
        <v>65</v>
      </c>
      <c r="G62" s="1" t="s">
        <v>574</v>
      </c>
    </row>
    <row r="63" spans="4:7" ht="15" customHeight="1">
      <c r="D63" s="5" t="s">
        <v>575</v>
      </c>
      <c r="F63" s="1">
        <v>66</v>
      </c>
      <c r="G63" s="1" t="s">
        <v>577</v>
      </c>
    </row>
    <row r="64" spans="4:7" ht="15" customHeight="1">
      <c r="D64" s="5" t="s">
        <v>578</v>
      </c>
      <c r="F64" s="1">
        <v>68</v>
      </c>
      <c r="G64" s="1" t="s">
        <v>492</v>
      </c>
    </row>
    <row r="65" spans="4:7" ht="15" customHeight="1">
      <c r="D65" s="5" t="s">
        <v>580</v>
      </c>
      <c r="F65" s="1">
        <v>69</v>
      </c>
      <c r="G65" s="1" t="s">
        <v>582</v>
      </c>
    </row>
    <row r="66" spans="4:7" ht="15" customHeight="1">
      <c r="D66" s="5" t="s">
        <v>583</v>
      </c>
      <c r="F66" s="1">
        <v>70</v>
      </c>
      <c r="G66" s="1" t="s">
        <v>585</v>
      </c>
    </row>
    <row r="67" spans="4:7" ht="15" customHeight="1">
      <c r="D67" s="5" t="s">
        <v>586</v>
      </c>
      <c r="F67" s="1">
        <v>71</v>
      </c>
      <c r="G67" s="1" t="s">
        <v>588</v>
      </c>
    </row>
    <row r="68" spans="4:7" ht="15" customHeight="1">
      <c r="D68" s="5" t="s">
        <v>589</v>
      </c>
      <c r="F68" s="1">
        <v>72</v>
      </c>
      <c r="G68" s="1" t="s">
        <v>591</v>
      </c>
    </row>
    <row r="69" spans="4:7" ht="15" customHeight="1">
      <c r="D69" s="5" t="s">
        <v>592</v>
      </c>
      <c r="F69" s="1">
        <v>73</v>
      </c>
      <c r="G69" s="1" t="s">
        <v>594</v>
      </c>
    </row>
    <row r="70" spans="4:7" ht="15" customHeight="1">
      <c r="D70" s="5" t="s">
        <v>595</v>
      </c>
      <c r="F70" s="1">
        <v>74</v>
      </c>
      <c r="G70" s="1" t="s">
        <v>597</v>
      </c>
    </row>
    <row r="71" spans="4:7" ht="15" customHeight="1">
      <c r="D71" s="5" t="s">
        <v>598</v>
      </c>
      <c r="F71" s="1">
        <v>75</v>
      </c>
      <c r="G71" s="1" t="s">
        <v>600</v>
      </c>
    </row>
    <row r="72" spans="4:7" ht="15" customHeight="1">
      <c r="D72" s="5" t="s">
        <v>601</v>
      </c>
      <c r="F72" s="1">
        <v>77</v>
      </c>
      <c r="G72" s="1" t="s">
        <v>603</v>
      </c>
    </row>
    <row r="73" spans="4:7" ht="15" customHeight="1">
      <c r="D73" s="5" t="s">
        <v>604</v>
      </c>
      <c r="F73" s="1">
        <v>78</v>
      </c>
      <c r="G73" s="1" t="s">
        <v>606</v>
      </c>
    </row>
    <row r="74" spans="4:7" ht="15" customHeight="1">
      <c r="D74" s="5" t="s">
        <v>607</v>
      </c>
      <c r="F74" s="1">
        <v>79</v>
      </c>
      <c r="G74" s="1" t="s">
        <v>609</v>
      </c>
    </row>
    <row r="75" spans="4:7" ht="15" customHeight="1">
      <c r="D75" s="5" t="s">
        <v>610</v>
      </c>
      <c r="F75" s="1">
        <v>80</v>
      </c>
      <c r="G75" s="1" t="s">
        <v>612</v>
      </c>
    </row>
    <row r="76" spans="4:7" ht="15" customHeight="1">
      <c r="D76" s="5" t="s">
        <v>613</v>
      </c>
      <c r="F76" s="1">
        <v>81</v>
      </c>
      <c r="G76" s="1" t="s">
        <v>615</v>
      </c>
    </row>
    <row r="77" spans="4:7" ht="15" customHeight="1">
      <c r="D77" s="5" t="s">
        <v>616</v>
      </c>
      <c r="F77" s="1">
        <v>82</v>
      </c>
      <c r="G77" s="1" t="s">
        <v>618</v>
      </c>
    </row>
    <row r="78" spans="4:7" ht="15" customHeight="1">
      <c r="D78" s="5" t="s">
        <v>619</v>
      </c>
      <c r="F78" s="1">
        <v>84</v>
      </c>
      <c r="G78" s="1" t="s">
        <v>504</v>
      </c>
    </row>
    <row r="79" spans="4:7" ht="15" customHeight="1">
      <c r="D79" s="5" t="s">
        <v>621</v>
      </c>
      <c r="F79" s="1">
        <v>85</v>
      </c>
      <c r="G79" s="1" t="s">
        <v>472</v>
      </c>
    </row>
    <row r="80" spans="4:7" ht="15" customHeight="1">
      <c r="D80" s="5" t="s">
        <v>623</v>
      </c>
      <c r="F80" s="1">
        <v>86</v>
      </c>
      <c r="G80" s="1" t="s">
        <v>625</v>
      </c>
    </row>
    <row r="81" spans="4:7" ht="15" customHeight="1">
      <c r="D81" s="5" t="s">
        <v>626</v>
      </c>
      <c r="F81" s="1">
        <v>88</v>
      </c>
      <c r="G81" s="1" t="s">
        <v>628</v>
      </c>
    </row>
    <row r="82" spans="4:7" ht="15" customHeight="1">
      <c r="D82" s="5" t="s">
        <v>629</v>
      </c>
      <c r="F82" s="1">
        <v>90</v>
      </c>
      <c r="G82" s="1" t="s">
        <v>631</v>
      </c>
    </row>
    <row r="83" spans="4:7" ht="15" customHeight="1">
      <c r="D83" s="5" t="s">
        <v>632</v>
      </c>
      <c r="F83" s="1">
        <v>91</v>
      </c>
      <c r="G83" s="1" t="s">
        <v>634</v>
      </c>
    </row>
    <row r="84" spans="4:7" ht="15" customHeight="1">
      <c r="D84" s="5" t="s">
        <v>635</v>
      </c>
      <c r="F84" s="1">
        <v>92</v>
      </c>
      <c r="G84" s="1" t="s">
        <v>637</v>
      </c>
    </row>
    <row r="85" spans="4:7" ht="15" customHeight="1">
      <c r="D85" s="5" t="s">
        <v>638</v>
      </c>
      <c r="F85" s="1">
        <v>93</v>
      </c>
      <c r="G85" s="1" t="s">
        <v>640</v>
      </c>
    </row>
    <row r="86" spans="4:7" ht="15" customHeight="1">
      <c r="D86" s="5" t="s">
        <v>641</v>
      </c>
      <c r="F86" s="1">
        <v>94</v>
      </c>
      <c r="G86" s="1" t="s">
        <v>643</v>
      </c>
    </row>
    <row r="87" spans="4:7" ht="15" customHeight="1">
      <c r="D87" s="5" t="s">
        <v>644</v>
      </c>
      <c r="F87" s="1">
        <v>95</v>
      </c>
      <c r="G87" s="1" t="s">
        <v>646</v>
      </c>
    </row>
    <row r="88" spans="4:7" ht="15" customHeight="1">
      <c r="D88" s="5" t="s">
        <v>647</v>
      </c>
      <c r="F88" s="1">
        <v>96</v>
      </c>
      <c r="G88" s="1" t="s">
        <v>649</v>
      </c>
    </row>
    <row r="89" spans="4:7" ht="15" customHeight="1">
      <c r="D89" s="5" t="s">
        <v>650</v>
      </c>
      <c r="F89" s="1">
        <v>97</v>
      </c>
      <c r="G89" s="1" t="s">
        <v>652</v>
      </c>
    </row>
    <row r="90" spans="4:7" ht="15" customHeight="1">
      <c r="D90" s="5" t="s">
        <v>653</v>
      </c>
      <c r="F90" s="1">
        <v>98</v>
      </c>
      <c r="G90" s="1" t="s">
        <v>655</v>
      </c>
    </row>
    <row r="91" spans="4:7" ht="15" customHeight="1">
      <c r="D91" s="5" t="s">
        <v>656</v>
      </c>
      <c r="F91" s="1">
        <v>99</v>
      </c>
      <c r="G91" s="1" t="s">
        <v>527</v>
      </c>
    </row>
    <row r="92" ht="15" customHeight="1">
      <c r="D92" s="5" t="s">
        <v>658</v>
      </c>
    </row>
    <row r="93" ht="15" customHeight="1">
      <c r="D93" s="5" t="s">
        <v>659</v>
      </c>
    </row>
    <row r="94" ht="15" customHeight="1">
      <c r="D94" s="5" t="s">
        <v>660</v>
      </c>
    </row>
    <row r="95" ht="15" customHeight="1">
      <c r="D95" s="5" t="s">
        <v>661</v>
      </c>
    </row>
    <row r="96" ht="15" customHeight="1">
      <c r="D96" s="5" t="s">
        <v>662</v>
      </c>
    </row>
    <row r="97" ht="15" customHeight="1">
      <c r="D97" s="5" t="s">
        <v>663</v>
      </c>
    </row>
    <row r="98" ht="15" customHeight="1">
      <c r="D98" s="5" t="s">
        <v>664</v>
      </c>
    </row>
    <row r="99" ht="15" customHeight="1">
      <c r="D99" s="5" t="s">
        <v>665</v>
      </c>
    </row>
    <row r="100" ht="15" customHeight="1">
      <c r="D100" s="5" t="s">
        <v>666</v>
      </c>
    </row>
    <row r="101" ht="15" customHeight="1">
      <c r="D101" s="5" t="s">
        <v>667</v>
      </c>
    </row>
    <row r="102" ht="15" customHeight="1">
      <c r="D102" s="5" t="s">
        <v>668</v>
      </c>
    </row>
    <row r="103" ht="15" customHeight="1">
      <c r="D103" s="5" t="s">
        <v>669</v>
      </c>
    </row>
    <row r="104" ht="15" customHeight="1">
      <c r="D104" s="5" t="s">
        <v>670</v>
      </c>
    </row>
    <row r="105" ht="15" customHeight="1">
      <c r="D105" s="5" t="s">
        <v>671</v>
      </c>
    </row>
    <row r="106" ht="15" customHeight="1">
      <c r="D106" s="5" t="s">
        <v>672</v>
      </c>
    </row>
    <row r="107" ht="15" customHeight="1">
      <c r="D107" s="5" t="s">
        <v>673</v>
      </c>
    </row>
    <row r="108" ht="15" customHeight="1">
      <c r="D108" s="5" t="s">
        <v>674</v>
      </c>
    </row>
    <row r="109" ht="15" customHeight="1">
      <c r="D109" s="5" t="s">
        <v>675</v>
      </c>
    </row>
    <row r="110" ht="15" customHeight="1">
      <c r="D110" s="5" t="s">
        <v>676</v>
      </c>
    </row>
    <row r="111" ht="15" customHeight="1">
      <c r="D111" s="5" t="s">
        <v>677</v>
      </c>
    </row>
    <row r="112" ht="15" customHeight="1">
      <c r="D112" s="5" t="s">
        <v>678</v>
      </c>
    </row>
    <row r="113" ht="15" customHeight="1">
      <c r="D113" s="5" t="s">
        <v>679</v>
      </c>
    </row>
    <row r="114" ht="15" customHeight="1">
      <c r="D114" s="5" t="s">
        <v>680</v>
      </c>
    </row>
    <row r="115" ht="15" customHeight="1">
      <c r="D115" s="5" t="s">
        <v>681</v>
      </c>
    </row>
    <row r="116" ht="15" customHeight="1">
      <c r="D116" s="5" t="s">
        <v>682</v>
      </c>
    </row>
    <row r="117" ht="15" customHeight="1">
      <c r="D117" s="5" t="s">
        <v>683</v>
      </c>
    </row>
    <row r="118" ht="15" customHeight="1">
      <c r="D118" s="5" t="s">
        <v>684</v>
      </c>
    </row>
    <row r="119" ht="15" customHeight="1">
      <c r="D119" s="5" t="s">
        <v>685</v>
      </c>
    </row>
    <row r="120" ht="15" customHeight="1">
      <c r="D120" s="5" t="s">
        <v>686</v>
      </c>
    </row>
    <row r="121" ht="15" customHeight="1">
      <c r="D121" s="5" t="s">
        <v>687</v>
      </c>
    </row>
    <row r="122" ht="15" customHeight="1">
      <c r="D122" s="5" t="s">
        <v>688</v>
      </c>
    </row>
    <row r="123" ht="15" customHeight="1">
      <c r="D123" s="5" t="s">
        <v>689</v>
      </c>
    </row>
    <row r="124" ht="15" customHeight="1">
      <c r="D124" s="5" t="s">
        <v>690</v>
      </c>
    </row>
    <row r="125" ht="15" customHeight="1">
      <c r="D125" s="5" t="s">
        <v>691</v>
      </c>
    </row>
    <row r="126" ht="15" customHeight="1">
      <c r="D126" s="5" t="s">
        <v>692</v>
      </c>
    </row>
    <row r="127" ht="15" customHeight="1">
      <c r="D127" s="5" t="s">
        <v>693</v>
      </c>
    </row>
    <row r="128" ht="15" customHeight="1">
      <c r="D128" s="5" t="s">
        <v>694</v>
      </c>
    </row>
    <row r="129" ht="15" customHeight="1">
      <c r="D129" s="5" t="s">
        <v>695</v>
      </c>
    </row>
    <row r="130" ht="15" customHeight="1">
      <c r="D130" s="5" t="s">
        <v>696</v>
      </c>
    </row>
    <row r="131" ht="15" customHeight="1">
      <c r="D131" s="5" t="s">
        <v>697</v>
      </c>
    </row>
    <row r="132" ht="15" customHeight="1">
      <c r="D132" s="5" t="s">
        <v>698</v>
      </c>
    </row>
    <row r="133" ht="15" customHeight="1">
      <c r="D133" s="5" t="s">
        <v>699</v>
      </c>
    </row>
    <row r="134" ht="15" customHeight="1">
      <c r="D134" s="5" t="s">
        <v>700</v>
      </c>
    </row>
    <row r="135" ht="15" customHeight="1">
      <c r="D135" s="5" t="s">
        <v>701</v>
      </c>
    </row>
    <row r="136" ht="15" customHeight="1">
      <c r="D136" s="5" t="s">
        <v>702</v>
      </c>
    </row>
    <row r="137" ht="15" customHeight="1">
      <c r="D137" s="5" t="s">
        <v>703</v>
      </c>
    </row>
    <row r="138" ht="15" customHeight="1">
      <c r="D138" s="5" t="s">
        <v>704</v>
      </c>
    </row>
    <row r="139" ht="15" customHeight="1">
      <c r="D139" s="5" t="s">
        <v>705</v>
      </c>
    </row>
    <row r="140" ht="15" customHeight="1">
      <c r="D140" s="5" t="s">
        <v>706</v>
      </c>
    </row>
    <row r="141" ht="15" customHeight="1">
      <c r="D141" s="5" t="s">
        <v>707</v>
      </c>
    </row>
    <row r="142" ht="15" customHeight="1">
      <c r="D142" s="5" t="s">
        <v>708</v>
      </c>
    </row>
    <row r="143" ht="15" customHeight="1">
      <c r="D143" s="5" t="s">
        <v>709</v>
      </c>
    </row>
    <row r="144" ht="15" customHeight="1">
      <c r="D144" s="5" t="s">
        <v>710</v>
      </c>
    </row>
    <row r="145" ht="15" customHeight="1">
      <c r="D145" s="5" t="s">
        <v>711</v>
      </c>
    </row>
    <row r="146" ht="15" customHeight="1">
      <c r="D146" s="5" t="s">
        <v>712</v>
      </c>
    </row>
    <row r="147" ht="15" customHeight="1">
      <c r="D147" s="5" t="s">
        <v>713</v>
      </c>
    </row>
    <row r="148" ht="15" customHeight="1">
      <c r="D148" s="5" t="s">
        <v>714</v>
      </c>
    </row>
    <row r="149" ht="15" customHeight="1">
      <c r="D149" s="7" t="s">
        <v>715</v>
      </c>
    </row>
    <row r="150" ht="15" customHeight="1">
      <c r="D150" s="5" t="s">
        <v>716</v>
      </c>
    </row>
    <row r="151" ht="15" customHeight="1">
      <c r="D151" s="5" t="s">
        <v>717</v>
      </c>
    </row>
    <row r="152" ht="15" customHeight="1">
      <c r="D152" s="5" t="s">
        <v>718</v>
      </c>
    </row>
    <row r="153" ht="15" customHeight="1">
      <c r="D153" s="5" t="s">
        <v>719</v>
      </c>
    </row>
    <row r="154" ht="15" customHeight="1">
      <c r="D154" s="5" t="s">
        <v>720</v>
      </c>
    </row>
    <row r="155" ht="15" customHeight="1">
      <c r="D155" s="5" t="s">
        <v>721</v>
      </c>
    </row>
    <row r="156" ht="15" customHeight="1">
      <c r="D156" s="5" t="s">
        <v>722</v>
      </c>
    </row>
    <row r="157" ht="15" customHeight="1">
      <c r="D157" s="5" t="s">
        <v>723</v>
      </c>
    </row>
    <row r="158" ht="15" customHeight="1">
      <c r="D158" s="5" t="s">
        <v>724</v>
      </c>
    </row>
    <row r="159" ht="15" customHeight="1">
      <c r="D159" s="5" t="s">
        <v>725</v>
      </c>
    </row>
    <row r="160" ht="15" customHeight="1">
      <c r="D160" s="5" t="s">
        <v>726</v>
      </c>
    </row>
    <row r="161" ht="15" customHeight="1">
      <c r="D161" s="5" t="s">
        <v>727</v>
      </c>
    </row>
    <row r="162" ht="15" customHeight="1">
      <c r="D162" s="5" t="s">
        <v>728</v>
      </c>
    </row>
    <row r="163" ht="15" customHeight="1">
      <c r="D163" s="5" t="s">
        <v>729</v>
      </c>
    </row>
    <row r="164" ht="15" customHeight="1">
      <c r="D164" s="5" t="s">
        <v>730</v>
      </c>
    </row>
    <row r="165" ht="15" customHeight="1">
      <c r="D165" s="5" t="s">
        <v>731</v>
      </c>
    </row>
    <row r="166" ht="15" customHeight="1">
      <c r="D166" s="5" t="s">
        <v>732</v>
      </c>
    </row>
    <row r="167" ht="15" customHeight="1">
      <c r="D167" s="5" t="s">
        <v>733</v>
      </c>
    </row>
    <row r="168" ht="15" customHeight="1">
      <c r="D168" s="5" t="s">
        <v>734</v>
      </c>
    </row>
    <row r="169" ht="15" customHeight="1">
      <c r="D169" s="5" t="s">
        <v>735</v>
      </c>
    </row>
    <row r="170" ht="15" customHeight="1">
      <c r="D170" s="5" t="s">
        <v>736</v>
      </c>
    </row>
    <row r="171" ht="15" customHeight="1">
      <c r="D171" s="5" t="s">
        <v>737</v>
      </c>
    </row>
    <row r="172" ht="15" customHeight="1">
      <c r="D172" s="5" t="s">
        <v>738</v>
      </c>
    </row>
    <row r="173" ht="15" customHeight="1">
      <c r="D173" s="5" t="s">
        <v>739</v>
      </c>
    </row>
    <row r="174" ht="15" customHeight="1">
      <c r="D174" s="5" t="s">
        <v>740</v>
      </c>
    </row>
    <row r="175" ht="15" customHeight="1">
      <c r="D175" s="5" t="s">
        <v>741</v>
      </c>
    </row>
    <row r="176" ht="15" customHeight="1">
      <c r="D176" s="5" t="s">
        <v>742</v>
      </c>
    </row>
    <row r="177" ht="15" customHeight="1">
      <c r="D177" s="5" t="s">
        <v>743</v>
      </c>
    </row>
    <row r="178" ht="15" customHeight="1">
      <c r="D178" s="5" t="s">
        <v>744</v>
      </c>
    </row>
    <row r="179" ht="15" customHeight="1">
      <c r="D179" s="5" t="s">
        <v>745</v>
      </c>
    </row>
    <row r="180" ht="15" customHeight="1">
      <c r="D180" s="5" t="s">
        <v>746</v>
      </c>
    </row>
    <row r="181" ht="15" customHeight="1">
      <c r="D181" s="5" t="s">
        <v>747</v>
      </c>
    </row>
    <row r="182" ht="15" customHeight="1">
      <c r="D182" s="5" t="s">
        <v>748</v>
      </c>
    </row>
    <row r="183" ht="15" customHeight="1">
      <c r="D183" s="5" t="s">
        <v>749</v>
      </c>
    </row>
    <row r="184" ht="15" customHeight="1">
      <c r="D184" s="5" t="s">
        <v>750</v>
      </c>
    </row>
    <row r="185" ht="15" customHeight="1">
      <c r="D185" s="5" t="s">
        <v>751</v>
      </c>
    </row>
    <row r="186" ht="15" customHeight="1">
      <c r="D186" s="5" t="s">
        <v>752</v>
      </c>
    </row>
    <row r="187" ht="15" customHeight="1">
      <c r="D187" s="5" t="s">
        <v>753</v>
      </c>
    </row>
    <row r="188" ht="15" customHeight="1">
      <c r="D188" s="5" t="s">
        <v>754</v>
      </c>
    </row>
    <row r="189" ht="15" customHeight="1">
      <c r="D189" s="7" t="s">
        <v>755</v>
      </c>
    </row>
    <row r="190" ht="15" customHeight="1">
      <c r="D190" s="5" t="s">
        <v>756</v>
      </c>
    </row>
    <row r="191" ht="15" customHeight="1">
      <c r="D191" s="5" t="s">
        <v>757</v>
      </c>
    </row>
    <row r="192" ht="15" customHeight="1">
      <c r="D192" s="5" t="s">
        <v>758</v>
      </c>
    </row>
    <row r="193" ht="15" customHeight="1">
      <c r="D193" s="6" t="s">
        <v>759</v>
      </c>
    </row>
    <row r="194" ht="15" customHeight="1">
      <c r="D194" s="5" t="s">
        <v>760</v>
      </c>
    </row>
    <row r="195" ht="15" customHeight="1">
      <c r="D195" s="5" t="s">
        <v>761</v>
      </c>
    </row>
    <row r="196" ht="15" customHeight="1">
      <c r="D196" s="5" t="s">
        <v>762</v>
      </c>
    </row>
    <row r="197" ht="15" customHeight="1">
      <c r="D197" s="5" t="s">
        <v>763</v>
      </c>
    </row>
    <row r="198" ht="15" customHeight="1">
      <c r="D198" s="5" t="s">
        <v>764</v>
      </c>
    </row>
    <row r="199" ht="15" customHeight="1">
      <c r="D199" s="5" t="s">
        <v>765</v>
      </c>
    </row>
    <row r="200" ht="15" customHeight="1">
      <c r="D200" s="5" t="s">
        <v>766</v>
      </c>
    </row>
    <row r="201" ht="15" customHeight="1">
      <c r="D201" s="5" t="s">
        <v>767</v>
      </c>
    </row>
    <row r="202" ht="15" customHeight="1">
      <c r="D202" s="5" t="s">
        <v>768</v>
      </c>
    </row>
    <row r="203" ht="15" customHeight="1">
      <c r="D203" s="5" t="s">
        <v>769</v>
      </c>
    </row>
    <row r="204" ht="15" customHeight="1">
      <c r="D204" s="5" t="s">
        <v>770</v>
      </c>
    </row>
    <row r="205" ht="15" customHeight="1">
      <c r="D205" s="5" t="s">
        <v>771</v>
      </c>
    </row>
    <row r="206" ht="15" customHeight="1">
      <c r="D206" s="5" t="s">
        <v>772</v>
      </c>
    </row>
    <row r="207" ht="15" customHeight="1">
      <c r="D207" s="5" t="s">
        <v>773</v>
      </c>
    </row>
    <row r="208" ht="15" customHeight="1">
      <c r="D208" s="5" t="s">
        <v>774</v>
      </c>
    </row>
    <row r="209" ht="15" customHeight="1">
      <c r="D209" s="5" t="s">
        <v>775</v>
      </c>
    </row>
    <row r="210" ht="15" customHeight="1">
      <c r="D210" s="5" t="s">
        <v>776</v>
      </c>
    </row>
    <row r="211" ht="15" customHeight="1">
      <c r="D211" s="5" t="s">
        <v>777</v>
      </c>
    </row>
    <row r="212" ht="15" customHeight="1">
      <c r="D212" s="5" t="s">
        <v>778</v>
      </c>
    </row>
    <row r="213" ht="15" customHeight="1">
      <c r="D213" s="5" t="s">
        <v>779</v>
      </c>
    </row>
    <row r="214" ht="15" customHeight="1">
      <c r="D214" s="5" t="s">
        <v>780</v>
      </c>
    </row>
    <row r="215" ht="15" customHeight="1">
      <c r="D215" s="5" t="s">
        <v>781</v>
      </c>
    </row>
    <row r="216" ht="15" customHeight="1">
      <c r="D216" s="5" t="s">
        <v>782</v>
      </c>
    </row>
    <row r="217" ht="15" customHeight="1">
      <c r="D217" s="5" t="s">
        <v>783</v>
      </c>
    </row>
    <row r="218" ht="15" customHeight="1">
      <c r="D218" s="5" t="s">
        <v>784</v>
      </c>
    </row>
    <row r="219" ht="15" customHeight="1">
      <c r="D219" s="5" t="s">
        <v>785</v>
      </c>
    </row>
    <row r="220" ht="15" customHeight="1">
      <c r="D220" s="5" t="s">
        <v>786</v>
      </c>
    </row>
    <row r="221" ht="15" customHeight="1">
      <c r="D221" s="5" t="s">
        <v>787</v>
      </c>
    </row>
    <row r="222" ht="15" customHeight="1">
      <c r="D222" s="5" t="s">
        <v>788</v>
      </c>
    </row>
    <row r="223" ht="15" customHeight="1">
      <c r="D223" s="5" t="s">
        <v>789</v>
      </c>
    </row>
    <row r="224" ht="15" customHeight="1">
      <c r="D224" s="5" t="s">
        <v>790</v>
      </c>
    </row>
    <row r="225" ht="15" customHeight="1">
      <c r="D225" s="5" t="s">
        <v>791</v>
      </c>
    </row>
    <row r="226" ht="15" customHeight="1">
      <c r="D226" s="5" t="s">
        <v>792</v>
      </c>
    </row>
    <row r="227" ht="15" customHeight="1">
      <c r="D227" s="5" t="s">
        <v>793</v>
      </c>
    </row>
    <row r="228" ht="15" customHeight="1">
      <c r="D228" s="5" t="s">
        <v>794</v>
      </c>
    </row>
    <row r="229" ht="15" customHeight="1">
      <c r="D229" s="5" t="s">
        <v>795</v>
      </c>
    </row>
    <row r="230" ht="15" customHeight="1">
      <c r="D230" s="5" t="s">
        <v>796</v>
      </c>
    </row>
    <row r="231" ht="15" customHeight="1">
      <c r="D231" s="5" t="s">
        <v>797</v>
      </c>
    </row>
    <row r="232" ht="15" customHeight="1">
      <c r="D232" s="5" t="s">
        <v>798</v>
      </c>
    </row>
    <row r="233" ht="15" customHeight="1">
      <c r="D233" s="5" t="s">
        <v>799</v>
      </c>
    </row>
    <row r="234" ht="15" customHeight="1">
      <c r="D234" s="5" t="s">
        <v>800</v>
      </c>
    </row>
    <row r="235" ht="15" customHeight="1">
      <c r="D235" s="5" t="s">
        <v>801</v>
      </c>
    </row>
    <row r="236" ht="15" customHeight="1">
      <c r="D236" s="5" t="s">
        <v>802</v>
      </c>
    </row>
    <row r="237" ht="13.5">
      <c r="D237" s="5" t="s">
        <v>803</v>
      </c>
    </row>
    <row r="238" ht="13.5">
      <c r="D238" s="5" t="s">
        <v>804</v>
      </c>
    </row>
    <row r="239" ht="13.5">
      <c r="D239" s="5" t="s">
        <v>805</v>
      </c>
    </row>
    <row r="240" ht="13.5">
      <c r="D240" s="5" t="s">
        <v>806</v>
      </c>
    </row>
    <row r="241" ht="13.5">
      <c r="D241" s="5" t="s">
        <v>807</v>
      </c>
    </row>
    <row r="242" ht="13.5">
      <c r="D242" s="5" t="s">
        <v>808</v>
      </c>
    </row>
    <row r="243" ht="13.5">
      <c r="D243" s="5" t="s">
        <v>809</v>
      </c>
    </row>
    <row r="244" ht="13.5">
      <c r="D244" s="5" t="s">
        <v>810</v>
      </c>
    </row>
    <row r="245" ht="13.5">
      <c r="D245" s="5" t="s">
        <v>811</v>
      </c>
    </row>
    <row r="246" ht="27.75">
      <c r="D246" s="8" t="s">
        <v>812</v>
      </c>
    </row>
    <row r="247" ht="13.5">
      <c r="D247" s="5" t="s">
        <v>813</v>
      </c>
    </row>
  </sheetData>
  <sheetProtection password="CE88" sheet="1" objects="1" scenarios="1"/>
  <mergeCells count="1">
    <mergeCell ref="B2:F2"/>
  </mergeCells>
  <printOptions/>
  <pageMargins left="0.7" right="0.7" top="0.75" bottom="0.75" header="0.3" footer="0.3"/>
  <pageSetup horizontalDpi="600" verticalDpi="600" orientation="portrait" scale="46"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SMS;bop.vinod</dc:creator>
  <cp:keywords/>
  <dc:description/>
  <cp:lastModifiedBy>ADMIN</cp:lastModifiedBy>
  <cp:lastPrinted>2023-06-01T05:35:26Z</cp:lastPrinted>
  <dcterms:created xsi:type="dcterms:W3CDTF">2014-04-25T05:04:23Z</dcterms:created>
  <dcterms:modified xsi:type="dcterms:W3CDTF">2023-06-01T06:43:48Z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DE4FD2054AA24A3AB7BE8AA8EDE043AD</vt:lpwstr>
  </property>
  <property fmtid="{D5CDD505-2E9C-101B-9397-08002B2CF9AE}" pid="3" name="KSOProductBuildVer">
    <vt:lpwstr>1033-11.2.0.11537</vt:lpwstr>
  </property>
</Properties>
</file>