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3.211.38\RBIWebsite\CMS\Data\May_2022\05-05-2022\pr-164 ( ECB-FCCB-RDB data)\ECB FCCB RDB data for march 2022\"/>
    </mc:Choice>
  </mc:AlternateContent>
  <bookViews>
    <workbookView xWindow="-120" yWindow="-120" windowWidth="29040" windowHeight="15840"/>
  </bookViews>
  <sheets>
    <sheet name="ECBFCCB" sheetId="1" r:id="rId1"/>
    <sheet name="RDB" sheetId="2" r:id="rId2"/>
  </sheets>
  <definedNames>
    <definedName name="_xlnm._FilterDatabase" localSheetId="0" hidden="1">ECBFCCB!$B$1:$H$120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6" i="1" l="1"/>
  <c r="E120" i="1"/>
  <c r="E128" i="1" s="1"/>
  <c r="F6" i="2" l="1"/>
  <c r="F12" i="2" s="1"/>
  <c r="E6" i="2"/>
</calcChain>
</file>

<file path=xl/sharedStrings.xml><?xml version="1.0" encoding="utf-8"?>
<sst xmlns="http://schemas.openxmlformats.org/spreadsheetml/2006/main" count="742" uniqueCount="237">
  <si>
    <t>ECB</t>
  </si>
  <si>
    <t>All Metal Services India Private Limited</t>
  </si>
  <si>
    <t>Manufacture of basic metals</t>
  </si>
  <si>
    <t>Working Capital</t>
  </si>
  <si>
    <t>Foreign Collaborator / Foreign Equity Holder</t>
  </si>
  <si>
    <t>Jabil India Manufacturing Private Limited</t>
  </si>
  <si>
    <t>Manufacture of computer, electronic and optical products</t>
  </si>
  <si>
    <t>Import of Capital Goods</t>
  </si>
  <si>
    <t>Arthimpact Digital Loans Private Limited</t>
  </si>
  <si>
    <t>Financial service activities, except insurance and pension funding</t>
  </si>
  <si>
    <t>Modernisation</t>
  </si>
  <si>
    <t>Govermment owned Development Financial Institution</t>
  </si>
  <si>
    <t>Dinamic Oil India Private Limited</t>
  </si>
  <si>
    <t>Manufacture of machinery and equipment n.e.c.</t>
  </si>
  <si>
    <t>Tata SIA Airlines Limited</t>
  </si>
  <si>
    <t>Air transport</t>
  </si>
  <si>
    <t>Leasing Company</t>
  </si>
  <si>
    <t>Fivestar Business Finance Limited</t>
  </si>
  <si>
    <t>On-lending/Sub-lending.</t>
  </si>
  <si>
    <t>JSW MI Chennai Steel Service Center Private Limited</t>
  </si>
  <si>
    <t>Others</t>
  </si>
  <si>
    <t>AGP City Gas Private Limited</t>
  </si>
  <si>
    <t>Electricity, gas, steam and air conditioning supply</t>
  </si>
  <si>
    <t>Rupee Expenditure Loc.CG</t>
  </si>
  <si>
    <t>Think Gas Bhopal Private Limited</t>
  </si>
  <si>
    <t>Think Gas Ludhiana Private Limited</t>
  </si>
  <si>
    <t>Think Gas Begusarai Private Limited</t>
  </si>
  <si>
    <t>Genus Breeding India Private Limited</t>
  </si>
  <si>
    <t>Manufacture of wood and products of wood and cork, except furniture;</t>
  </si>
  <si>
    <t>Transworld Integrated Logistek Pvt. Ltd</t>
  </si>
  <si>
    <t>Water transport</t>
  </si>
  <si>
    <t>GBJ Hotels P Ltd</t>
  </si>
  <si>
    <t>Accommodation</t>
  </si>
  <si>
    <t>Refinancing of Rupee loans</t>
  </si>
  <si>
    <t>Zunroof Tech Private Limited</t>
  </si>
  <si>
    <t>Manufacture of electrical equipment</t>
  </si>
  <si>
    <t>Gulbrandsen Technologies (I) Pvt. Ltd</t>
  </si>
  <si>
    <t>Manufacture of chemicals and chemical products</t>
  </si>
  <si>
    <t>Refinancing of Earlier ECB</t>
  </si>
  <si>
    <t>Other Commercial Bank</t>
  </si>
  <si>
    <t>Aak Kamani Private Limited</t>
  </si>
  <si>
    <t>Manufacture of food products</t>
  </si>
  <si>
    <t>Jinkosolar Trading Private Limited</t>
  </si>
  <si>
    <t>Vox Building Products Private Limited</t>
  </si>
  <si>
    <t>Wholesale trade, except of motor vehicles and motorcycles</t>
  </si>
  <si>
    <t>Starion India Pvt Ltd</t>
  </si>
  <si>
    <t>New Project</t>
  </si>
  <si>
    <t>Rhewum India Private Limited</t>
  </si>
  <si>
    <t>Perstorp Industries India Pvt. Ltd</t>
  </si>
  <si>
    <t>Phoenix Contact India Private Limited</t>
  </si>
  <si>
    <t>Other manufacturing</t>
  </si>
  <si>
    <t>Neorganic Diamonds Private Limited</t>
  </si>
  <si>
    <t>Creditaccess Grameen Limited</t>
  </si>
  <si>
    <t>Nichirin Imperial Autoparts India Pvt. Ltd</t>
  </si>
  <si>
    <t>Manufacture of rubber and plastics products</t>
  </si>
  <si>
    <t>TCPL Halma Private Limited</t>
  </si>
  <si>
    <t>Manufacture of paper and paper products</t>
  </si>
  <si>
    <t>Cheminova India Limited</t>
  </si>
  <si>
    <t>Adcomp Processing Technology Private Limited</t>
  </si>
  <si>
    <t>Gibam India Private Limited</t>
  </si>
  <si>
    <t>Manufacture of furniture</t>
  </si>
  <si>
    <t>Asiapay (India) Private Limited</t>
  </si>
  <si>
    <t>Computer programming, consultancy and related activities</t>
  </si>
  <si>
    <t>Emuge-Franken India Pvt. Ltd</t>
  </si>
  <si>
    <t>Manufacture of fabricated metal products, except machinery and equipment</t>
  </si>
  <si>
    <t>Padget Electronics Pvt Ltd</t>
  </si>
  <si>
    <t>Bastian Solutions India Pvt Ltd</t>
  </si>
  <si>
    <t>Georg Fischer Piping Systems Pvt. Ltd</t>
  </si>
  <si>
    <t>Torrecid India Private Limited</t>
  </si>
  <si>
    <t>Criteo India Private Limited</t>
  </si>
  <si>
    <t>Advertising and market research</t>
  </si>
  <si>
    <t>Mac Seal And Rubber Components India Private Limited</t>
  </si>
  <si>
    <t>Glenmark Pharmaceuticals Limited</t>
  </si>
  <si>
    <t>Manufacture of pharmaceuticals, medicinal chemical and botanical products</t>
  </si>
  <si>
    <t>OE Rooftops One Private Limited</t>
  </si>
  <si>
    <t>Hotel Radha Private Limited</t>
  </si>
  <si>
    <t>Trend Technologies India Pune Private Limited</t>
  </si>
  <si>
    <t>Anata Tech Private Limited</t>
  </si>
  <si>
    <t>Warehousing and support activities for transportation</t>
  </si>
  <si>
    <t>Freqnc Studio Private Limited</t>
  </si>
  <si>
    <t>Other professional, scientific and technical activities</t>
  </si>
  <si>
    <t>H2 Milk Farm Private Limited</t>
  </si>
  <si>
    <t>SRF Limited</t>
  </si>
  <si>
    <t>Manufacture of textiles</t>
  </si>
  <si>
    <t>Overseas Acquisition</t>
  </si>
  <si>
    <t>Lumax Ituran Telematics Private Limited</t>
  </si>
  <si>
    <t>Sicor Engineering India Private Limited</t>
  </si>
  <si>
    <t>Sato Pooja Fasteners Pvt. Ltd</t>
  </si>
  <si>
    <t>Canadian Solar Energy Private Limited</t>
  </si>
  <si>
    <t>Gebr. Becker India Vacuum Pumps Private Limited</t>
  </si>
  <si>
    <t>Indo-Japan Polymers Private Limited</t>
  </si>
  <si>
    <t>Divekar Wallstabe &amp; Schneider Precision Seals Pvt. Ltd</t>
  </si>
  <si>
    <t>Indian Railway Finance Corporation Ltd</t>
  </si>
  <si>
    <t>Infrastructure development</t>
  </si>
  <si>
    <t>Hindustan Petroleum Corporation Ltd</t>
  </si>
  <si>
    <t>Manufacture of coke and refined petroleum products</t>
  </si>
  <si>
    <t>India Commercial Bank Branch Abroad</t>
  </si>
  <si>
    <t>Thome India Pvt Ltd</t>
  </si>
  <si>
    <t>RB Aero Development Services Private Limited</t>
  </si>
  <si>
    <t>Creative Polypack Private Limited</t>
  </si>
  <si>
    <t>Valmet Technologies and Services Private Limited</t>
  </si>
  <si>
    <t xml:space="preserve">NLMK  India Coating Private Limited </t>
  </si>
  <si>
    <t xml:space="preserve">Avgol India Private Limited </t>
  </si>
  <si>
    <t xml:space="preserve">Daeheung India Auto-Parts Private Limited </t>
  </si>
  <si>
    <t>Manufacture of motor vehicles, trailers and semi-trailers</t>
  </si>
  <si>
    <t xml:space="preserve">Notified DM India Private Limited </t>
  </si>
  <si>
    <t>Information service activities</t>
  </si>
  <si>
    <t xml:space="preserve">GU Crude Carriers Private Limited </t>
  </si>
  <si>
    <t xml:space="preserve">Confluent Medical Technologies India Private Limited </t>
  </si>
  <si>
    <t>A. Tosh Ishimitsu Beverages India Private Limited</t>
  </si>
  <si>
    <t xml:space="preserve">Tohoku Steel India Private Limited </t>
  </si>
  <si>
    <t xml:space="preserve">Servicenow Data Services Private Limited </t>
  </si>
  <si>
    <t xml:space="preserve">BYD India Private Limited </t>
  </si>
  <si>
    <t>Community Food Systems &amp; Service India Private Limited</t>
  </si>
  <si>
    <t xml:space="preserve">RMK Sands Private Limited </t>
  </si>
  <si>
    <t>Services to buildings and landscape activities</t>
  </si>
  <si>
    <t xml:space="preserve">MA Extrusion India Private Limited </t>
  </si>
  <si>
    <t xml:space="preserve">Lami Tube Private Limited </t>
  </si>
  <si>
    <t>Supplier of Equipment</t>
  </si>
  <si>
    <t>Dainen India Private Limited</t>
  </si>
  <si>
    <t>Waste collection, treatment and disposal activities; materials recovery</t>
  </si>
  <si>
    <t xml:space="preserve">Nissan Renault Financial Services India Private Limited </t>
  </si>
  <si>
    <t xml:space="preserve">Erhardt + Leimer (India) Pvt Ltd. </t>
  </si>
  <si>
    <t xml:space="preserve">Porite India Private Limited </t>
  </si>
  <si>
    <t xml:space="preserve">Ammega Belting India Pvt Ltd. </t>
  </si>
  <si>
    <t xml:space="preserve">Otsuka Pharmaceutical India Private Limited </t>
  </si>
  <si>
    <t xml:space="preserve">Winone Precision Technology India Private Limited </t>
  </si>
  <si>
    <t> BNP Paribas India Solutions Pvt. Ltd.</t>
  </si>
  <si>
    <t xml:space="preserve">Parikh Packaging Private Limited </t>
  </si>
  <si>
    <t>Parikh Flexibles Private Limited</t>
  </si>
  <si>
    <t>Vedanta Limited</t>
  </si>
  <si>
    <t>Architecture and engineering activities; technical testing and analysis</t>
  </si>
  <si>
    <t>Indian Oil Corporation Limited</t>
  </si>
  <si>
    <t>Oakland Biotech Agro Research Farms Private Limited</t>
  </si>
  <si>
    <t>Other mining and quarrying</t>
  </si>
  <si>
    <t>Paryapt Solar Energy Private Limited</t>
  </si>
  <si>
    <t>Wittur Elevator Components India Pvt Ltd</t>
  </si>
  <si>
    <t>Palram India Private Limited</t>
  </si>
  <si>
    <t>RDB</t>
  </si>
  <si>
    <t>Anomalous Infra Private Limited</t>
  </si>
  <si>
    <t>So Tunnelling India Private Limited</t>
  </si>
  <si>
    <t>Civil engineering</t>
  </si>
  <si>
    <t>A.R. Wilfley India Private Limited</t>
  </si>
  <si>
    <t>MA Extrusion India Private Limited</t>
  </si>
  <si>
    <t>Pulse System Electronics (India) Private Limited</t>
  </si>
  <si>
    <t>Gargantuan Industrial Space Solutions Private Limited</t>
  </si>
  <si>
    <t>Casagrand Starpark Pvt Ltd</t>
  </si>
  <si>
    <t>Reliance Jio Infocomm Limited</t>
  </si>
  <si>
    <t>Telecommunications</t>
  </si>
  <si>
    <t xml:space="preserve">Yagashop India Private Limited </t>
  </si>
  <si>
    <t xml:space="preserve">SBE Renewables Ten Projects Private Limited </t>
  </si>
  <si>
    <t>IIFL Finance Limited</t>
  </si>
  <si>
    <t>BPEA Investment Managers Private Limited</t>
  </si>
  <si>
    <t>Other financial activities</t>
  </si>
  <si>
    <t>GBJ Hotels Private Limited</t>
  </si>
  <si>
    <t xml:space="preserve">NTPC Limited </t>
  </si>
  <si>
    <t>MG Motor India Private Limited</t>
  </si>
  <si>
    <t>Oplus India Research and Development Private Limited</t>
  </si>
  <si>
    <t>Scientific research and development</t>
  </si>
  <si>
    <t>Forsee Power India Private Limited</t>
  </si>
  <si>
    <t>Holitech India Private Limited</t>
  </si>
  <si>
    <t>WB Electronics India Private Limited</t>
  </si>
  <si>
    <t>Acex Enterprise Private Limited</t>
  </si>
  <si>
    <t>Jhy Techserve Private Limited</t>
  </si>
  <si>
    <t>Eto Motion Technologies India Private Limited</t>
  </si>
  <si>
    <t>Realizzazioni Tecnologiche Avanzate Rta India Private Limited</t>
  </si>
  <si>
    <t>Veeglow Industries Private Limited</t>
  </si>
  <si>
    <t>Data on ECB/FCCB for the month of March 2022</t>
  </si>
  <si>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</si>
  <si>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</si>
  <si>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</si>
  <si>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</si>
  <si>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</si>
  <si>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</si>
  <si>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</si>
  <si>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</si>
  <si>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Data on RDB for the month of March 2022</t>
  </si>
  <si>
    <t>Loan Amount in INR</t>
  </si>
  <si>
    <t>Private placement (RDBs)</t>
  </si>
  <si>
    <t>Total Automatic Route</t>
  </si>
  <si>
    <t>II APPROVAL ROUTE*</t>
  </si>
  <si>
    <t>Total Approval Route</t>
  </si>
  <si>
    <t>Total</t>
  </si>
  <si>
    <t>* Based on applications for Rupee Denominated Bond which have been allotted loan registration number during the period.</t>
  </si>
  <si>
    <t>5 Years</t>
  </si>
  <si>
    <t>4 Years</t>
  </si>
  <si>
    <t>6 Years</t>
  </si>
  <si>
    <t>10 Years</t>
  </si>
  <si>
    <t>7 Years</t>
  </si>
  <si>
    <t>3 Years</t>
  </si>
  <si>
    <t>1 Years</t>
  </si>
  <si>
    <t>5 Years 6 Months</t>
  </si>
  <si>
    <t>5 Years 11 Months</t>
  </si>
  <si>
    <t>19 Years 11 Months</t>
  </si>
  <si>
    <t>5 Years 1 Months</t>
  </si>
  <si>
    <t>3 Years 4 Months</t>
  </si>
  <si>
    <t>5 Years 4 Months</t>
  </si>
  <si>
    <t>9 Years 10 Months</t>
  </si>
  <si>
    <t>5 Years 10 Months</t>
  </si>
  <si>
    <t>6 Years 9 Months</t>
  </si>
  <si>
    <t>6 Years 2 Months</t>
  </si>
  <si>
    <t>4 Years 9 Months</t>
  </si>
  <si>
    <t>6 Years 10 Months</t>
  </si>
  <si>
    <t>3 Years 9 Months</t>
  </si>
  <si>
    <t>9 Years 6 Months</t>
  </si>
  <si>
    <t>8 Years 6 Months</t>
  </si>
  <si>
    <t>8 Years 1 Months</t>
  </si>
  <si>
    <t>5 Years 9 Months</t>
  </si>
  <si>
    <t>6 Years 6 Months</t>
  </si>
  <si>
    <t>1 Years 9 Months</t>
  </si>
  <si>
    <t>3 Years 3 Months</t>
  </si>
  <si>
    <t>8 Years 8 Months</t>
  </si>
  <si>
    <t>8 Years 9 Months</t>
  </si>
  <si>
    <t>14 Years 11 Months</t>
  </si>
  <si>
    <t>5 Years 3 Months</t>
  </si>
  <si>
    <t>4 Years 11 Months</t>
  </si>
  <si>
    <t>2 Years 6 Months</t>
  </si>
  <si>
    <t>7 Years 9 Months</t>
  </si>
  <si>
    <t>3 Years 11 Months</t>
  </si>
  <si>
    <t>1 Years 2 Months</t>
  </si>
  <si>
    <t>10 Years 5 Months</t>
  </si>
  <si>
    <t>5 Years 5 Months</t>
  </si>
  <si>
    <t>10 Years 6 Months</t>
  </si>
  <si>
    <t>7 Years 7 Months</t>
  </si>
  <si>
    <t xml:space="preserve">4 Years </t>
  </si>
  <si>
    <t xml:space="preserve">12 Years </t>
  </si>
  <si>
    <t xml:space="preserve">15 Years </t>
  </si>
  <si>
    <t xml:space="preserve">10 Years </t>
  </si>
  <si>
    <t xml:space="preserve">7 Years </t>
  </si>
  <si>
    <t xml:space="preserve">6 Years </t>
  </si>
  <si>
    <t xml:space="preserve">5 Years </t>
  </si>
  <si>
    <t xml:space="preserve">3 Years </t>
  </si>
  <si>
    <t xml:space="preserve">20 Years </t>
  </si>
  <si>
    <t xml:space="preserve">8 Years </t>
  </si>
  <si>
    <t>30 Years</t>
  </si>
  <si>
    <t>29 Yers 11 Months</t>
  </si>
  <si>
    <t>Maturity Period (Appx)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</si>
</sst>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9"/>
      <name val="Arial"/>
      <family val="2"/>
    </font>
    <font>
      <sz val="10"/>
      <color indexed="8"/>
      <name val="Tahoma"/>
      <family val="2"/>
    </font>
    <font>
      <b/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6" fillId="0" borderId="0"/>
  </cellStyleXfs>
  <cellXfs count="48">
    <xf numFmtId="0" fontId="0" fillId="0" borderId="0" xfId="0"/>
    <xf numFmtId="0" fontId="1" fillId="2" borderId="0" xfId="0" applyFont="1" applyFill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11" fillId="2" borderId="1" xfId="3" applyFont="1" applyFill="1" applyBorder="1" applyAlignment="1">
      <alignment horizontal="center" vertical="top" wrapText="1"/>
    </xf>
    <xf numFmtId="0" fontId="11" fillId="2" borderId="1" xfId="2" applyFont="1" applyFill="1" applyBorder="1" applyAlignment="1">
      <alignment horizontal="center" vertical="top" wrapText="1"/>
    </xf>
    <xf numFmtId="3" fontId="11" fillId="2" borderId="1" xfId="2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166" fontId="1" fillId="2" borderId="1" xfId="1" applyNumberFormat="1" applyFont="1" applyFill="1" applyBorder="1" applyAlignment="1">
      <alignment vertical="top"/>
    </xf>
    <xf numFmtId="0" fontId="0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6" fontId="2" fillId="2" borderId="1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top" wrapText="1"/>
    </xf>
    <xf numFmtId="166" fontId="8" fillId="2" borderId="1" xfId="0" applyNumberFormat="1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 wrapText="1"/>
    </xf>
    <xf numFmtId="0" fontId="7" fillId="2" borderId="1" xfId="3" applyFont="1" applyFill="1" applyBorder="1" applyAlignment="1">
      <alignment horizontal="center" vertical="top" wrapText="1"/>
    </xf>
    <xf numFmtId="0" fontId="7" fillId="2" borderId="1" xfId="2" applyFont="1" applyFill="1" applyBorder="1" applyAlignment="1">
      <alignment horizontal="center" vertical="top"/>
    </xf>
    <xf numFmtId="0" fontId="7" fillId="2" borderId="1" xfId="2" applyFont="1" applyFill="1" applyBorder="1" applyAlignment="1">
      <alignment horizontal="center" vertical="top" wrapText="1"/>
    </xf>
    <xf numFmtId="3" fontId="7" fillId="2" borderId="1" xfId="2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0" fillId="2" borderId="0" xfId="0" applyFill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165" fontId="0" fillId="2" borderId="1" xfId="1" applyNumberFormat="1" applyFont="1" applyFill="1" applyBorder="1" applyAlignment="1">
      <alignment vertical="top"/>
    </xf>
    <xf numFmtId="166" fontId="0" fillId="2" borderId="1" xfId="1" applyNumberFormat="1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165" fontId="2" fillId="2" borderId="1" xfId="0" applyNumberFormat="1" applyFont="1" applyFill="1" applyBorder="1" applyAlignment="1">
      <alignment vertical="top"/>
    </xf>
    <xf numFmtId="0" fontId="0" fillId="2" borderId="0" xfId="0" applyFill="1" applyAlignment="1">
      <alignment horizontal="center" vertical="top"/>
    </xf>
    <xf numFmtId="0" fontId="10" fillId="2" borderId="1" xfId="2" applyFont="1" applyFill="1" applyBorder="1" applyAlignment="1">
      <alignment horizontal="left" vertical="top"/>
    </xf>
    <xf numFmtId="0" fontId="9" fillId="2" borderId="2" xfId="2" applyFont="1" applyFill="1" applyBorder="1" applyAlignment="1">
      <alignment horizontal="center" vertical="top"/>
    </xf>
    <xf numFmtId="0" fontId="9" fillId="2" borderId="3" xfId="2" applyFont="1" applyFill="1" applyBorder="1" applyAlignment="1">
      <alignment horizontal="center" vertical="top"/>
    </xf>
    <xf numFmtId="0" fontId="9" fillId="2" borderId="4" xfId="2" applyFont="1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4" fillId="2" borderId="2" xfId="2" applyFont="1" applyFill="1" applyBorder="1" applyAlignment="1">
      <alignment horizontal="center" vertical="top"/>
    </xf>
    <xf numFmtId="0" fontId="4" fillId="2" borderId="3" xfId="2" applyFont="1" applyFill="1" applyBorder="1" applyAlignment="1">
      <alignment horizontal="center" vertical="top"/>
    </xf>
    <xf numFmtId="0" fontId="4" fillId="2" borderId="4" xfId="2" applyFont="1" applyFill="1" applyBorder="1" applyAlignment="1">
      <alignment horizontal="center" vertical="top"/>
    </xf>
    <xf numFmtId="0" fontId="4" fillId="2" borderId="2" xfId="2" applyFont="1" applyFill="1" applyBorder="1" applyAlignment="1">
      <alignment horizontal="left" vertical="top"/>
    </xf>
    <xf numFmtId="0" fontId="4" fillId="2" borderId="3" xfId="2" applyFont="1" applyFill="1" applyBorder="1" applyAlignment="1">
      <alignment horizontal="left" vertical="top"/>
    </xf>
    <xf numFmtId="0" fontId="4" fillId="2" borderId="4" xfId="2" applyFont="1" applyFill="1" applyBorder="1" applyAlignment="1">
      <alignment horizontal="left" vertical="top"/>
    </xf>
    <xf numFmtId="0" fontId="9" fillId="2" borderId="2" xfId="2" applyFont="1" applyFill="1" applyBorder="1" applyAlignment="1">
      <alignment horizontal="left" vertical="top"/>
    </xf>
    <xf numFmtId="0" fontId="9" fillId="2" borderId="3" xfId="2" applyFont="1" applyFill="1" applyBorder="1" applyAlignment="1">
      <alignment horizontal="left" vertical="top"/>
    </xf>
    <xf numFmtId="0" fontId="9" fillId="2" borderId="4" xfId="2" applyFont="1" applyFill="1" applyBorder="1" applyAlignment="1">
      <alignment horizontal="left" vertical="top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tabSelected="1" workbookViewId="0">
      <selection activeCell="A2" sqref="A2:G2"/>
    </sheetView>
  </sheetViews>
  <sheetFormatPr defaultRowHeight="15" x14ac:dyDescent="0.25"/>
  <cols>
    <col min="1" max="1" width="4" style="15" bestFit="1" customWidth="1"/>
    <col min="2" max="2" width="5.28515625" style="15" bestFit="1" customWidth="1"/>
    <col min="3" max="3" width="31.28515625" style="16" customWidth="1"/>
    <col min="4" max="4" width="31.42578125" style="16" customWidth="1"/>
    <col min="5" max="5" width="16.42578125" style="1" customWidth="1"/>
    <col min="6" max="6" width="21.28515625" style="16" customWidth="1"/>
    <col min="7" max="7" width="18.140625" style="16" customWidth="1"/>
    <col min="8" max="8" width="27.5703125" style="16" customWidth="1"/>
    <col min="9" max="16384" width="9.140625" style="1"/>
  </cols>
  <sheetData>
    <row r="1" spans="1:8" x14ac:dyDescent="0.25">
      <c r="A1" s="33" t="s">
        <v>167</v>
      </c>
      <c r="B1" s="34"/>
      <c r="C1" s="34"/>
      <c r="D1" s="34"/>
      <c r="E1" s="34"/>
      <c r="F1" s="34"/>
      <c r="G1" s="34"/>
      <c r="H1" s="35"/>
    </row>
    <row r="2" spans="1:8" x14ac:dyDescent="0.25">
      <c r="A2" s="32" t="s">
        <v>168</v>
      </c>
      <c r="B2" s="32"/>
      <c r="C2" s="32"/>
      <c r="D2" s="32"/>
      <c r="E2" s="32"/>
      <c r="F2" s="32"/>
      <c r="G2" s="32"/>
      <c r="H2" s="2"/>
    </row>
    <row r="3" spans="1:8" ht="24" x14ac:dyDescent="0.25">
      <c r="A3" s="3"/>
      <c r="B3" s="4" t="s">
        <v>169</v>
      </c>
      <c r="C3" s="5" t="s">
        <v>170</v>
      </c>
      <c r="D3" s="5" t="s">
        <v>171</v>
      </c>
      <c r="E3" s="6" t="s">
        <v>172</v>
      </c>
      <c r="F3" s="5" t="s">
        <v>173</v>
      </c>
      <c r="G3" s="5" t="s">
        <v>236</v>
      </c>
      <c r="H3" s="7" t="s">
        <v>175</v>
      </c>
    </row>
    <row r="4" spans="1:8" ht="30" x14ac:dyDescent="0.25">
      <c r="A4" s="3">
        <v>1</v>
      </c>
      <c r="B4" s="3" t="s">
        <v>0</v>
      </c>
      <c r="C4" s="2" t="s">
        <v>1</v>
      </c>
      <c r="D4" s="2" t="s">
        <v>2</v>
      </c>
      <c r="E4" s="8">
        <v>150830.6082333276</v>
      </c>
      <c r="F4" s="2" t="s">
        <v>3</v>
      </c>
      <c r="G4" s="2" t="s">
        <v>191</v>
      </c>
      <c r="H4" s="2" t="s">
        <v>4</v>
      </c>
    </row>
    <row r="5" spans="1:8" ht="30" x14ac:dyDescent="0.25">
      <c r="A5" s="3">
        <v>2</v>
      </c>
      <c r="B5" s="3" t="s">
        <v>0</v>
      </c>
      <c r="C5" s="2" t="s">
        <v>5</v>
      </c>
      <c r="D5" s="2" t="s">
        <v>6</v>
      </c>
      <c r="E5" s="8">
        <v>6000000</v>
      </c>
      <c r="F5" s="2" t="s">
        <v>7</v>
      </c>
      <c r="G5" s="2" t="s">
        <v>224</v>
      </c>
      <c r="H5" s="2" t="s">
        <v>4</v>
      </c>
    </row>
    <row r="6" spans="1:8" ht="45" x14ac:dyDescent="0.25">
      <c r="A6" s="3">
        <v>3</v>
      </c>
      <c r="B6" s="3" t="s">
        <v>0</v>
      </c>
      <c r="C6" s="2" t="s">
        <v>8</v>
      </c>
      <c r="D6" s="2" t="s">
        <v>9</v>
      </c>
      <c r="E6" s="8">
        <v>830000</v>
      </c>
      <c r="F6" s="2" t="s">
        <v>10</v>
      </c>
      <c r="G6" s="2" t="s">
        <v>186</v>
      </c>
      <c r="H6" s="2" t="s">
        <v>11</v>
      </c>
    </row>
    <row r="7" spans="1:8" ht="30" x14ac:dyDescent="0.25">
      <c r="A7" s="3">
        <v>4</v>
      </c>
      <c r="B7" s="3" t="s">
        <v>0</v>
      </c>
      <c r="C7" s="2" t="s">
        <v>12</v>
      </c>
      <c r="D7" s="2" t="s">
        <v>13</v>
      </c>
      <c r="E7" s="8">
        <v>1100803.0621299068</v>
      </c>
      <c r="F7" s="2" t="s">
        <v>3</v>
      </c>
      <c r="G7" s="2" t="s">
        <v>187</v>
      </c>
      <c r="H7" s="2" t="s">
        <v>4</v>
      </c>
    </row>
    <row r="8" spans="1:8" ht="30" x14ac:dyDescent="0.25">
      <c r="A8" s="3">
        <v>5</v>
      </c>
      <c r="B8" s="3" t="s">
        <v>0</v>
      </c>
      <c r="C8" s="2" t="s">
        <v>14</v>
      </c>
      <c r="D8" s="2" t="s">
        <v>15</v>
      </c>
      <c r="E8" s="8">
        <v>36000000</v>
      </c>
      <c r="F8" s="2" t="s">
        <v>7</v>
      </c>
      <c r="G8" s="2" t="s">
        <v>225</v>
      </c>
      <c r="H8" s="2" t="s">
        <v>16</v>
      </c>
    </row>
    <row r="9" spans="1:8" ht="45" x14ac:dyDescent="0.25">
      <c r="A9" s="3">
        <v>6</v>
      </c>
      <c r="B9" s="3" t="s">
        <v>0</v>
      </c>
      <c r="C9" s="2" t="s">
        <v>17</v>
      </c>
      <c r="D9" s="2" t="s">
        <v>9</v>
      </c>
      <c r="E9" s="8">
        <v>20000000</v>
      </c>
      <c r="F9" s="2" t="s">
        <v>18</v>
      </c>
      <c r="G9" s="2" t="s">
        <v>191</v>
      </c>
      <c r="H9" s="2" t="s">
        <v>11</v>
      </c>
    </row>
    <row r="10" spans="1:8" ht="30" x14ac:dyDescent="0.25">
      <c r="A10" s="3">
        <v>7</v>
      </c>
      <c r="B10" s="3" t="s">
        <v>0</v>
      </c>
      <c r="C10" s="2" t="s">
        <v>19</v>
      </c>
      <c r="D10" s="2" t="s">
        <v>2</v>
      </c>
      <c r="E10" s="8">
        <v>3934711.5191302854</v>
      </c>
      <c r="F10" s="2" t="s">
        <v>10</v>
      </c>
      <c r="G10" s="2" t="s">
        <v>192</v>
      </c>
      <c r="H10" s="2" t="s">
        <v>20</v>
      </c>
    </row>
    <row r="11" spans="1:8" ht="30" x14ac:dyDescent="0.25">
      <c r="A11" s="3">
        <v>8</v>
      </c>
      <c r="B11" s="3" t="s">
        <v>0</v>
      </c>
      <c r="C11" s="2" t="s">
        <v>21</v>
      </c>
      <c r="D11" s="2" t="s">
        <v>22</v>
      </c>
      <c r="E11" s="8">
        <v>100000000</v>
      </c>
      <c r="F11" s="2" t="s">
        <v>23</v>
      </c>
      <c r="G11" s="2" t="s">
        <v>193</v>
      </c>
      <c r="H11" s="2" t="s">
        <v>4</v>
      </c>
    </row>
    <row r="12" spans="1:8" ht="30" x14ac:dyDescent="0.25">
      <c r="A12" s="3">
        <v>9</v>
      </c>
      <c r="B12" s="3" t="s">
        <v>0</v>
      </c>
      <c r="C12" s="2" t="s">
        <v>24</v>
      </c>
      <c r="D12" s="2" t="s">
        <v>22</v>
      </c>
      <c r="E12" s="8">
        <v>4000000</v>
      </c>
      <c r="F12" s="2" t="s">
        <v>23</v>
      </c>
      <c r="G12" s="2" t="s">
        <v>226</v>
      </c>
      <c r="H12" s="2" t="s">
        <v>4</v>
      </c>
    </row>
    <row r="13" spans="1:8" ht="30" x14ac:dyDescent="0.25">
      <c r="A13" s="3">
        <v>10</v>
      </c>
      <c r="B13" s="3" t="s">
        <v>0</v>
      </c>
      <c r="C13" s="2" t="s">
        <v>25</v>
      </c>
      <c r="D13" s="2" t="s">
        <v>22</v>
      </c>
      <c r="E13" s="8">
        <v>4000000</v>
      </c>
      <c r="F13" s="2" t="s">
        <v>23</v>
      </c>
      <c r="G13" s="2" t="s">
        <v>226</v>
      </c>
      <c r="H13" s="2" t="s">
        <v>4</v>
      </c>
    </row>
    <row r="14" spans="1:8" ht="30" x14ac:dyDescent="0.25">
      <c r="A14" s="3">
        <v>11</v>
      </c>
      <c r="B14" s="3" t="s">
        <v>0</v>
      </c>
      <c r="C14" s="2" t="s">
        <v>26</v>
      </c>
      <c r="D14" s="2" t="s">
        <v>22</v>
      </c>
      <c r="E14" s="8">
        <v>500000</v>
      </c>
      <c r="F14" s="2" t="s">
        <v>23</v>
      </c>
      <c r="G14" s="2" t="s">
        <v>226</v>
      </c>
      <c r="H14" s="2" t="s">
        <v>4</v>
      </c>
    </row>
    <row r="15" spans="1:8" ht="45" x14ac:dyDescent="0.25">
      <c r="A15" s="3">
        <v>12</v>
      </c>
      <c r="B15" s="3" t="s">
        <v>0</v>
      </c>
      <c r="C15" s="2" t="s">
        <v>27</v>
      </c>
      <c r="D15" s="2" t="s">
        <v>28</v>
      </c>
      <c r="E15" s="8">
        <v>1975037.6280209899</v>
      </c>
      <c r="F15" s="2" t="s">
        <v>3</v>
      </c>
      <c r="G15" s="2" t="s">
        <v>227</v>
      </c>
      <c r="H15" s="2" t="s">
        <v>4</v>
      </c>
    </row>
    <row r="16" spans="1:8" ht="30" x14ac:dyDescent="0.25">
      <c r="A16" s="3">
        <v>13</v>
      </c>
      <c r="B16" s="3" t="s">
        <v>0</v>
      </c>
      <c r="C16" s="2" t="s">
        <v>29</v>
      </c>
      <c r="D16" s="2" t="s">
        <v>30</v>
      </c>
      <c r="E16" s="8">
        <v>1000000</v>
      </c>
      <c r="F16" s="2" t="s">
        <v>3</v>
      </c>
      <c r="G16" s="2" t="s">
        <v>194</v>
      </c>
      <c r="H16" s="2" t="s">
        <v>4</v>
      </c>
    </row>
    <row r="17" spans="1:8" ht="30" x14ac:dyDescent="0.25">
      <c r="A17" s="3">
        <v>14</v>
      </c>
      <c r="B17" s="3" t="s">
        <v>0</v>
      </c>
      <c r="C17" s="2" t="s">
        <v>31</v>
      </c>
      <c r="D17" s="2" t="s">
        <v>32</v>
      </c>
      <c r="E17" s="8">
        <v>1320963.6745558882</v>
      </c>
      <c r="F17" s="2" t="s">
        <v>33</v>
      </c>
      <c r="G17" s="2" t="s">
        <v>228</v>
      </c>
      <c r="H17" s="2" t="s">
        <v>20</v>
      </c>
    </row>
    <row r="18" spans="1:8" ht="30" x14ac:dyDescent="0.25">
      <c r="A18" s="3">
        <v>15</v>
      </c>
      <c r="B18" s="3" t="s">
        <v>0</v>
      </c>
      <c r="C18" s="2" t="s">
        <v>34</v>
      </c>
      <c r="D18" s="2" t="s">
        <v>35</v>
      </c>
      <c r="E18" s="8">
        <v>2000000</v>
      </c>
      <c r="F18" s="2" t="s">
        <v>3</v>
      </c>
      <c r="G18" s="2" t="s">
        <v>195</v>
      </c>
      <c r="H18" s="2" t="s">
        <v>20</v>
      </c>
    </row>
    <row r="19" spans="1:8" ht="30" x14ac:dyDescent="0.25">
      <c r="A19" s="3">
        <v>16</v>
      </c>
      <c r="B19" s="3" t="s">
        <v>0</v>
      </c>
      <c r="C19" s="2" t="s">
        <v>36</v>
      </c>
      <c r="D19" s="2" t="s">
        <v>37</v>
      </c>
      <c r="E19" s="8">
        <v>8000000</v>
      </c>
      <c r="F19" s="2" t="s">
        <v>38</v>
      </c>
      <c r="G19" s="2" t="s">
        <v>229</v>
      </c>
      <c r="H19" s="2" t="s">
        <v>39</v>
      </c>
    </row>
    <row r="20" spans="1:8" ht="30" x14ac:dyDescent="0.25">
      <c r="A20" s="3">
        <v>17</v>
      </c>
      <c r="B20" s="3" t="s">
        <v>0</v>
      </c>
      <c r="C20" s="2" t="s">
        <v>40</v>
      </c>
      <c r="D20" s="2" t="s">
        <v>41</v>
      </c>
      <c r="E20" s="8">
        <v>19804714.646289103</v>
      </c>
      <c r="F20" s="2" t="s">
        <v>3</v>
      </c>
      <c r="G20" s="2" t="s">
        <v>196</v>
      </c>
      <c r="H20" s="2" t="s">
        <v>4</v>
      </c>
    </row>
    <row r="21" spans="1:8" ht="30" x14ac:dyDescent="0.25">
      <c r="A21" s="3">
        <v>18</v>
      </c>
      <c r="B21" s="3" t="s">
        <v>0</v>
      </c>
      <c r="C21" s="2" t="s">
        <v>42</v>
      </c>
      <c r="D21" s="2" t="s">
        <v>22</v>
      </c>
      <c r="E21" s="8">
        <v>3000000</v>
      </c>
      <c r="F21" s="2" t="s">
        <v>3</v>
      </c>
      <c r="G21" s="2" t="s">
        <v>196</v>
      </c>
      <c r="H21" s="2" t="s">
        <v>4</v>
      </c>
    </row>
    <row r="22" spans="1:8" ht="30" x14ac:dyDescent="0.25">
      <c r="A22" s="3">
        <v>19</v>
      </c>
      <c r="B22" s="3" t="s">
        <v>0</v>
      </c>
      <c r="C22" s="2" t="s">
        <v>43</v>
      </c>
      <c r="D22" s="2" t="s">
        <v>44</v>
      </c>
      <c r="E22" s="8">
        <v>333000</v>
      </c>
      <c r="F22" s="2" t="s">
        <v>3</v>
      </c>
      <c r="G22" s="2" t="s">
        <v>230</v>
      </c>
      <c r="H22" s="2" t="s">
        <v>4</v>
      </c>
    </row>
    <row r="23" spans="1:8" ht="30" x14ac:dyDescent="0.25">
      <c r="A23" s="3">
        <v>20</v>
      </c>
      <c r="B23" s="3" t="s">
        <v>0</v>
      </c>
      <c r="C23" s="2" t="s">
        <v>45</v>
      </c>
      <c r="D23" s="2" t="s">
        <v>35</v>
      </c>
      <c r="E23" s="8">
        <v>14700000</v>
      </c>
      <c r="F23" s="2" t="s">
        <v>46</v>
      </c>
      <c r="G23" s="2" t="s">
        <v>229</v>
      </c>
      <c r="H23" s="2" t="s">
        <v>39</v>
      </c>
    </row>
    <row r="24" spans="1:8" ht="30" x14ac:dyDescent="0.25">
      <c r="A24" s="3">
        <v>21</v>
      </c>
      <c r="B24" s="3" t="s">
        <v>0</v>
      </c>
      <c r="C24" s="2" t="s">
        <v>47</v>
      </c>
      <c r="D24" s="2" t="s">
        <v>44</v>
      </c>
      <c r="E24" s="8">
        <v>88064.244970392538</v>
      </c>
      <c r="F24" s="2" t="s">
        <v>3</v>
      </c>
      <c r="G24" s="2" t="s">
        <v>228</v>
      </c>
      <c r="H24" s="2" t="s">
        <v>4</v>
      </c>
    </row>
    <row r="25" spans="1:8" ht="30" x14ac:dyDescent="0.25">
      <c r="A25" s="3">
        <v>22</v>
      </c>
      <c r="B25" s="3" t="s">
        <v>0</v>
      </c>
      <c r="C25" s="2" t="s">
        <v>48</v>
      </c>
      <c r="D25" s="2" t="s">
        <v>37</v>
      </c>
      <c r="E25" s="8">
        <v>9180993.5446373317</v>
      </c>
      <c r="F25" s="2" t="s">
        <v>46</v>
      </c>
      <c r="G25" s="2" t="s">
        <v>230</v>
      </c>
      <c r="H25" s="2" t="s">
        <v>4</v>
      </c>
    </row>
    <row r="26" spans="1:8" ht="30" x14ac:dyDescent="0.25">
      <c r="A26" s="3">
        <v>23</v>
      </c>
      <c r="B26" s="3" t="s">
        <v>0</v>
      </c>
      <c r="C26" s="2" t="s">
        <v>49</v>
      </c>
      <c r="D26" s="2" t="s">
        <v>50</v>
      </c>
      <c r="E26" s="8">
        <v>5504015.3106495338</v>
      </c>
      <c r="F26" s="2" t="s">
        <v>10</v>
      </c>
      <c r="G26" s="2" t="s">
        <v>197</v>
      </c>
      <c r="H26" s="2" t="s">
        <v>4</v>
      </c>
    </row>
    <row r="27" spans="1:8" ht="30" x14ac:dyDescent="0.25">
      <c r="A27" s="3">
        <v>24</v>
      </c>
      <c r="B27" s="3" t="s">
        <v>0</v>
      </c>
      <c r="C27" s="2" t="s">
        <v>51</v>
      </c>
      <c r="D27" s="2" t="s">
        <v>50</v>
      </c>
      <c r="E27" s="8">
        <v>8010000</v>
      </c>
      <c r="F27" s="2" t="s">
        <v>7</v>
      </c>
      <c r="G27" s="2" t="s">
        <v>194</v>
      </c>
      <c r="H27" s="2" t="s">
        <v>4</v>
      </c>
    </row>
    <row r="28" spans="1:8" ht="45" x14ac:dyDescent="0.25">
      <c r="A28" s="3">
        <v>25</v>
      </c>
      <c r="B28" s="3" t="s">
        <v>0</v>
      </c>
      <c r="C28" s="2" t="s">
        <v>52</v>
      </c>
      <c r="D28" s="9" t="s">
        <v>9</v>
      </c>
      <c r="E28" s="8">
        <v>7239869.1951997252</v>
      </c>
      <c r="F28" s="2" t="s">
        <v>18</v>
      </c>
      <c r="G28" s="2" t="s">
        <v>231</v>
      </c>
      <c r="H28" s="2" t="s">
        <v>20</v>
      </c>
    </row>
    <row r="29" spans="1:8" ht="30" x14ac:dyDescent="0.25">
      <c r="A29" s="3">
        <v>26</v>
      </c>
      <c r="B29" s="3" t="s">
        <v>0</v>
      </c>
      <c r="C29" s="2" t="s">
        <v>53</v>
      </c>
      <c r="D29" s="2" t="s">
        <v>54</v>
      </c>
      <c r="E29" s="8">
        <v>7000000</v>
      </c>
      <c r="F29" s="2" t="s">
        <v>3</v>
      </c>
      <c r="G29" s="2" t="s">
        <v>230</v>
      </c>
      <c r="H29" s="2" t="s">
        <v>4</v>
      </c>
    </row>
    <row r="30" spans="1:8" ht="30" x14ac:dyDescent="0.25">
      <c r="A30" s="3">
        <v>27</v>
      </c>
      <c r="B30" s="3" t="s">
        <v>0</v>
      </c>
      <c r="C30" s="2" t="s">
        <v>55</v>
      </c>
      <c r="D30" s="2" t="s">
        <v>56</v>
      </c>
      <c r="E30" s="8">
        <v>1376003.8276623834</v>
      </c>
      <c r="F30" s="2" t="s">
        <v>7</v>
      </c>
      <c r="G30" s="2" t="s">
        <v>198</v>
      </c>
      <c r="H30" s="2" t="s">
        <v>20</v>
      </c>
    </row>
    <row r="31" spans="1:8" ht="30" x14ac:dyDescent="0.25">
      <c r="A31" s="3">
        <v>28</v>
      </c>
      <c r="B31" s="3" t="s">
        <v>0</v>
      </c>
      <c r="C31" s="2" t="s">
        <v>57</v>
      </c>
      <c r="D31" s="2" t="s">
        <v>37</v>
      </c>
      <c r="E31" s="8">
        <v>24184310.881182387</v>
      </c>
      <c r="F31" s="2" t="s">
        <v>3</v>
      </c>
      <c r="G31" s="2" t="s">
        <v>184</v>
      </c>
      <c r="H31" s="2" t="s">
        <v>4</v>
      </c>
    </row>
    <row r="32" spans="1:8" ht="30" x14ac:dyDescent="0.25">
      <c r="A32" s="3">
        <v>29</v>
      </c>
      <c r="B32" s="3" t="s">
        <v>0</v>
      </c>
      <c r="C32" s="2" t="s">
        <v>58</v>
      </c>
      <c r="D32" s="2" t="s">
        <v>54</v>
      </c>
      <c r="E32" s="8">
        <v>388583.48093185708</v>
      </c>
      <c r="F32" s="2" t="s">
        <v>46</v>
      </c>
      <c r="G32" s="2" t="s">
        <v>199</v>
      </c>
      <c r="H32" s="2" t="s">
        <v>4</v>
      </c>
    </row>
    <row r="33" spans="1:8" ht="30" x14ac:dyDescent="0.25">
      <c r="A33" s="3">
        <v>30</v>
      </c>
      <c r="B33" s="3" t="s">
        <v>0</v>
      </c>
      <c r="C33" s="2" t="s">
        <v>59</v>
      </c>
      <c r="D33" s="2" t="s">
        <v>60</v>
      </c>
      <c r="E33" s="8">
        <v>77056.214349093469</v>
      </c>
      <c r="F33" s="2" t="s">
        <v>3</v>
      </c>
      <c r="G33" s="2" t="s">
        <v>194</v>
      </c>
      <c r="H33" s="2" t="s">
        <v>4</v>
      </c>
    </row>
    <row r="34" spans="1:8" ht="30" x14ac:dyDescent="0.25">
      <c r="A34" s="3">
        <v>31</v>
      </c>
      <c r="B34" s="3" t="s">
        <v>0</v>
      </c>
      <c r="C34" s="2" t="s">
        <v>61</v>
      </c>
      <c r="D34" s="9" t="s">
        <v>62</v>
      </c>
      <c r="E34" s="8">
        <v>262314.10127535235</v>
      </c>
      <c r="F34" s="2" t="s">
        <v>3</v>
      </c>
      <c r="G34" s="2" t="s">
        <v>184</v>
      </c>
      <c r="H34" s="2" t="s">
        <v>4</v>
      </c>
    </row>
    <row r="35" spans="1:8" ht="45" x14ac:dyDescent="0.25">
      <c r="A35" s="3">
        <v>32</v>
      </c>
      <c r="B35" s="3" t="s">
        <v>0</v>
      </c>
      <c r="C35" s="2" t="s">
        <v>63</v>
      </c>
      <c r="D35" s="2" t="s">
        <v>64</v>
      </c>
      <c r="E35" s="8">
        <v>1704043.1401770955</v>
      </c>
      <c r="F35" s="2" t="s">
        <v>10</v>
      </c>
      <c r="G35" s="2" t="s">
        <v>200</v>
      </c>
      <c r="H35" s="2" t="s">
        <v>4</v>
      </c>
    </row>
    <row r="36" spans="1:8" ht="30" x14ac:dyDescent="0.25">
      <c r="A36" s="3">
        <v>33</v>
      </c>
      <c r="B36" s="3" t="s">
        <v>0</v>
      </c>
      <c r="C36" s="2" t="s">
        <v>65</v>
      </c>
      <c r="D36" s="2" t="s">
        <v>6</v>
      </c>
      <c r="E36" s="8">
        <v>6700000</v>
      </c>
      <c r="F36" s="2" t="s">
        <v>7</v>
      </c>
      <c r="G36" s="2" t="s">
        <v>201</v>
      </c>
      <c r="H36" s="2" t="s">
        <v>39</v>
      </c>
    </row>
    <row r="37" spans="1:8" ht="45" x14ac:dyDescent="0.25">
      <c r="A37" s="3">
        <v>34</v>
      </c>
      <c r="B37" s="3" t="s">
        <v>0</v>
      </c>
      <c r="C37" s="2" t="s">
        <v>66</v>
      </c>
      <c r="D37" s="2" t="s">
        <v>64</v>
      </c>
      <c r="E37" s="8">
        <v>2250000</v>
      </c>
      <c r="F37" s="2" t="s">
        <v>3</v>
      </c>
      <c r="G37" s="2" t="s">
        <v>184</v>
      </c>
      <c r="H37" s="2" t="s">
        <v>4</v>
      </c>
    </row>
    <row r="38" spans="1:8" ht="30" x14ac:dyDescent="0.25">
      <c r="A38" s="3">
        <v>35</v>
      </c>
      <c r="B38" s="3" t="s">
        <v>0</v>
      </c>
      <c r="C38" s="2" t="s">
        <v>67</v>
      </c>
      <c r="D38" s="2" t="s">
        <v>54</v>
      </c>
      <c r="E38" s="8">
        <v>842000</v>
      </c>
      <c r="F38" s="2" t="s">
        <v>23</v>
      </c>
      <c r="G38" s="2" t="s">
        <v>230</v>
      </c>
      <c r="H38" s="2" t="s">
        <v>4</v>
      </c>
    </row>
    <row r="39" spans="1:8" ht="30" x14ac:dyDescent="0.25">
      <c r="A39" s="3">
        <v>36</v>
      </c>
      <c r="B39" s="3" t="s">
        <v>0</v>
      </c>
      <c r="C39" s="2" t="s">
        <v>68</v>
      </c>
      <c r="D39" s="2" t="s">
        <v>37</v>
      </c>
      <c r="E39" s="8">
        <v>4459339.7216809904</v>
      </c>
      <c r="F39" s="2" t="s">
        <v>46</v>
      </c>
      <c r="G39" s="2" t="s">
        <v>202</v>
      </c>
      <c r="H39" s="2" t="s">
        <v>4</v>
      </c>
    </row>
    <row r="40" spans="1:8" ht="30" x14ac:dyDescent="0.25">
      <c r="A40" s="3">
        <v>37</v>
      </c>
      <c r="B40" s="3" t="s">
        <v>0</v>
      </c>
      <c r="C40" s="2" t="s">
        <v>69</v>
      </c>
      <c r="D40" s="2" t="s">
        <v>70</v>
      </c>
      <c r="E40" s="8">
        <v>5000000</v>
      </c>
      <c r="F40" s="2" t="s">
        <v>3</v>
      </c>
      <c r="G40" s="2" t="s">
        <v>194</v>
      </c>
      <c r="H40" s="2" t="s">
        <v>4</v>
      </c>
    </row>
    <row r="41" spans="1:8" ht="45" x14ac:dyDescent="0.25">
      <c r="A41" s="3">
        <v>38</v>
      </c>
      <c r="B41" s="3" t="s">
        <v>0</v>
      </c>
      <c r="C41" s="2" t="s">
        <v>71</v>
      </c>
      <c r="D41" s="2" t="s">
        <v>54</v>
      </c>
      <c r="E41" s="8">
        <v>350000</v>
      </c>
      <c r="F41" s="2" t="s">
        <v>3</v>
      </c>
      <c r="G41" s="2" t="s">
        <v>202</v>
      </c>
      <c r="H41" s="2" t="s">
        <v>4</v>
      </c>
    </row>
    <row r="42" spans="1:8" ht="45" x14ac:dyDescent="0.25">
      <c r="A42" s="3">
        <v>39</v>
      </c>
      <c r="B42" s="3" t="s">
        <v>0</v>
      </c>
      <c r="C42" s="2" t="s">
        <v>72</v>
      </c>
      <c r="D42" s="2" t="s">
        <v>73</v>
      </c>
      <c r="E42" s="8">
        <v>228000000</v>
      </c>
      <c r="F42" s="2" t="s">
        <v>38</v>
      </c>
      <c r="G42" s="2" t="s">
        <v>230</v>
      </c>
      <c r="H42" s="2" t="s">
        <v>39</v>
      </c>
    </row>
    <row r="43" spans="1:8" ht="30" x14ac:dyDescent="0.25">
      <c r="A43" s="3">
        <v>40</v>
      </c>
      <c r="B43" s="3" t="s">
        <v>0</v>
      </c>
      <c r="C43" s="2" t="s">
        <v>74</v>
      </c>
      <c r="D43" s="2" t="s">
        <v>22</v>
      </c>
      <c r="E43" s="8">
        <v>2000000</v>
      </c>
      <c r="F43" s="2" t="s">
        <v>46</v>
      </c>
      <c r="G43" s="2" t="s">
        <v>203</v>
      </c>
      <c r="H43" s="2" t="s">
        <v>20</v>
      </c>
    </row>
    <row r="44" spans="1:8" x14ac:dyDescent="0.25">
      <c r="A44" s="3">
        <v>41</v>
      </c>
      <c r="B44" s="3" t="s">
        <v>0</v>
      </c>
      <c r="C44" s="2" t="s">
        <v>75</v>
      </c>
      <c r="D44" s="2" t="s">
        <v>32</v>
      </c>
      <c r="E44" s="8">
        <v>5000000</v>
      </c>
      <c r="F44" s="2" t="s">
        <v>10</v>
      </c>
      <c r="G44" s="2" t="s">
        <v>204</v>
      </c>
      <c r="H44" s="2" t="s">
        <v>20</v>
      </c>
    </row>
    <row r="45" spans="1:8" ht="45" x14ac:dyDescent="0.25">
      <c r="A45" s="3">
        <v>42</v>
      </c>
      <c r="B45" s="3" t="s">
        <v>0</v>
      </c>
      <c r="C45" s="2" t="s">
        <v>76</v>
      </c>
      <c r="D45" s="2" t="s">
        <v>64</v>
      </c>
      <c r="E45" s="8">
        <v>1500000</v>
      </c>
      <c r="F45" s="2" t="s">
        <v>23</v>
      </c>
      <c r="G45" s="2" t="s">
        <v>205</v>
      </c>
      <c r="H45" s="2" t="s">
        <v>4</v>
      </c>
    </row>
    <row r="46" spans="1:8" ht="30" x14ac:dyDescent="0.25">
      <c r="A46" s="3">
        <v>43</v>
      </c>
      <c r="B46" s="3" t="s">
        <v>0</v>
      </c>
      <c r="C46" s="2" t="s">
        <v>77</v>
      </c>
      <c r="D46" s="2" t="s">
        <v>78</v>
      </c>
      <c r="E46" s="8">
        <v>164473</v>
      </c>
      <c r="F46" s="2" t="s">
        <v>3</v>
      </c>
      <c r="G46" s="2" t="s">
        <v>230</v>
      </c>
      <c r="H46" s="2" t="s">
        <v>4</v>
      </c>
    </row>
    <row r="47" spans="1:8" ht="30" x14ac:dyDescent="0.25">
      <c r="A47" s="3">
        <v>44</v>
      </c>
      <c r="B47" s="3" t="s">
        <v>0</v>
      </c>
      <c r="C47" s="2" t="s">
        <v>79</v>
      </c>
      <c r="D47" s="2" t="s">
        <v>80</v>
      </c>
      <c r="E47" s="8">
        <v>196735.57595651428</v>
      </c>
      <c r="F47" s="2" t="s">
        <v>3</v>
      </c>
      <c r="G47" s="2" t="s">
        <v>232</v>
      </c>
      <c r="H47" s="2" t="s">
        <v>20</v>
      </c>
    </row>
    <row r="48" spans="1:8" ht="30" x14ac:dyDescent="0.25">
      <c r="A48" s="3">
        <v>45</v>
      </c>
      <c r="B48" s="3" t="s">
        <v>0</v>
      </c>
      <c r="C48" s="2" t="s">
        <v>81</v>
      </c>
      <c r="D48" s="2" t="s">
        <v>41</v>
      </c>
      <c r="E48" s="8">
        <v>42150.441009337184</v>
      </c>
      <c r="F48" s="2" t="s">
        <v>3</v>
      </c>
      <c r="G48" s="2" t="s">
        <v>206</v>
      </c>
      <c r="H48" s="2" t="s">
        <v>4</v>
      </c>
    </row>
    <row r="49" spans="1:8" x14ac:dyDescent="0.25">
      <c r="A49" s="3">
        <v>46</v>
      </c>
      <c r="B49" s="3" t="s">
        <v>0</v>
      </c>
      <c r="C49" s="2" t="s">
        <v>82</v>
      </c>
      <c r="D49" s="2" t="s">
        <v>83</v>
      </c>
      <c r="E49" s="8">
        <v>30000000</v>
      </c>
      <c r="F49" s="2" t="s">
        <v>84</v>
      </c>
      <c r="G49" s="2" t="s">
        <v>231</v>
      </c>
      <c r="H49" s="2" t="s">
        <v>39</v>
      </c>
    </row>
    <row r="50" spans="1:8" ht="30" x14ac:dyDescent="0.25">
      <c r="A50" s="3">
        <v>47</v>
      </c>
      <c r="B50" s="3" t="s">
        <v>0</v>
      </c>
      <c r="C50" s="2" t="s">
        <v>85</v>
      </c>
      <c r="D50" s="2" t="s">
        <v>80</v>
      </c>
      <c r="E50" s="8">
        <v>375000</v>
      </c>
      <c r="F50" s="2" t="s">
        <v>23</v>
      </c>
      <c r="G50" s="2" t="s">
        <v>191</v>
      </c>
      <c r="H50" s="2" t="s">
        <v>4</v>
      </c>
    </row>
    <row r="51" spans="1:8" ht="30" x14ac:dyDescent="0.25">
      <c r="A51" s="3">
        <v>48</v>
      </c>
      <c r="B51" s="3" t="s">
        <v>0</v>
      </c>
      <c r="C51" s="2" t="s">
        <v>86</v>
      </c>
      <c r="D51" s="2" t="s">
        <v>13</v>
      </c>
      <c r="E51" s="8">
        <v>825602.29659743002</v>
      </c>
      <c r="F51" s="2" t="s">
        <v>3</v>
      </c>
      <c r="G51" s="2" t="s">
        <v>202</v>
      </c>
      <c r="H51" s="2" t="s">
        <v>4</v>
      </c>
    </row>
    <row r="52" spans="1:8" ht="30" x14ac:dyDescent="0.25">
      <c r="A52" s="3">
        <v>49</v>
      </c>
      <c r="B52" s="3" t="s">
        <v>0</v>
      </c>
      <c r="C52" s="2" t="s">
        <v>87</v>
      </c>
      <c r="D52" s="2" t="s">
        <v>50</v>
      </c>
      <c r="E52" s="8">
        <v>393471.15191302856</v>
      </c>
      <c r="F52" s="2" t="s">
        <v>3</v>
      </c>
      <c r="G52" s="2" t="s">
        <v>233</v>
      </c>
      <c r="H52" s="2" t="s">
        <v>4</v>
      </c>
    </row>
    <row r="53" spans="1:8" ht="30" x14ac:dyDescent="0.25">
      <c r="A53" s="3">
        <v>50</v>
      </c>
      <c r="B53" s="3" t="s">
        <v>0</v>
      </c>
      <c r="C53" s="2" t="s">
        <v>88</v>
      </c>
      <c r="D53" s="2" t="s">
        <v>22</v>
      </c>
      <c r="E53" s="8">
        <v>3700000</v>
      </c>
      <c r="F53" s="2" t="s">
        <v>3</v>
      </c>
      <c r="G53" s="2" t="s">
        <v>230</v>
      </c>
      <c r="H53" s="2" t="s">
        <v>4</v>
      </c>
    </row>
    <row r="54" spans="1:8" ht="30" x14ac:dyDescent="0.25">
      <c r="A54" s="3">
        <v>51</v>
      </c>
      <c r="B54" s="3" t="s">
        <v>0</v>
      </c>
      <c r="C54" s="2" t="s">
        <v>89</v>
      </c>
      <c r="D54" s="2" t="s">
        <v>44</v>
      </c>
      <c r="E54" s="8">
        <v>853122.37315067777</v>
      </c>
      <c r="F54" s="2" t="s">
        <v>3</v>
      </c>
      <c r="G54" s="2" t="s">
        <v>229</v>
      </c>
      <c r="H54" s="2" t="s">
        <v>4</v>
      </c>
    </row>
    <row r="55" spans="1:8" ht="30" x14ac:dyDescent="0.25">
      <c r="A55" s="3">
        <v>52</v>
      </c>
      <c r="B55" s="3" t="s">
        <v>0</v>
      </c>
      <c r="C55" s="2" t="s">
        <v>90</v>
      </c>
      <c r="D55" s="2" t="s">
        <v>54</v>
      </c>
      <c r="E55" s="8">
        <v>927309.70220541803</v>
      </c>
      <c r="F55" s="2" t="s">
        <v>33</v>
      </c>
      <c r="G55" s="2" t="s">
        <v>184</v>
      </c>
      <c r="H55" s="2" t="s">
        <v>4</v>
      </c>
    </row>
    <row r="56" spans="1:8" ht="30" x14ac:dyDescent="0.25">
      <c r="A56" s="3">
        <v>53</v>
      </c>
      <c r="B56" s="3" t="s">
        <v>0</v>
      </c>
      <c r="C56" s="2" t="s">
        <v>91</v>
      </c>
      <c r="D56" s="2" t="s">
        <v>54</v>
      </c>
      <c r="E56" s="8">
        <v>225664.62773663088</v>
      </c>
      <c r="F56" s="2" t="s">
        <v>3</v>
      </c>
      <c r="G56" s="2" t="s">
        <v>230</v>
      </c>
      <c r="H56" s="2" t="s">
        <v>4</v>
      </c>
    </row>
    <row r="57" spans="1:8" ht="30" x14ac:dyDescent="0.25">
      <c r="A57" s="3">
        <v>54</v>
      </c>
      <c r="B57" s="3" t="s">
        <v>0</v>
      </c>
      <c r="C57" s="2" t="s">
        <v>94</v>
      </c>
      <c r="D57" s="2" t="s">
        <v>95</v>
      </c>
      <c r="E57" s="8">
        <v>300000000</v>
      </c>
      <c r="F57" s="2" t="s">
        <v>10</v>
      </c>
      <c r="G57" s="2" t="s">
        <v>194</v>
      </c>
      <c r="H57" s="2" t="s">
        <v>96</v>
      </c>
    </row>
    <row r="58" spans="1:8" ht="30" x14ac:dyDescent="0.25">
      <c r="A58" s="3">
        <v>55</v>
      </c>
      <c r="B58" s="3" t="s">
        <v>0</v>
      </c>
      <c r="C58" s="2" t="s">
        <v>97</v>
      </c>
      <c r="D58" s="2" t="s">
        <v>78</v>
      </c>
      <c r="E58" s="8">
        <v>1500000</v>
      </c>
      <c r="F58" s="2" t="s">
        <v>23</v>
      </c>
      <c r="G58" s="2" t="s">
        <v>207</v>
      </c>
      <c r="H58" s="2" t="s">
        <v>4</v>
      </c>
    </row>
    <row r="59" spans="1:8" ht="30" x14ac:dyDescent="0.25">
      <c r="A59" s="3">
        <v>56</v>
      </c>
      <c r="B59" s="3" t="s">
        <v>0</v>
      </c>
      <c r="C59" s="2" t="s">
        <v>98</v>
      </c>
      <c r="D59" s="2" t="s">
        <v>62</v>
      </c>
      <c r="E59" s="8">
        <v>1600000</v>
      </c>
      <c r="F59" s="2" t="s">
        <v>3</v>
      </c>
      <c r="G59" s="2" t="s">
        <v>188</v>
      </c>
      <c r="H59" s="2" t="s">
        <v>4</v>
      </c>
    </row>
    <row r="60" spans="1:8" ht="30" x14ac:dyDescent="0.25">
      <c r="A60" s="3">
        <v>57</v>
      </c>
      <c r="B60" s="3" t="s">
        <v>0</v>
      </c>
      <c r="C60" s="2" t="s">
        <v>99</v>
      </c>
      <c r="D60" s="2" t="s">
        <v>54</v>
      </c>
      <c r="E60" s="8">
        <v>918099.35446373327</v>
      </c>
      <c r="F60" s="2" t="s">
        <v>3</v>
      </c>
      <c r="G60" s="2" t="s">
        <v>208</v>
      </c>
      <c r="H60" s="2" t="s">
        <v>4</v>
      </c>
    </row>
    <row r="61" spans="1:8" ht="30" x14ac:dyDescent="0.25">
      <c r="A61" s="3">
        <v>58</v>
      </c>
      <c r="B61" s="3" t="s">
        <v>0</v>
      </c>
      <c r="C61" s="2" t="s">
        <v>100</v>
      </c>
      <c r="D61" s="2" t="s">
        <v>13</v>
      </c>
      <c r="E61" s="8">
        <v>2885455.1140288762</v>
      </c>
      <c r="F61" s="2" t="s">
        <v>10</v>
      </c>
      <c r="G61" s="2" t="s">
        <v>185</v>
      </c>
      <c r="H61" s="2" t="s">
        <v>4</v>
      </c>
    </row>
    <row r="62" spans="1:8" ht="45" x14ac:dyDescent="0.25">
      <c r="A62" s="3">
        <v>59</v>
      </c>
      <c r="B62" s="3" t="s">
        <v>0</v>
      </c>
      <c r="C62" s="2" t="s">
        <v>101</v>
      </c>
      <c r="D62" s="2" t="s">
        <v>64</v>
      </c>
      <c r="E62" s="8">
        <v>8806424.4970392548</v>
      </c>
      <c r="F62" s="2" t="s">
        <v>46</v>
      </c>
      <c r="G62" s="2" t="s">
        <v>209</v>
      </c>
      <c r="H62" s="2" t="s">
        <v>4</v>
      </c>
    </row>
    <row r="63" spans="1:8" ht="30" x14ac:dyDescent="0.25">
      <c r="A63" s="3">
        <v>60</v>
      </c>
      <c r="B63" s="3" t="s">
        <v>0</v>
      </c>
      <c r="C63" s="2" t="s">
        <v>102</v>
      </c>
      <c r="D63" s="2" t="s">
        <v>83</v>
      </c>
      <c r="E63" s="8">
        <v>7000000</v>
      </c>
      <c r="F63" s="2" t="s">
        <v>38</v>
      </c>
      <c r="G63" s="2" t="s">
        <v>210</v>
      </c>
      <c r="H63" s="2" t="s">
        <v>39</v>
      </c>
    </row>
    <row r="64" spans="1:8" ht="30" x14ac:dyDescent="0.25">
      <c r="A64" s="3">
        <v>61</v>
      </c>
      <c r="B64" s="3" t="s">
        <v>0</v>
      </c>
      <c r="C64" s="2" t="s">
        <v>103</v>
      </c>
      <c r="D64" s="2" t="s">
        <v>104</v>
      </c>
      <c r="E64" s="8">
        <v>1500000</v>
      </c>
      <c r="F64" s="2" t="s">
        <v>3</v>
      </c>
      <c r="G64" s="2" t="s">
        <v>187</v>
      </c>
      <c r="H64" s="2" t="s">
        <v>4</v>
      </c>
    </row>
    <row r="65" spans="1:8" ht="30" x14ac:dyDescent="0.25">
      <c r="A65" s="3">
        <v>62</v>
      </c>
      <c r="B65" s="3" t="s">
        <v>0</v>
      </c>
      <c r="C65" s="2" t="s">
        <v>105</v>
      </c>
      <c r="D65" s="2" t="s">
        <v>106</v>
      </c>
      <c r="E65" s="8">
        <v>3000000</v>
      </c>
      <c r="F65" s="2" t="s">
        <v>23</v>
      </c>
      <c r="G65" s="2" t="s">
        <v>186</v>
      </c>
      <c r="H65" s="2" t="s">
        <v>4</v>
      </c>
    </row>
    <row r="66" spans="1:8" ht="30" x14ac:dyDescent="0.25">
      <c r="A66" s="3">
        <v>63</v>
      </c>
      <c r="B66" s="3" t="s">
        <v>0</v>
      </c>
      <c r="C66" s="2" t="s">
        <v>107</v>
      </c>
      <c r="D66" s="2" t="s">
        <v>30</v>
      </c>
      <c r="E66" s="8">
        <v>17500000</v>
      </c>
      <c r="F66" s="2" t="s">
        <v>38</v>
      </c>
      <c r="G66" s="2" t="s">
        <v>211</v>
      </c>
      <c r="H66" s="2" t="s">
        <v>39</v>
      </c>
    </row>
    <row r="67" spans="1:8" ht="30" x14ac:dyDescent="0.25">
      <c r="A67" s="3">
        <v>64</v>
      </c>
      <c r="B67" s="3" t="s">
        <v>0</v>
      </c>
      <c r="C67" s="2" t="s">
        <v>108</v>
      </c>
      <c r="D67" s="2" t="s">
        <v>50</v>
      </c>
      <c r="E67" s="8">
        <v>600000</v>
      </c>
      <c r="F67" s="2" t="s">
        <v>3</v>
      </c>
      <c r="G67" s="2" t="s">
        <v>188</v>
      </c>
      <c r="H67" s="2" t="s">
        <v>4</v>
      </c>
    </row>
    <row r="68" spans="1:8" ht="30" x14ac:dyDescent="0.25">
      <c r="A68" s="3">
        <v>65</v>
      </c>
      <c r="B68" s="3" t="s">
        <v>0</v>
      </c>
      <c r="C68" s="2" t="s">
        <v>109</v>
      </c>
      <c r="D68" s="2" t="s">
        <v>41</v>
      </c>
      <c r="E68" s="8">
        <v>732574.66474228026</v>
      </c>
      <c r="F68" s="2" t="s">
        <v>7</v>
      </c>
      <c r="G68" s="2" t="s">
        <v>191</v>
      </c>
      <c r="H68" s="2" t="s">
        <v>4</v>
      </c>
    </row>
    <row r="69" spans="1:8" ht="30" x14ac:dyDescent="0.25">
      <c r="A69" s="3">
        <v>66</v>
      </c>
      <c r="B69" s="3" t="s">
        <v>0</v>
      </c>
      <c r="C69" s="2" t="s">
        <v>110</v>
      </c>
      <c r="D69" s="2" t="s">
        <v>104</v>
      </c>
      <c r="E69" s="8">
        <v>809288.46737927385</v>
      </c>
      <c r="F69" s="2" t="s">
        <v>3</v>
      </c>
      <c r="G69" s="2" t="s">
        <v>184</v>
      </c>
      <c r="H69" s="2" t="s">
        <v>4</v>
      </c>
    </row>
    <row r="70" spans="1:8" ht="30" x14ac:dyDescent="0.25">
      <c r="A70" s="3">
        <v>67</v>
      </c>
      <c r="B70" s="3" t="s">
        <v>0</v>
      </c>
      <c r="C70" s="2" t="s">
        <v>111</v>
      </c>
      <c r="D70" s="2" t="s">
        <v>62</v>
      </c>
      <c r="E70" s="8">
        <v>37080472.1578876</v>
      </c>
      <c r="F70" s="2" t="s">
        <v>23</v>
      </c>
      <c r="G70" s="2" t="s">
        <v>198</v>
      </c>
      <c r="H70" s="2" t="s">
        <v>4</v>
      </c>
    </row>
    <row r="71" spans="1:8" ht="30" x14ac:dyDescent="0.25">
      <c r="A71" s="3">
        <v>68</v>
      </c>
      <c r="B71" s="3" t="s">
        <v>0</v>
      </c>
      <c r="C71" s="2" t="s">
        <v>112</v>
      </c>
      <c r="D71" s="2" t="s">
        <v>6</v>
      </c>
      <c r="E71" s="8">
        <v>39347115.191302851</v>
      </c>
      <c r="F71" s="2" t="s">
        <v>3</v>
      </c>
      <c r="G71" s="2" t="s">
        <v>212</v>
      </c>
      <c r="H71" s="2" t="s">
        <v>4</v>
      </c>
    </row>
    <row r="72" spans="1:8" ht="30" x14ac:dyDescent="0.25">
      <c r="A72" s="3">
        <v>69</v>
      </c>
      <c r="B72" s="3" t="s">
        <v>0</v>
      </c>
      <c r="C72" s="2" t="s">
        <v>113</v>
      </c>
      <c r="D72" s="2" t="s">
        <v>41</v>
      </c>
      <c r="E72" s="8">
        <v>605441.68417144869</v>
      </c>
      <c r="F72" s="2" t="s">
        <v>3</v>
      </c>
      <c r="G72" s="2" t="s">
        <v>213</v>
      </c>
      <c r="H72" s="2" t="s">
        <v>4</v>
      </c>
    </row>
    <row r="73" spans="1:8" ht="30" x14ac:dyDescent="0.25">
      <c r="A73" s="3">
        <v>70</v>
      </c>
      <c r="B73" s="3" t="s">
        <v>0</v>
      </c>
      <c r="C73" s="2" t="s">
        <v>114</v>
      </c>
      <c r="D73" s="2" t="s">
        <v>115</v>
      </c>
      <c r="E73" s="8">
        <v>642669.54812461324</v>
      </c>
      <c r="F73" s="2" t="s">
        <v>3</v>
      </c>
      <c r="G73" s="2" t="s">
        <v>214</v>
      </c>
      <c r="H73" s="2" t="s">
        <v>4</v>
      </c>
    </row>
    <row r="74" spans="1:8" ht="30" x14ac:dyDescent="0.25">
      <c r="A74" s="3">
        <v>71</v>
      </c>
      <c r="B74" s="3" t="s">
        <v>0</v>
      </c>
      <c r="C74" s="2" t="s">
        <v>116</v>
      </c>
      <c r="D74" s="2" t="s">
        <v>104</v>
      </c>
      <c r="E74" s="8">
        <v>1686017.6403734873</v>
      </c>
      <c r="F74" s="2" t="s">
        <v>3</v>
      </c>
      <c r="G74" s="2" t="s">
        <v>184</v>
      </c>
      <c r="H74" s="2" t="s">
        <v>4</v>
      </c>
    </row>
    <row r="75" spans="1:8" ht="30" x14ac:dyDescent="0.25">
      <c r="A75" s="3">
        <v>72</v>
      </c>
      <c r="B75" s="3" t="s">
        <v>0</v>
      </c>
      <c r="C75" s="2" t="s">
        <v>117</v>
      </c>
      <c r="D75" s="2" t="s">
        <v>54</v>
      </c>
      <c r="E75" s="8">
        <v>1279089.1260724664</v>
      </c>
      <c r="F75" s="2" t="s">
        <v>7</v>
      </c>
      <c r="G75" s="2" t="s">
        <v>215</v>
      </c>
      <c r="H75" s="2" t="s">
        <v>118</v>
      </c>
    </row>
    <row r="76" spans="1:8" ht="45" x14ac:dyDescent="0.25">
      <c r="A76" s="3">
        <v>73</v>
      </c>
      <c r="B76" s="3" t="s">
        <v>0</v>
      </c>
      <c r="C76" s="2" t="s">
        <v>119</v>
      </c>
      <c r="D76" s="2" t="s">
        <v>120</v>
      </c>
      <c r="E76" s="8">
        <v>1686017.6403734873</v>
      </c>
      <c r="F76" s="2" t="s">
        <v>3</v>
      </c>
      <c r="G76" s="2" t="s">
        <v>184</v>
      </c>
      <c r="H76" s="2" t="s">
        <v>4</v>
      </c>
    </row>
    <row r="77" spans="1:8" ht="45" x14ac:dyDescent="0.25">
      <c r="A77" s="3">
        <v>74</v>
      </c>
      <c r="B77" s="3" t="s">
        <v>0</v>
      </c>
      <c r="C77" s="2" t="s">
        <v>121</v>
      </c>
      <c r="D77" s="2" t="s">
        <v>9</v>
      </c>
      <c r="E77" s="8">
        <v>13172012.815417869</v>
      </c>
      <c r="F77" s="2" t="s">
        <v>18</v>
      </c>
      <c r="G77" s="2" t="s">
        <v>189</v>
      </c>
      <c r="H77" s="2" t="s">
        <v>39</v>
      </c>
    </row>
    <row r="78" spans="1:8" ht="30" x14ac:dyDescent="0.25">
      <c r="A78" s="3">
        <v>75</v>
      </c>
      <c r="B78" s="3" t="s">
        <v>0</v>
      </c>
      <c r="C78" s="2" t="s">
        <v>122</v>
      </c>
      <c r="D78" s="2" t="s">
        <v>50</v>
      </c>
      <c r="E78" s="8">
        <v>770562.14349093474</v>
      </c>
      <c r="F78" s="2" t="s">
        <v>10</v>
      </c>
      <c r="G78" s="2" t="s">
        <v>216</v>
      </c>
      <c r="H78" s="2" t="s">
        <v>4</v>
      </c>
    </row>
    <row r="79" spans="1:8" ht="45" x14ac:dyDescent="0.25">
      <c r="A79" s="3">
        <v>76</v>
      </c>
      <c r="B79" s="3" t="s">
        <v>0</v>
      </c>
      <c r="C79" s="2" t="s">
        <v>123</v>
      </c>
      <c r="D79" s="2" t="s">
        <v>64</v>
      </c>
      <c r="E79" s="8">
        <v>4000000</v>
      </c>
      <c r="F79" s="2" t="s">
        <v>10</v>
      </c>
      <c r="G79" s="2" t="s">
        <v>188</v>
      </c>
      <c r="H79" s="2" t="s">
        <v>4</v>
      </c>
    </row>
    <row r="80" spans="1:8" ht="30" x14ac:dyDescent="0.25">
      <c r="A80" s="3">
        <v>77</v>
      </c>
      <c r="B80" s="3" t="s">
        <v>0</v>
      </c>
      <c r="C80" s="2" t="s">
        <v>124</v>
      </c>
      <c r="D80" s="2" t="s">
        <v>54</v>
      </c>
      <c r="E80" s="8">
        <v>786942.30382605712</v>
      </c>
      <c r="F80" s="2" t="s">
        <v>3</v>
      </c>
      <c r="G80" s="2" t="s">
        <v>184</v>
      </c>
      <c r="H80" s="2" t="s">
        <v>4</v>
      </c>
    </row>
    <row r="81" spans="1:8" ht="45" x14ac:dyDescent="0.25">
      <c r="A81" s="3">
        <v>78</v>
      </c>
      <c r="B81" s="3" t="s">
        <v>0</v>
      </c>
      <c r="C81" s="2" t="s">
        <v>125</v>
      </c>
      <c r="D81" s="2" t="s">
        <v>73</v>
      </c>
      <c r="E81" s="8">
        <v>5687500</v>
      </c>
      <c r="F81" s="2" t="s">
        <v>38</v>
      </c>
      <c r="G81" s="2" t="s">
        <v>184</v>
      </c>
      <c r="H81" s="2" t="s">
        <v>39</v>
      </c>
    </row>
    <row r="82" spans="1:8" ht="30" x14ac:dyDescent="0.25">
      <c r="A82" s="3">
        <v>79</v>
      </c>
      <c r="B82" s="3" t="s">
        <v>0</v>
      </c>
      <c r="C82" s="2" t="s">
        <v>126</v>
      </c>
      <c r="D82" s="2" t="s">
        <v>54</v>
      </c>
      <c r="E82" s="8">
        <v>5000000</v>
      </c>
      <c r="F82" s="2" t="s">
        <v>3</v>
      </c>
      <c r="G82" s="2" t="s">
        <v>194</v>
      </c>
      <c r="H82" s="2" t="s">
        <v>4</v>
      </c>
    </row>
    <row r="83" spans="1:8" ht="30" x14ac:dyDescent="0.25">
      <c r="A83" s="3">
        <v>80</v>
      </c>
      <c r="B83" s="3" t="s">
        <v>0</v>
      </c>
      <c r="C83" s="2" t="s">
        <v>127</v>
      </c>
      <c r="D83" s="2" t="s">
        <v>62</v>
      </c>
      <c r="E83" s="8">
        <v>38528107.174546733</v>
      </c>
      <c r="F83" s="2" t="s">
        <v>3</v>
      </c>
      <c r="G83" s="2" t="s">
        <v>184</v>
      </c>
      <c r="H83" s="2" t="s">
        <v>4</v>
      </c>
    </row>
    <row r="84" spans="1:8" ht="30" x14ac:dyDescent="0.25">
      <c r="A84" s="3">
        <v>81</v>
      </c>
      <c r="B84" s="3" t="s">
        <v>0</v>
      </c>
      <c r="C84" s="2" t="s">
        <v>126</v>
      </c>
      <c r="D84" s="2" t="s">
        <v>54</v>
      </c>
      <c r="E84" s="8">
        <v>13115705.063767618</v>
      </c>
      <c r="F84" s="2" t="s">
        <v>3</v>
      </c>
      <c r="G84" s="2" t="s">
        <v>194</v>
      </c>
      <c r="H84" s="2" t="s">
        <v>4</v>
      </c>
    </row>
    <row r="85" spans="1:8" ht="30" x14ac:dyDescent="0.25">
      <c r="A85" s="3">
        <v>82</v>
      </c>
      <c r="B85" s="3" t="s">
        <v>0</v>
      </c>
      <c r="C85" s="2" t="s">
        <v>128</v>
      </c>
      <c r="D85" s="2" t="s">
        <v>54</v>
      </c>
      <c r="E85" s="8">
        <v>1573884.6076521142</v>
      </c>
      <c r="F85" s="2" t="s">
        <v>3</v>
      </c>
      <c r="G85" s="2" t="s">
        <v>208</v>
      </c>
      <c r="H85" s="2" t="s">
        <v>4</v>
      </c>
    </row>
    <row r="86" spans="1:8" ht="30" x14ac:dyDescent="0.25">
      <c r="A86" s="3">
        <v>83</v>
      </c>
      <c r="B86" s="3" t="s">
        <v>0</v>
      </c>
      <c r="C86" s="2" t="s">
        <v>129</v>
      </c>
      <c r="D86" s="2" t="s">
        <v>54</v>
      </c>
      <c r="E86" s="8">
        <v>786942.30382605712</v>
      </c>
      <c r="F86" s="2" t="s">
        <v>3</v>
      </c>
      <c r="G86" s="2" t="s">
        <v>208</v>
      </c>
      <c r="H86" s="2" t="s">
        <v>4</v>
      </c>
    </row>
    <row r="87" spans="1:8" ht="30" x14ac:dyDescent="0.25">
      <c r="A87" s="3">
        <v>84</v>
      </c>
      <c r="B87" s="3" t="s">
        <v>0</v>
      </c>
      <c r="C87" s="2" t="s">
        <v>82</v>
      </c>
      <c r="D87" s="2" t="s">
        <v>83</v>
      </c>
      <c r="E87" s="8">
        <v>30000000</v>
      </c>
      <c r="F87" s="2" t="s">
        <v>23</v>
      </c>
      <c r="G87" s="2" t="s">
        <v>184</v>
      </c>
      <c r="H87" s="2" t="s">
        <v>39</v>
      </c>
    </row>
    <row r="88" spans="1:8" ht="45" x14ac:dyDescent="0.25">
      <c r="A88" s="3">
        <v>85</v>
      </c>
      <c r="B88" s="3" t="s">
        <v>0</v>
      </c>
      <c r="C88" s="2" t="s">
        <v>130</v>
      </c>
      <c r="D88" s="2" t="s">
        <v>131</v>
      </c>
      <c r="E88" s="8">
        <v>150000000</v>
      </c>
      <c r="F88" s="2" t="s">
        <v>10</v>
      </c>
      <c r="G88" s="2" t="s">
        <v>185</v>
      </c>
      <c r="H88" s="2" t="s">
        <v>39</v>
      </c>
    </row>
    <row r="89" spans="1:8" ht="30" x14ac:dyDescent="0.25">
      <c r="A89" s="3">
        <v>86</v>
      </c>
      <c r="B89" s="3" t="s">
        <v>0</v>
      </c>
      <c r="C89" s="2" t="s">
        <v>132</v>
      </c>
      <c r="D89" s="2" t="s">
        <v>95</v>
      </c>
      <c r="E89" s="8">
        <v>275000000</v>
      </c>
      <c r="F89" s="2" t="s">
        <v>38</v>
      </c>
      <c r="G89" s="2" t="s">
        <v>216</v>
      </c>
      <c r="H89" s="2" t="s">
        <v>96</v>
      </c>
    </row>
    <row r="90" spans="1:8" ht="30" x14ac:dyDescent="0.25">
      <c r="A90" s="3">
        <v>87</v>
      </c>
      <c r="B90" s="3" t="s">
        <v>0</v>
      </c>
      <c r="C90" s="2" t="s">
        <v>132</v>
      </c>
      <c r="D90" s="2" t="s">
        <v>95</v>
      </c>
      <c r="E90" s="8">
        <v>300000000</v>
      </c>
      <c r="F90" s="2" t="s">
        <v>38</v>
      </c>
      <c r="G90" s="2" t="s">
        <v>216</v>
      </c>
      <c r="H90" s="2" t="s">
        <v>96</v>
      </c>
    </row>
    <row r="91" spans="1:8" ht="30" x14ac:dyDescent="0.25">
      <c r="A91" s="3">
        <v>88</v>
      </c>
      <c r="B91" s="3" t="s">
        <v>0</v>
      </c>
      <c r="C91" s="2" t="s">
        <v>132</v>
      </c>
      <c r="D91" s="2" t="s">
        <v>95</v>
      </c>
      <c r="E91" s="8">
        <v>25000000</v>
      </c>
      <c r="F91" s="2" t="s">
        <v>38</v>
      </c>
      <c r="G91" s="2" t="s">
        <v>216</v>
      </c>
      <c r="H91" s="2" t="s">
        <v>96</v>
      </c>
    </row>
    <row r="92" spans="1:8" ht="30" x14ac:dyDescent="0.25">
      <c r="A92" s="3">
        <v>89</v>
      </c>
      <c r="B92" s="3" t="s">
        <v>0</v>
      </c>
      <c r="C92" s="2" t="s">
        <v>133</v>
      </c>
      <c r="D92" s="2" t="s">
        <v>134</v>
      </c>
      <c r="E92" s="8">
        <v>600000</v>
      </c>
      <c r="F92" s="2" t="s">
        <v>3</v>
      </c>
      <c r="G92" s="2" t="s">
        <v>217</v>
      </c>
      <c r="H92" s="2" t="s">
        <v>4</v>
      </c>
    </row>
    <row r="93" spans="1:8" ht="30" x14ac:dyDescent="0.25">
      <c r="A93" s="3">
        <v>90</v>
      </c>
      <c r="B93" s="3" t="s">
        <v>0</v>
      </c>
      <c r="C93" s="2" t="s">
        <v>135</v>
      </c>
      <c r="D93" s="2" t="s">
        <v>22</v>
      </c>
      <c r="E93" s="8">
        <v>1900000</v>
      </c>
      <c r="F93" s="2" t="s">
        <v>46</v>
      </c>
      <c r="G93" s="2" t="s">
        <v>184</v>
      </c>
      <c r="H93" s="2" t="s">
        <v>4</v>
      </c>
    </row>
    <row r="94" spans="1:8" ht="45" x14ac:dyDescent="0.25">
      <c r="A94" s="3">
        <v>91</v>
      </c>
      <c r="B94" s="3" t="s">
        <v>0</v>
      </c>
      <c r="C94" s="2" t="s">
        <v>136</v>
      </c>
      <c r="D94" s="2" t="s">
        <v>64</v>
      </c>
      <c r="E94" s="8">
        <v>1320963.6745558882</v>
      </c>
      <c r="F94" s="2" t="s">
        <v>3</v>
      </c>
      <c r="G94" s="2" t="s">
        <v>188</v>
      </c>
      <c r="H94" s="2" t="s">
        <v>4</v>
      </c>
    </row>
    <row r="95" spans="1:8" ht="30" x14ac:dyDescent="0.25">
      <c r="A95" s="3">
        <v>92</v>
      </c>
      <c r="B95" s="3" t="s">
        <v>0</v>
      </c>
      <c r="C95" s="2" t="s">
        <v>137</v>
      </c>
      <c r="D95" s="2" t="s">
        <v>54</v>
      </c>
      <c r="E95" s="8">
        <v>2000000</v>
      </c>
      <c r="F95" s="2" t="s">
        <v>3</v>
      </c>
      <c r="G95" s="2" t="s">
        <v>187</v>
      </c>
      <c r="H95" s="2" t="s">
        <v>4</v>
      </c>
    </row>
    <row r="96" spans="1:8" ht="30" x14ac:dyDescent="0.25">
      <c r="A96" s="3">
        <v>93</v>
      </c>
      <c r="B96" s="3" t="s">
        <v>0</v>
      </c>
      <c r="C96" s="2" t="s">
        <v>140</v>
      </c>
      <c r="D96" s="2" t="s">
        <v>141</v>
      </c>
      <c r="E96" s="8">
        <v>440321.2248519627</v>
      </c>
      <c r="F96" s="2" t="s">
        <v>3</v>
      </c>
      <c r="G96" s="2" t="s">
        <v>194</v>
      </c>
      <c r="H96" s="2" t="s">
        <v>4</v>
      </c>
    </row>
    <row r="97" spans="1:8" ht="30" x14ac:dyDescent="0.25">
      <c r="A97" s="3">
        <v>94</v>
      </c>
      <c r="B97" s="3" t="s">
        <v>0</v>
      </c>
      <c r="C97" s="2" t="s">
        <v>142</v>
      </c>
      <c r="D97" s="2" t="s">
        <v>13</v>
      </c>
      <c r="E97" s="8">
        <v>400000</v>
      </c>
      <c r="F97" s="2" t="s">
        <v>3</v>
      </c>
      <c r="G97" s="2" t="s">
        <v>184</v>
      </c>
      <c r="H97" s="2" t="s">
        <v>4</v>
      </c>
    </row>
    <row r="98" spans="1:8" ht="30" x14ac:dyDescent="0.25">
      <c r="A98" s="3">
        <v>95</v>
      </c>
      <c r="B98" s="3" t="s">
        <v>0</v>
      </c>
      <c r="C98" s="2" t="s">
        <v>143</v>
      </c>
      <c r="D98" s="2" t="s">
        <v>104</v>
      </c>
      <c r="E98" s="8">
        <v>5901061.7413072055</v>
      </c>
      <c r="F98" s="2" t="s">
        <v>33</v>
      </c>
      <c r="G98" s="2" t="s">
        <v>187</v>
      </c>
      <c r="H98" s="2" t="s">
        <v>20</v>
      </c>
    </row>
    <row r="99" spans="1:8" ht="30" x14ac:dyDescent="0.25">
      <c r="A99" s="3">
        <v>96</v>
      </c>
      <c r="B99" s="3" t="s">
        <v>0</v>
      </c>
      <c r="C99" s="2" t="s">
        <v>144</v>
      </c>
      <c r="D99" s="2" t="s">
        <v>6</v>
      </c>
      <c r="E99" s="8">
        <v>900000</v>
      </c>
      <c r="F99" s="2" t="s">
        <v>3</v>
      </c>
      <c r="G99" s="2" t="s">
        <v>205</v>
      </c>
      <c r="H99" s="2" t="s">
        <v>4</v>
      </c>
    </row>
    <row r="100" spans="1:8" ht="30" x14ac:dyDescent="0.25">
      <c r="A100" s="3">
        <v>97</v>
      </c>
      <c r="B100" s="3" t="s">
        <v>0</v>
      </c>
      <c r="C100" s="2" t="s">
        <v>145</v>
      </c>
      <c r="D100" s="2" t="s">
        <v>78</v>
      </c>
      <c r="E100" s="8">
        <v>1967355.7595651427</v>
      </c>
      <c r="F100" s="2" t="s">
        <v>3</v>
      </c>
      <c r="G100" s="2" t="s">
        <v>186</v>
      </c>
      <c r="H100" s="2" t="s">
        <v>4</v>
      </c>
    </row>
    <row r="101" spans="1:8" ht="30" x14ac:dyDescent="0.25">
      <c r="A101" s="3">
        <v>98</v>
      </c>
      <c r="B101" s="3" t="s">
        <v>0</v>
      </c>
      <c r="C101" s="2" t="s">
        <v>147</v>
      </c>
      <c r="D101" s="2" t="s">
        <v>148</v>
      </c>
      <c r="E101" s="8">
        <v>750000000</v>
      </c>
      <c r="F101" s="2" t="s">
        <v>23</v>
      </c>
      <c r="G101" s="2" t="s">
        <v>184</v>
      </c>
      <c r="H101" s="2" t="s">
        <v>96</v>
      </c>
    </row>
    <row r="102" spans="1:8" ht="30" x14ac:dyDescent="0.25">
      <c r="A102" s="3">
        <v>99</v>
      </c>
      <c r="B102" s="3" t="s">
        <v>0</v>
      </c>
      <c r="C102" s="2" t="s">
        <v>149</v>
      </c>
      <c r="D102" s="2" t="s">
        <v>44</v>
      </c>
      <c r="E102" s="8">
        <v>45132.92554732618</v>
      </c>
      <c r="F102" s="2" t="s">
        <v>3</v>
      </c>
      <c r="G102" s="2" t="s">
        <v>191</v>
      </c>
      <c r="H102" s="2" t="s">
        <v>4</v>
      </c>
    </row>
    <row r="103" spans="1:8" ht="30" x14ac:dyDescent="0.25">
      <c r="A103" s="3">
        <v>100</v>
      </c>
      <c r="B103" s="3" t="s">
        <v>0</v>
      </c>
      <c r="C103" s="2" t="s">
        <v>150</v>
      </c>
      <c r="D103" s="2" t="s">
        <v>22</v>
      </c>
      <c r="E103" s="8">
        <v>288000000</v>
      </c>
      <c r="F103" s="2" t="s">
        <v>46</v>
      </c>
      <c r="G103" s="2" t="s">
        <v>218</v>
      </c>
      <c r="H103" s="2" t="s">
        <v>39</v>
      </c>
    </row>
    <row r="104" spans="1:8" ht="45" x14ac:dyDescent="0.25">
      <c r="A104" s="3">
        <v>101</v>
      </c>
      <c r="B104" s="3" t="s">
        <v>0</v>
      </c>
      <c r="C104" s="2" t="s">
        <v>151</v>
      </c>
      <c r="D104" s="2" t="s">
        <v>9</v>
      </c>
      <c r="E104" s="8">
        <v>50000000</v>
      </c>
      <c r="F104" s="2" t="s">
        <v>38</v>
      </c>
      <c r="G104" s="2" t="s">
        <v>219</v>
      </c>
      <c r="H104" s="2" t="s">
        <v>39</v>
      </c>
    </row>
    <row r="105" spans="1:8" ht="30" x14ac:dyDescent="0.25">
      <c r="A105" s="3">
        <v>102</v>
      </c>
      <c r="B105" s="3" t="s">
        <v>0</v>
      </c>
      <c r="C105" s="2" t="s">
        <v>152</v>
      </c>
      <c r="D105" s="2" t="s">
        <v>153</v>
      </c>
      <c r="E105" s="8">
        <v>2623141.0127535234</v>
      </c>
      <c r="F105" s="2" t="s">
        <v>3</v>
      </c>
      <c r="G105" s="2" t="s">
        <v>188</v>
      </c>
      <c r="H105" s="2" t="s">
        <v>4</v>
      </c>
    </row>
    <row r="106" spans="1:8" ht="45" x14ac:dyDescent="0.25">
      <c r="A106" s="3">
        <v>103</v>
      </c>
      <c r="B106" s="3" t="s">
        <v>0</v>
      </c>
      <c r="C106" s="2" t="s">
        <v>52</v>
      </c>
      <c r="D106" s="2" t="s">
        <v>9</v>
      </c>
      <c r="E106" s="8">
        <v>20000000</v>
      </c>
      <c r="F106" s="2" t="s">
        <v>18</v>
      </c>
      <c r="G106" s="2" t="s">
        <v>184</v>
      </c>
      <c r="H106" s="2" t="s">
        <v>20</v>
      </c>
    </row>
    <row r="107" spans="1:8" ht="30" x14ac:dyDescent="0.25">
      <c r="A107" s="3">
        <v>104</v>
      </c>
      <c r="B107" s="3" t="s">
        <v>0</v>
      </c>
      <c r="C107" s="2" t="s">
        <v>154</v>
      </c>
      <c r="D107" s="2" t="s">
        <v>32</v>
      </c>
      <c r="E107" s="8">
        <v>14310439.807688788</v>
      </c>
      <c r="F107" s="2" t="s">
        <v>33</v>
      </c>
      <c r="G107" s="2" t="s">
        <v>188</v>
      </c>
      <c r="H107" s="2" t="s">
        <v>20</v>
      </c>
    </row>
    <row r="108" spans="1:8" ht="30" x14ac:dyDescent="0.25">
      <c r="A108" s="3">
        <v>105</v>
      </c>
      <c r="B108" s="3" t="s">
        <v>0</v>
      </c>
      <c r="C108" s="2" t="s">
        <v>155</v>
      </c>
      <c r="D108" s="2" t="s">
        <v>22</v>
      </c>
      <c r="E108" s="8">
        <v>750000000</v>
      </c>
      <c r="F108" s="2" t="s">
        <v>93</v>
      </c>
      <c r="G108" s="2" t="s">
        <v>220</v>
      </c>
      <c r="H108" s="2" t="s">
        <v>39</v>
      </c>
    </row>
    <row r="109" spans="1:8" ht="30" x14ac:dyDescent="0.25">
      <c r="A109" s="3">
        <v>106</v>
      </c>
      <c r="B109" s="3" t="s">
        <v>0</v>
      </c>
      <c r="C109" s="2" t="s">
        <v>156</v>
      </c>
      <c r="D109" s="2" t="s">
        <v>104</v>
      </c>
      <c r="E109" s="8">
        <v>46670000</v>
      </c>
      <c r="F109" s="2" t="s">
        <v>7</v>
      </c>
      <c r="G109" s="2" t="s">
        <v>190</v>
      </c>
      <c r="H109" s="2" t="s">
        <v>4</v>
      </c>
    </row>
    <row r="110" spans="1:8" ht="30" x14ac:dyDescent="0.25">
      <c r="A110" s="3">
        <v>107</v>
      </c>
      <c r="B110" s="3" t="s">
        <v>0</v>
      </c>
      <c r="C110" s="2" t="s">
        <v>157</v>
      </c>
      <c r="D110" s="2" t="s">
        <v>158</v>
      </c>
      <c r="E110" s="8">
        <v>4000000</v>
      </c>
      <c r="F110" s="2" t="s">
        <v>23</v>
      </c>
      <c r="G110" s="2" t="s">
        <v>184</v>
      </c>
      <c r="H110" s="2" t="s">
        <v>4</v>
      </c>
    </row>
    <row r="111" spans="1:8" ht="30" x14ac:dyDescent="0.25">
      <c r="A111" s="3">
        <v>108</v>
      </c>
      <c r="B111" s="3" t="s">
        <v>0</v>
      </c>
      <c r="C111" s="2" t="s">
        <v>159</v>
      </c>
      <c r="D111" s="2" t="s">
        <v>35</v>
      </c>
      <c r="E111" s="8">
        <v>972365.58416507184</v>
      </c>
      <c r="F111" s="2" t="s">
        <v>46</v>
      </c>
      <c r="G111" s="2" t="s">
        <v>190</v>
      </c>
      <c r="H111" s="2" t="s">
        <v>4</v>
      </c>
    </row>
    <row r="112" spans="1:8" ht="30" x14ac:dyDescent="0.25">
      <c r="A112" s="3">
        <v>109</v>
      </c>
      <c r="B112" s="3" t="s">
        <v>0</v>
      </c>
      <c r="C112" s="2" t="s">
        <v>160</v>
      </c>
      <c r="D112" s="2" t="s">
        <v>6</v>
      </c>
      <c r="E112" s="8">
        <v>100000000</v>
      </c>
      <c r="F112" s="2" t="s">
        <v>3</v>
      </c>
      <c r="G112" s="2" t="s">
        <v>221</v>
      </c>
      <c r="H112" s="2" t="s">
        <v>4</v>
      </c>
    </row>
    <row r="113" spans="1:8" ht="30" x14ac:dyDescent="0.25">
      <c r="A113" s="3">
        <v>110</v>
      </c>
      <c r="B113" s="3" t="s">
        <v>0</v>
      </c>
      <c r="C113" s="2" t="s">
        <v>161</v>
      </c>
      <c r="D113" s="2" t="s">
        <v>44</v>
      </c>
      <c r="E113" s="8">
        <v>165120.45931948602</v>
      </c>
      <c r="F113" s="2" t="s">
        <v>3</v>
      </c>
      <c r="G113" s="2" t="s">
        <v>222</v>
      </c>
      <c r="H113" s="2" t="s">
        <v>4</v>
      </c>
    </row>
    <row r="114" spans="1:8" ht="30" x14ac:dyDescent="0.25">
      <c r="A114" s="3">
        <v>111</v>
      </c>
      <c r="B114" s="3" t="s">
        <v>0</v>
      </c>
      <c r="C114" s="2" t="s">
        <v>162</v>
      </c>
      <c r="D114" s="2" t="s">
        <v>104</v>
      </c>
      <c r="E114" s="8">
        <v>301661.2164666552</v>
      </c>
      <c r="F114" s="2" t="s">
        <v>3</v>
      </c>
      <c r="G114" s="2" t="s">
        <v>187</v>
      </c>
      <c r="H114" s="2" t="s">
        <v>20</v>
      </c>
    </row>
    <row r="115" spans="1:8" ht="30" x14ac:dyDescent="0.25">
      <c r="A115" s="3">
        <v>112</v>
      </c>
      <c r="B115" s="3" t="s">
        <v>0</v>
      </c>
      <c r="C115" s="2" t="s">
        <v>163</v>
      </c>
      <c r="D115" s="2" t="s">
        <v>104</v>
      </c>
      <c r="E115" s="8">
        <v>300000</v>
      </c>
      <c r="F115" s="2" t="s">
        <v>7</v>
      </c>
      <c r="G115" s="2" t="s">
        <v>184</v>
      </c>
      <c r="H115" s="2" t="s">
        <v>4</v>
      </c>
    </row>
    <row r="116" spans="1:8" ht="30" x14ac:dyDescent="0.25">
      <c r="A116" s="3">
        <v>113</v>
      </c>
      <c r="B116" s="3" t="s">
        <v>0</v>
      </c>
      <c r="C116" s="2" t="s">
        <v>164</v>
      </c>
      <c r="D116" s="2" t="s">
        <v>13</v>
      </c>
      <c r="E116" s="8">
        <v>1672252.3956303713</v>
      </c>
      <c r="F116" s="2" t="s">
        <v>3</v>
      </c>
      <c r="G116" s="2" t="s">
        <v>186</v>
      </c>
      <c r="H116" s="2" t="s">
        <v>4</v>
      </c>
    </row>
    <row r="117" spans="1:8" ht="45" x14ac:dyDescent="0.25">
      <c r="A117" s="3">
        <v>114</v>
      </c>
      <c r="B117" s="3" t="s">
        <v>0</v>
      </c>
      <c r="C117" s="2" t="s">
        <v>165</v>
      </c>
      <c r="D117" s="2" t="s">
        <v>44</v>
      </c>
      <c r="E117" s="8">
        <v>330240.91863897204</v>
      </c>
      <c r="F117" s="2" t="s">
        <v>3</v>
      </c>
      <c r="G117" s="2" t="s">
        <v>223</v>
      </c>
      <c r="H117" s="2" t="s">
        <v>4</v>
      </c>
    </row>
    <row r="118" spans="1:8" ht="30" x14ac:dyDescent="0.25">
      <c r="A118" s="3">
        <v>115</v>
      </c>
      <c r="B118" s="3" t="s">
        <v>0</v>
      </c>
      <c r="C118" s="2" t="s">
        <v>166</v>
      </c>
      <c r="D118" s="2" t="s">
        <v>54</v>
      </c>
      <c r="E118" s="8">
        <v>250000</v>
      </c>
      <c r="F118" s="2" t="s">
        <v>3</v>
      </c>
      <c r="G118" s="2" t="s">
        <v>184</v>
      </c>
      <c r="H118" s="2" t="s">
        <v>4</v>
      </c>
    </row>
    <row r="119" spans="1:8" x14ac:dyDescent="0.25">
      <c r="A119" s="3"/>
      <c r="B119" s="3"/>
      <c r="C119" s="2"/>
      <c r="D119" s="2"/>
      <c r="E119" s="8"/>
      <c r="F119" s="2"/>
      <c r="G119" s="2"/>
      <c r="H119" s="2"/>
    </row>
    <row r="120" spans="1:8" x14ac:dyDescent="0.25">
      <c r="A120" s="3"/>
      <c r="B120" s="3"/>
      <c r="C120" s="10" t="s">
        <v>179</v>
      </c>
      <c r="D120" s="2"/>
      <c r="E120" s="11">
        <f>SUM(E4:E118)</f>
        <v>3925140562.188622</v>
      </c>
      <c r="F120" s="2"/>
      <c r="G120" s="2"/>
      <c r="H120" s="2"/>
    </row>
    <row r="121" spans="1:8" x14ac:dyDescent="0.25">
      <c r="A121" s="3"/>
      <c r="B121" s="3"/>
      <c r="C121" s="2"/>
      <c r="D121" s="2"/>
      <c r="E121" s="12"/>
      <c r="F121" s="2"/>
      <c r="G121" s="2"/>
      <c r="H121" s="2"/>
    </row>
    <row r="122" spans="1:8" x14ac:dyDescent="0.25">
      <c r="A122" s="45" t="s">
        <v>180</v>
      </c>
      <c r="B122" s="46"/>
      <c r="C122" s="46"/>
      <c r="D122" s="46"/>
      <c r="E122" s="46"/>
      <c r="F122" s="46"/>
      <c r="G122" s="46"/>
      <c r="H122" s="47"/>
    </row>
    <row r="123" spans="1:8" ht="31.5" customHeight="1" x14ac:dyDescent="0.25">
      <c r="A123" s="3">
        <v>1</v>
      </c>
      <c r="B123" s="3" t="s">
        <v>0</v>
      </c>
      <c r="C123" s="2" t="s">
        <v>92</v>
      </c>
      <c r="D123" s="2" t="s">
        <v>9</v>
      </c>
      <c r="E123" s="8">
        <v>404644233.68963695</v>
      </c>
      <c r="F123" s="2" t="s">
        <v>93</v>
      </c>
      <c r="G123" s="2" t="s">
        <v>188</v>
      </c>
      <c r="H123" s="2" t="s">
        <v>39</v>
      </c>
    </row>
    <row r="124" spans="1:8" ht="31.5" customHeight="1" x14ac:dyDescent="0.25">
      <c r="A124" s="3">
        <v>2</v>
      </c>
      <c r="B124" s="3" t="s">
        <v>0</v>
      </c>
      <c r="C124" s="2" t="s">
        <v>92</v>
      </c>
      <c r="D124" s="2" t="s">
        <v>9</v>
      </c>
      <c r="E124" s="8">
        <v>699697320.75499725</v>
      </c>
      <c r="F124" s="2" t="s">
        <v>93</v>
      </c>
      <c r="G124" s="2" t="s">
        <v>187</v>
      </c>
      <c r="H124" s="2" t="s">
        <v>39</v>
      </c>
    </row>
    <row r="125" spans="1:8" x14ac:dyDescent="0.25">
      <c r="A125" s="3"/>
      <c r="B125" s="3"/>
      <c r="C125" s="2"/>
      <c r="D125" s="2"/>
      <c r="E125" s="8"/>
      <c r="F125" s="2"/>
      <c r="G125" s="2"/>
      <c r="H125" s="2"/>
    </row>
    <row r="126" spans="1:8" x14ac:dyDescent="0.25">
      <c r="A126" s="3"/>
      <c r="B126" s="3"/>
      <c r="C126" s="10" t="s">
        <v>181</v>
      </c>
      <c r="D126" s="2"/>
      <c r="E126" s="11">
        <f>E123+E124</f>
        <v>1104341554.4446342</v>
      </c>
      <c r="F126" s="2"/>
      <c r="G126" s="2"/>
      <c r="H126" s="2"/>
    </row>
    <row r="127" spans="1:8" x14ac:dyDescent="0.25">
      <c r="A127" s="3"/>
      <c r="B127" s="3"/>
      <c r="C127" s="2"/>
      <c r="D127" s="2"/>
      <c r="E127" s="12"/>
      <c r="F127" s="2"/>
      <c r="G127" s="2"/>
      <c r="H127" s="2"/>
    </row>
    <row r="128" spans="1:8" ht="15.75" x14ac:dyDescent="0.25">
      <c r="A128" s="3"/>
      <c r="B128" s="3"/>
      <c r="C128" s="13" t="s">
        <v>182</v>
      </c>
      <c r="D128" s="2"/>
      <c r="E128" s="14">
        <f>SUM(E120+E126)</f>
        <v>5029482116.633256</v>
      </c>
      <c r="F128" s="2"/>
      <c r="G128" s="2"/>
      <c r="H128" s="2"/>
    </row>
  </sheetData>
  <mergeCells count="3">
    <mergeCell ref="A2:G2"/>
    <mergeCell ref="A1:H1"/>
    <mergeCell ref="A122:H122"/>
  </mergeCells>
  <pageMargins left="0.11811023622047245" right="3.937007874015748E-2" top="0.15748031496062992" bottom="7.874015748031496E-2" header="0.11811023622047245" footer="7.874015748031496E-2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A2" sqref="A2:I2"/>
    </sheetView>
  </sheetViews>
  <sheetFormatPr defaultRowHeight="15" x14ac:dyDescent="0.25"/>
  <cols>
    <col min="1" max="1" width="3.85546875" style="31" customWidth="1"/>
    <col min="2" max="2" width="4.5703125" style="22" bestFit="1" customWidth="1"/>
    <col min="3" max="3" width="26.5703125" style="22" customWidth="1"/>
    <col min="4" max="4" width="38.42578125" style="22" customWidth="1"/>
    <col min="5" max="5" width="13.140625" style="22" customWidth="1"/>
    <col min="6" max="6" width="13.140625" style="22" bestFit="1" customWidth="1"/>
    <col min="7" max="7" width="15.140625" style="22" bestFit="1" customWidth="1"/>
    <col min="8" max="8" width="16.85546875" style="22" customWidth="1"/>
    <col min="9" max="9" width="23" style="22" bestFit="1" customWidth="1"/>
    <col min="10" max="10" width="9.140625" style="22"/>
    <col min="11" max="11" width="17.85546875" style="22" customWidth="1"/>
    <col min="12" max="16384" width="9.140625" style="22"/>
  </cols>
  <sheetData>
    <row r="1" spans="1:9" x14ac:dyDescent="0.25">
      <c r="A1" s="39" t="s">
        <v>176</v>
      </c>
      <c r="B1" s="40"/>
      <c r="C1" s="40"/>
      <c r="D1" s="40"/>
      <c r="E1" s="40"/>
      <c r="F1" s="40"/>
      <c r="G1" s="40"/>
      <c r="H1" s="40"/>
      <c r="I1" s="41"/>
    </row>
    <row r="2" spans="1:9" x14ac:dyDescent="0.25">
      <c r="A2" s="42" t="s">
        <v>168</v>
      </c>
      <c r="B2" s="43"/>
      <c r="C2" s="43"/>
      <c r="D2" s="43"/>
      <c r="E2" s="43"/>
      <c r="F2" s="43"/>
      <c r="G2" s="43"/>
      <c r="H2" s="43"/>
      <c r="I2" s="44"/>
    </row>
    <row r="3" spans="1:9" ht="24" x14ac:dyDescent="0.25">
      <c r="A3" s="23"/>
      <c r="B3" s="17" t="s">
        <v>138</v>
      </c>
      <c r="C3" s="18" t="s">
        <v>170</v>
      </c>
      <c r="D3" s="19" t="s">
        <v>171</v>
      </c>
      <c r="E3" s="19" t="s">
        <v>177</v>
      </c>
      <c r="F3" s="20" t="s">
        <v>172</v>
      </c>
      <c r="G3" s="18" t="s">
        <v>173</v>
      </c>
      <c r="H3" s="19" t="s">
        <v>174</v>
      </c>
      <c r="I3" s="19" t="s">
        <v>175</v>
      </c>
    </row>
    <row r="4" spans="1:9" ht="30" x14ac:dyDescent="0.25">
      <c r="A4" s="24">
        <v>1</v>
      </c>
      <c r="B4" s="25" t="s">
        <v>138</v>
      </c>
      <c r="C4" s="26" t="s">
        <v>146</v>
      </c>
      <c r="D4" s="26" t="s">
        <v>78</v>
      </c>
      <c r="E4" s="27">
        <v>450000000</v>
      </c>
      <c r="F4" s="28">
        <v>5902067.2786954278</v>
      </c>
      <c r="G4" s="26" t="s">
        <v>3</v>
      </c>
      <c r="H4" s="26" t="s">
        <v>235</v>
      </c>
      <c r="I4" s="21" t="s">
        <v>178</v>
      </c>
    </row>
    <row r="5" spans="1:9" ht="30" x14ac:dyDescent="0.25">
      <c r="A5" s="24">
        <v>2</v>
      </c>
      <c r="B5" s="25" t="s">
        <v>138</v>
      </c>
      <c r="C5" s="26" t="s">
        <v>139</v>
      </c>
      <c r="D5" s="26" t="s">
        <v>78</v>
      </c>
      <c r="E5" s="27">
        <v>530000000</v>
      </c>
      <c r="F5" s="28">
        <v>6951323.6837968379</v>
      </c>
      <c r="G5" s="26" t="s">
        <v>46</v>
      </c>
      <c r="H5" s="26" t="s">
        <v>234</v>
      </c>
      <c r="I5" s="21" t="s">
        <v>178</v>
      </c>
    </row>
    <row r="6" spans="1:9" x14ac:dyDescent="0.25">
      <c r="A6" s="24"/>
      <c r="B6" s="25"/>
      <c r="C6" s="29" t="s">
        <v>179</v>
      </c>
      <c r="D6" s="25"/>
      <c r="E6" s="30">
        <f>SUM(E4:E5)</f>
        <v>980000000</v>
      </c>
      <c r="F6" s="30">
        <f>SUM(F4:F5)</f>
        <v>12853390.962492265</v>
      </c>
      <c r="G6" s="25"/>
      <c r="H6" s="25"/>
      <c r="I6" s="25"/>
    </row>
    <row r="7" spans="1:9" x14ac:dyDescent="0.25">
      <c r="A7" s="24"/>
      <c r="B7" s="25"/>
      <c r="C7" s="25"/>
      <c r="D7" s="25"/>
      <c r="E7" s="25"/>
      <c r="F7" s="25"/>
      <c r="G7" s="25"/>
      <c r="H7" s="25"/>
      <c r="I7" s="25"/>
    </row>
    <row r="8" spans="1:9" x14ac:dyDescent="0.25">
      <c r="A8" s="42" t="s">
        <v>180</v>
      </c>
      <c r="B8" s="43"/>
      <c r="C8" s="43"/>
      <c r="D8" s="43"/>
      <c r="E8" s="43"/>
      <c r="F8" s="43"/>
      <c r="G8" s="43"/>
      <c r="H8" s="43"/>
      <c r="I8" s="44"/>
    </row>
    <row r="9" spans="1:9" x14ac:dyDescent="0.25">
      <c r="A9" s="24"/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s="24"/>
      <c r="B10" s="25"/>
      <c r="C10" s="25"/>
      <c r="D10" s="25"/>
      <c r="E10" s="25"/>
      <c r="F10" s="25"/>
      <c r="G10" s="25"/>
      <c r="H10" s="25"/>
      <c r="I10" s="25"/>
    </row>
    <row r="11" spans="1:9" x14ac:dyDescent="0.25">
      <c r="A11" s="24"/>
      <c r="B11" s="25"/>
      <c r="C11" s="29" t="s">
        <v>181</v>
      </c>
      <c r="D11" s="25"/>
      <c r="E11" s="25"/>
      <c r="F11" s="25"/>
      <c r="G11" s="25"/>
      <c r="H11" s="25"/>
      <c r="I11" s="25"/>
    </row>
    <row r="12" spans="1:9" x14ac:dyDescent="0.25">
      <c r="A12" s="24"/>
      <c r="B12" s="25"/>
      <c r="C12" s="29" t="s">
        <v>182</v>
      </c>
      <c r="D12" s="25"/>
      <c r="E12" s="25"/>
      <c r="F12" s="30">
        <f>SUM(F11,F6)</f>
        <v>12853390.962492265</v>
      </c>
      <c r="G12" s="25"/>
      <c r="H12" s="25"/>
      <c r="I12" s="25"/>
    </row>
    <row r="13" spans="1:9" x14ac:dyDescent="0.25">
      <c r="A13" s="36" t="s">
        <v>183</v>
      </c>
      <c r="B13" s="37"/>
      <c r="C13" s="37"/>
      <c r="D13" s="37"/>
      <c r="E13" s="37"/>
      <c r="F13" s="37"/>
      <c r="G13" s="37"/>
      <c r="H13" s="37"/>
      <c r="I13" s="38"/>
    </row>
  </sheetData>
  <mergeCells count="4">
    <mergeCell ref="A13:I13"/>
    <mergeCell ref="A1:I1"/>
    <mergeCell ref="A2:I2"/>
    <mergeCell ref="A8:I8"/>
  </mergeCells>
  <pageMargins left="0.11811023622047245" right="7.874015748031496E-2" top="0.74803149606299213" bottom="0.74803149606299213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Tripathi, Manish Kumar</dc:creator>
  <cp:lastModifiedBy>RBIWebsite Support, Gaush</cp:lastModifiedBy>
  <cp:lastPrinted>2022-05-05T13:36:13Z</cp:lastPrinted>
  <dcterms:created xsi:type="dcterms:W3CDTF">2022-04-29T08:19:00Z</dcterms:created>
  <dcterms:modified xsi:type="dcterms:W3CDTF">2022-05-05T13:37:09Z</dcterms:modified>
</cp:coreProperties>
</file>