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1715" windowHeight="813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ECB_FCCB!$C$4:$I$84</definedName>
    <definedName name="_xlnm._FilterDatabase" localSheetId="2" hidden="1">Sheet1!$A$1:$L$106</definedName>
    <definedName name="_xlnm.Print_Titles" localSheetId="0">ECB_FCCB!$3:$4</definedName>
  </definedNames>
  <calcPr calcId="162913"/>
</workbook>
</file>

<file path=xl/calcChain.xml><?xml version="1.0" encoding="utf-8"?>
<calcChain xmlns="http://schemas.openxmlformats.org/spreadsheetml/2006/main">
  <c r="F84" i="2" l="1"/>
  <c r="F89" i="2" l="1"/>
  <c r="G7" i="4" l="1"/>
  <c r="G13" i="4" s="1"/>
  <c r="F90" i="2" l="1"/>
</calcChain>
</file>

<file path=xl/sharedStrings.xml><?xml version="1.0" encoding="utf-8"?>
<sst xmlns="http://schemas.openxmlformats.org/spreadsheetml/2006/main" count="1345" uniqueCount="326">
  <si>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</si>
  <si>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</si>
  <si>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</si>
  <si>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</si>
  <si>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</si>
  <si>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</si>
  <si>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</si>
  <si>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</si>
  <si>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</si>
  <si>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</si>
  <si>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</si>
  <si>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</si>
  <si>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</si>
  <si>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</si>
  <si>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</si>
  <si>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</si>
  <si>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</si>
  <si>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</si>
  <si>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</si>
  <si>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</si>
  <si>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</si>
  <si>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</si>
  <si>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</si>
  <si>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</si>
  <si>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</si>
  <si>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</si>
  <si>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</si>
  <si>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</si>
  <si>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</si>
  <si>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</si>
  <si>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</si>
  <si>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</si>
  <si>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</si>
  <si>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</si>
  <si>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</si>
  <si>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</si>
  <si>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</si>
  <si>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</si>
  <si>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</si>
  <si>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</si>
  <si>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</si>
  <si>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</si>
  <si>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</si>
  <si>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</si>
  <si>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</si>
  <si>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</si>
  <si>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</si>
  <si>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</si>
  <si>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</si>
  <si>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</si>
  <si>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</si>
  <si>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</si>
  <si>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</si>
  <si>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</si>
  <si>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</si>
  <si>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</si>
  <si>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</si>
  <si>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</si>
  <si>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</si>
  <si>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</si>
  <si>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</si>
  <si>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</si>
  <si>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</si>
  <si>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</si>
  <si>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</si>
  <si>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</si>
  <si>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</si>
  <si>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</si>
  <si>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</si>
  <si>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</si>
  <si>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</si>
  <si>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</si>
  <si>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</si>
  <si>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</si>
  <si>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</si>
  <si>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</si>
  <si>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</si>
  <si>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</si>
  <si>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</si>
  <si>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</si>
  <si>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</si>
  <si>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</si>
  <si>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</si>
  <si>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</si>
  <si>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</si>
  <si>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</si>
  <si>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</si>
  <si>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</si>
  <si>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</si>
  <si>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</si>
  <si>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</si>
  <si>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</si>
  <si>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</si>
  <si>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</si>
  <si>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</si>
  <si>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</si>
  <si>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</si>
  <si>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</si>
  <si>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</si>
  <si>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</si>
  <si>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</si>
  <si>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</si>
  <si>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</si>
  <si>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</si>
  <si>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</si>
  <si>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</si>
  <si>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</si>
  <si>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</si>
  <si>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</si>
  <si>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</si>
  <si>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</si>
  <si>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</si>
  <si>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</si>
  <si>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</si>
  <si>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</si>
  <si>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</si>
  <si>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</si>
  <si>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</si>
  <si>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</si>
  <si>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</si>
  <si>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</si>
  <si>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</si>
  <si>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</si>
  <si>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</si>
  <si>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</si>
  <si>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</si>
  <si>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</si>
  <si>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</si>
  <si>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</si>
  <si>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</si>
  <si>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</si>
  <si>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</si>
  <si>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</si>
  <si>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</si>
  <si>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</si>
  <si>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</si>
  <si>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</si>
  <si>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</si>
  <si>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</si>
  <si>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</si>
  <si>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</si>
  <si>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</si>
  <si>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</si>
  <si>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</si>
  <si>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</si>
  <si>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</si>
  <si>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</si>
  <si>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</si>
  <si>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</si>
  <si>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</si>
  <si>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</si>
  <si>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</si>
  <si>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</si>
  <si>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</si>
  <si>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</si>
  <si>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</si>
  <si>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</si>
  <si>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</si>
  <si>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</si>
  <si>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</si>
  <si>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</si>
  <si>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</si>
  <si>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</si>
  <si>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</si>
  <si>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</si>
  <si>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</si>
  <si>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</si>
  <si>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</si>
  <si>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</si>
  <si>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</si>
  <si>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</si>
  <si>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</si>
  <si>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</si>
  <si>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</si>
  <si>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</si>
  <si>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</si>
  <si>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</si>
  <si>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</si>
  <si>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</si>
  <si>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</si>
  <si>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</si>
  <si>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</si>
  <si>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Automobiles</t>
  </si>
  <si>
    <t>ECB</t>
  </si>
  <si>
    <t>Other Commercial Bank</t>
  </si>
  <si>
    <t>Miscellaneous Manufacturing</t>
  </si>
  <si>
    <t>Auto accessories &amp; parts</t>
  </si>
  <si>
    <t>Financial services</t>
  </si>
  <si>
    <t>Machine tools</t>
  </si>
  <si>
    <t>Others Chemicals &amp; Allied products</t>
  </si>
  <si>
    <t>Ferrous (iron &amp; steel)</t>
  </si>
  <si>
    <t>Power generation, transmission &amp; distribution</t>
  </si>
  <si>
    <t>Others Metal &amp; metal products</t>
  </si>
  <si>
    <t>Micro Finance</t>
  </si>
  <si>
    <t>NIL</t>
  </si>
  <si>
    <t>Others Machinery &amp; tools</t>
  </si>
  <si>
    <t>Others (not elsewhere classified)</t>
  </si>
  <si>
    <t>4 Years 11 Months</t>
  </si>
  <si>
    <t xml:space="preserve">7 Years  </t>
  </si>
  <si>
    <t xml:space="preserve">10 Years  </t>
  </si>
  <si>
    <t xml:space="preserve">6 Years  </t>
  </si>
  <si>
    <t>5 Years 7 Months</t>
  </si>
  <si>
    <t>Medicines &amp; pharmaceuticals</t>
  </si>
  <si>
    <t>Electrical goods</t>
  </si>
  <si>
    <t>5 Years 2 Months</t>
  </si>
  <si>
    <t>10 Years 3 Months</t>
  </si>
  <si>
    <t>Nichi-In Software Solutions Private Limited</t>
  </si>
  <si>
    <t>SRF Limited</t>
  </si>
  <si>
    <t>Ace Designers Limited</t>
  </si>
  <si>
    <t>Software development services</t>
  </si>
  <si>
    <t>Other textile</t>
  </si>
  <si>
    <t>Metal &amp; metal products</t>
  </si>
  <si>
    <t>Non-ferrous</t>
  </si>
  <si>
    <t>Others</t>
  </si>
  <si>
    <t>Multilateral Financial Institution</t>
  </si>
  <si>
    <t>Indian Commercial Bank Branch Abroad</t>
  </si>
  <si>
    <t>Leasing Company</t>
  </si>
  <si>
    <t>Telecommunication services</t>
  </si>
  <si>
    <t>3 Years 1 Month</t>
  </si>
  <si>
    <t>7 Years 9 Months</t>
  </si>
  <si>
    <t>6 Years 2 Months</t>
  </si>
  <si>
    <t>6 Years 3 Months</t>
  </si>
  <si>
    <t>13 Years 9 Months</t>
  </si>
  <si>
    <t>5 Years 9 Months</t>
  </si>
  <si>
    <t>2 Years 5 Months</t>
  </si>
  <si>
    <t>5 Years 6 Months</t>
  </si>
  <si>
    <t xml:space="preserve">9 Years  </t>
  </si>
  <si>
    <t>2 Years 2 Months</t>
  </si>
  <si>
    <t>14 Years 3 Months</t>
  </si>
  <si>
    <t>18 Years 11 Months</t>
  </si>
  <si>
    <t>4 Years 2 Months</t>
  </si>
  <si>
    <t>20 Years 10 Months</t>
  </si>
  <si>
    <t>19 Years 10 Months</t>
  </si>
  <si>
    <t>17 Years 9 Months</t>
  </si>
  <si>
    <t>5 Years 5 Months</t>
  </si>
  <si>
    <t>7 Years 11 Months</t>
  </si>
  <si>
    <t>8 Years 5 Months</t>
  </si>
  <si>
    <t xml:space="preserve">20 Years  </t>
  </si>
  <si>
    <t>17 Years 11 Months</t>
  </si>
  <si>
    <t>5 Years 8 Months</t>
  </si>
  <si>
    <t>8 Years 3 Months</t>
  </si>
  <si>
    <t>14 Years 6 Months</t>
  </si>
  <si>
    <t>Data on ECB/FCCB for the month of October 2018</t>
  </si>
  <si>
    <t>Nidec India Pvt. Ltd.</t>
  </si>
  <si>
    <t>Flexible Steel Lacing Company Private Limited</t>
  </si>
  <si>
    <t>Mikuni India Private Limited</t>
  </si>
  <si>
    <t>ICICI Home Finance Company Limited</t>
  </si>
  <si>
    <t>HPCL-Mittal Energy Limited</t>
  </si>
  <si>
    <t>Astormueller Shoes Private Limited</t>
  </si>
  <si>
    <t>Calsonic Kansei Motherson Auto Products Private Limited</t>
  </si>
  <si>
    <t>Dechancastmac Pvt Ltd</t>
  </si>
  <si>
    <t>Raichem Medicare Private Limited</t>
  </si>
  <si>
    <t>Rockhopper Renewables (India) Private Limited</t>
  </si>
  <si>
    <t>Metso India Private Limited</t>
  </si>
  <si>
    <t>Maanaveeya Development &amp; Finance Private Limited</t>
  </si>
  <si>
    <t>Schutte Meyer Ashwath Alloy Pvt Ltd</t>
  </si>
  <si>
    <t>AG Industries Pvt Ltd</t>
  </si>
  <si>
    <t>Indoco Remedies Limited</t>
  </si>
  <si>
    <t>Haitian Huayuan Machinery (India) Pvt Ltd</t>
  </si>
  <si>
    <t>Nissin Brake India Private Limited</t>
  </si>
  <si>
    <t>Pigeon India Pvt Ltd</t>
  </si>
  <si>
    <t>Miki Pulley India Private Limited</t>
  </si>
  <si>
    <t>Beltecno India Private Limited</t>
  </si>
  <si>
    <t>Forward Crop Protection Private Limited</t>
  </si>
  <si>
    <t>DSM Sinochem Pharmaceuticals India Private Limited</t>
  </si>
  <si>
    <t>Hyundai Dymos India Private Limited</t>
  </si>
  <si>
    <t>Komos Automotive India Pvt Ltd</t>
  </si>
  <si>
    <t>DY Power India Pvt. Ltd</t>
  </si>
  <si>
    <t>Ecomaister Beads India Pvt Ltd</t>
  </si>
  <si>
    <t>WKM Automotive India Pvt. Ltd.</t>
  </si>
  <si>
    <t>Zahoransky Moulds And Machines Private Limited</t>
  </si>
  <si>
    <t>Kartik Steels Limited</t>
  </si>
  <si>
    <t>Pillar Chemicals Private Limited</t>
  </si>
  <si>
    <t>Mepro Pharmaceuticals Pvt Ltd</t>
  </si>
  <si>
    <t>Quantiphi Analytics Solutions Pvt Ltd.</t>
  </si>
  <si>
    <t>Switchgear And Control Technics Pvt. Ltd</t>
  </si>
  <si>
    <t>Ostro Kutch Wind Private Limited</t>
  </si>
  <si>
    <t>Argo-Hytos Private Limited</t>
  </si>
  <si>
    <t>KHM Drive Systems Private Limited</t>
  </si>
  <si>
    <t>Renew Saur Shakti Private Limited</t>
  </si>
  <si>
    <t>Speridian Technologies Private Limited</t>
  </si>
  <si>
    <t>Mentor Printing &amp; Logistics Pvt. Ltd</t>
  </si>
  <si>
    <t>Oppo Mobiles India Private Limited</t>
  </si>
  <si>
    <t>Haldex India Pvt Ltd</t>
  </si>
  <si>
    <t>Bharat Luxindo Agrifeed Pvt Ltd</t>
  </si>
  <si>
    <t>Lloyd Shoes India (P) Ltd</t>
  </si>
  <si>
    <t>Graepel Perforations India Private Limited</t>
  </si>
  <si>
    <t>O.L.C.I. Engineering India Private Limited</t>
  </si>
  <si>
    <t>Jindal (India) Limited</t>
  </si>
  <si>
    <t>NHK F. Krishna India Automotive Seating Private Limited</t>
  </si>
  <si>
    <t>Scapa Tapes India Pvt Ltd</t>
  </si>
  <si>
    <t>Positive Food Ventures Private Limited</t>
  </si>
  <si>
    <t>Bharti Airtel Ltd</t>
  </si>
  <si>
    <t>Kokuyo Camlin Limited</t>
  </si>
  <si>
    <t>Vossloh Cogifer Turnouts India Pvt. Ltd</t>
  </si>
  <si>
    <t>Rockman Industries Limited</t>
  </si>
  <si>
    <t>Helios Infratech Private Limited</t>
  </si>
  <si>
    <t>Sungeel India Recycling Pvt Ltd.</t>
  </si>
  <si>
    <t>Automotive Electornics Power Private Limited</t>
  </si>
  <si>
    <t>Indigo Generation (India) Private Limited</t>
  </si>
  <si>
    <t>Ironhide Generation (India) Private Limited</t>
  </si>
  <si>
    <t>Myunghwa Automotive India Pvt Ltd</t>
  </si>
  <si>
    <t>Waterhealth India Pvt Ltd</t>
  </si>
  <si>
    <t>Time Technoplast Limited</t>
  </si>
  <si>
    <t>Woleco India Private Limited</t>
  </si>
  <si>
    <t>Suhner India Pvt Limited</t>
  </si>
  <si>
    <t>Annapurna Finance Private Limited</t>
  </si>
  <si>
    <t>Crystal Crop Protection Ltd</t>
  </si>
  <si>
    <t>Datwyler Pharma Packaging India Pvt Ltd</t>
  </si>
  <si>
    <t>Racl Geartech Ltd</t>
  </si>
  <si>
    <t>Advanex India Pvt Ltd</t>
  </si>
  <si>
    <t>Others Electrical electronic goods &amp; machinery</t>
  </si>
  <si>
    <t xml:space="preserve">Petroleum &amp; petroleum products manufacturing </t>
  </si>
  <si>
    <t>Leather and leather products</t>
  </si>
  <si>
    <t>Fertilizers</t>
  </si>
  <si>
    <t>Printing &amp; publishing</t>
  </si>
  <si>
    <t>Machinery &amp; tools</t>
  </si>
  <si>
    <t>Other Agricultural products</t>
  </si>
  <si>
    <t>Beverages</t>
  </si>
  <si>
    <t>Railway equipment &amp; stores</t>
  </si>
  <si>
    <t>Chemicals &amp; Allied products</t>
  </si>
  <si>
    <t>Rubber goods</t>
  </si>
  <si>
    <t>Refinancing of Rupee loans</t>
  </si>
  <si>
    <t>Regional Financial Institution</t>
  </si>
  <si>
    <t>Taiyo Nippon Sanso India Pvt Ltd</t>
  </si>
  <si>
    <t xml:space="preserve">Data on RDB for the month of October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</si>
</sst>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4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7">
    <xf numFmtId="0" fontId="0" fillId="0" borderId="0" xfId="0"/>
    <xf numFmtId="165" fontId="7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justify"/>
    </xf>
    <xf numFmtId="0" fontId="9" fillId="2" borderId="1" xfId="0" applyFont="1" applyFill="1" applyBorder="1" applyAlignment="1">
      <alignment horizontal="center" vertical="justify"/>
    </xf>
    <xf numFmtId="0" fontId="9" fillId="2" borderId="1" xfId="0" applyFont="1" applyFill="1" applyBorder="1" applyAlignment="1">
      <alignment vertical="justify"/>
    </xf>
    <xf numFmtId="164" fontId="9" fillId="2" borderId="1" xfId="1" applyNumberFormat="1" applyFont="1" applyFill="1" applyBorder="1" applyAlignment="1">
      <alignment horizontal="right" vertical="justify"/>
    </xf>
    <xf numFmtId="15" fontId="9" fillId="2" borderId="1" xfId="0" applyNumberFormat="1" applyFont="1" applyFill="1" applyBorder="1" applyAlignment="1" applyProtection="1">
      <alignment vertical="justify"/>
    </xf>
    <xf numFmtId="0" fontId="9" fillId="2" borderId="1" xfId="0" applyFont="1" applyFill="1" applyBorder="1" applyAlignment="1" applyProtection="1">
      <alignment vertical="justify"/>
    </xf>
    <xf numFmtId="2" fontId="9" fillId="2" borderId="1" xfId="0" applyNumberFormat="1" applyFont="1" applyFill="1" applyBorder="1" applyAlignment="1">
      <alignment horizontal="center" vertical="justify"/>
    </xf>
    <xf numFmtId="0" fontId="11" fillId="2" borderId="1" xfId="0" applyFont="1" applyFill="1" applyBorder="1" applyAlignment="1" applyProtection="1">
      <alignment vertical="justify"/>
    </xf>
    <xf numFmtId="15" fontId="11" fillId="2" borderId="1" xfId="0" applyNumberFormat="1" applyFont="1" applyFill="1" applyBorder="1" applyAlignment="1" applyProtection="1">
      <alignment vertical="justify"/>
    </xf>
    <xf numFmtId="164" fontId="9" fillId="2" borderId="1" xfId="1" applyNumberFormat="1" applyFont="1" applyFill="1" applyBorder="1" applyAlignment="1">
      <alignment vertical="justify"/>
    </xf>
    <xf numFmtId="0" fontId="9" fillId="2" borderId="1" xfId="0" applyFont="1" applyFill="1" applyBorder="1" applyAlignment="1">
      <alignment horizontal="left" vertical="justify" wrapText="1"/>
    </xf>
    <xf numFmtId="164" fontId="9" fillId="2" borderId="1" xfId="1" applyNumberFormat="1" applyFont="1" applyFill="1" applyBorder="1" applyAlignment="1">
      <alignment horizontal="right" vertical="justify" wrapText="1"/>
    </xf>
    <xf numFmtId="0" fontId="9" fillId="2" borderId="1" xfId="0" applyFont="1" applyFill="1" applyBorder="1" applyAlignment="1">
      <alignment vertical="justify" wrapText="1"/>
    </xf>
    <xf numFmtId="1" fontId="9" fillId="2" borderId="1" xfId="0" applyNumberFormat="1" applyFont="1" applyFill="1" applyBorder="1" applyAlignment="1">
      <alignment horizontal="center" vertical="justify" wrapText="1"/>
    </xf>
    <xf numFmtId="1" fontId="9" fillId="2" borderId="1" xfId="0" applyNumberFormat="1" applyFont="1" applyFill="1" applyBorder="1" applyAlignment="1">
      <alignment horizontal="justify" vertical="justify" wrapText="1"/>
    </xf>
    <xf numFmtId="0" fontId="7" fillId="2" borderId="1" xfId="0" applyFont="1" applyFill="1" applyBorder="1" applyAlignment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7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right"/>
    </xf>
    <xf numFmtId="0" fontId="2" fillId="2" borderId="1" xfId="2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left" vertical="top"/>
    </xf>
    <xf numFmtId="166" fontId="2" fillId="2" borderId="1" xfId="1" applyNumberFormat="1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justify" vertical="top"/>
    </xf>
    <xf numFmtId="0" fontId="9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/>
    <xf numFmtId="3" fontId="7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vertical="top"/>
    </xf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65" fontId="1" fillId="2" borderId="0" xfId="0" applyNumberFormat="1" applyFont="1" applyFill="1"/>
    <xf numFmtId="165" fontId="5" fillId="2" borderId="1" xfId="0" applyNumberFormat="1" applyFont="1" applyFill="1" applyBorder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/>
    <xf numFmtId="0" fontId="4" fillId="2" borderId="1" xfId="0" applyFont="1" applyFill="1" applyBorder="1"/>
    <xf numFmtId="0" fontId="9" fillId="2" borderId="1" xfId="0" applyFont="1" applyFill="1" applyBorder="1"/>
    <xf numFmtId="0" fontId="10" fillId="2" borderId="1" xfId="3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/>
    </xf>
    <xf numFmtId="0" fontId="10" fillId="2" borderId="1" xfId="2" applyFont="1" applyFill="1" applyBorder="1" applyAlignment="1">
      <alignment horizontal="center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/>
    </xf>
    <xf numFmtId="0" fontId="10" fillId="2" borderId="1" xfId="0" applyFont="1" applyFill="1" applyBorder="1" applyAlignment="1"/>
    <xf numFmtId="166" fontId="10" fillId="2" borderId="1" xfId="1" applyNumberFormat="1" applyFont="1" applyFill="1" applyBorder="1" applyAlignment="1">
      <alignment wrapText="1"/>
    </xf>
    <xf numFmtId="0" fontId="10" fillId="2" borderId="1" xfId="2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justify"/>
    </xf>
    <xf numFmtId="166" fontId="9" fillId="2" borderId="1" xfId="1" applyNumberFormat="1" applyFont="1" applyFill="1" applyBorder="1" applyAlignment="1">
      <alignment horizontal="right" vertical="justify"/>
    </xf>
    <xf numFmtId="1" fontId="9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justify" vertical="top" wrapText="1"/>
    </xf>
    <xf numFmtId="166" fontId="9" fillId="2" borderId="1" xfId="1" applyNumberFormat="1" applyFont="1" applyFill="1" applyBorder="1" applyAlignment="1">
      <alignment horizontal="justify" vertical="top" wrapText="1"/>
    </xf>
    <xf numFmtId="1" fontId="9" fillId="2" borderId="1" xfId="0" applyNumberFormat="1" applyFont="1" applyFill="1" applyBorder="1" applyAlignment="1">
      <alignment horizontal="justify" vertical="top" wrapText="1"/>
    </xf>
    <xf numFmtId="0" fontId="12" fillId="2" borderId="1" xfId="0" applyFont="1" applyFill="1" applyBorder="1" applyAlignment="1"/>
    <xf numFmtId="3" fontId="10" fillId="2" borderId="1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8" fillId="2" borderId="1" xfId="0" applyFont="1" applyFill="1" applyBorder="1" applyAlignment="1"/>
    <xf numFmtId="4" fontId="6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/>
    <xf numFmtId="165" fontId="4" fillId="2" borderId="0" xfId="0" applyNumberFormat="1" applyFont="1" applyFill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7" fillId="2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0" fillId="2" borderId="1" xfId="3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3" name="TextBox 2"/>
        <xdr:cNvSpPr txBox="1"/>
      </xdr:nvSpPr>
      <xdr:spPr>
        <a:xfrm>
          <a:off x="4743450" y="971550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96"/>
  <sheetViews>
    <sheetView tabSelected="1" zoomScaleNormal="100" workbookViewId="0">
      <selection activeCell="A2" sqref="A2"/>
    </sheetView>
  </sheetViews>
  <sheetFormatPr defaultRowHeight="15" x14ac:dyDescent="0.2"/>
  <cols>
    <col min="1" max="1" width="2.44140625" style="2" customWidth="1"/>
    <col min="2" max="2" width="3.6640625" style="3" customWidth="1"/>
    <col min="3" max="3" width="7.88671875" style="3" customWidth="1"/>
    <col min="4" max="4" width="36.77734375" style="2" customWidth="1"/>
    <col min="5" max="5" width="30.5546875" style="2" customWidth="1"/>
    <col min="6" max="6" width="13.21875" style="2" customWidth="1"/>
    <col min="7" max="7" width="19.33203125" style="2" customWidth="1"/>
    <col min="8" max="8" width="13" style="2" bestFit="1" customWidth="1"/>
    <col min="9" max="9" width="31.109375" style="2" customWidth="1"/>
    <col min="10" max="11" width="8.88671875" style="2"/>
    <col min="12" max="12" width="11" style="2" bestFit="1" customWidth="1"/>
    <col min="13" max="16384" width="8.88671875" style="2"/>
  </cols>
  <sheetData>
    <row r="2" spans="2:9" x14ac:dyDescent="0.2">
      <c r="B2" s="4"/>
      <c r="C2" s="80" t="s">
        <v>242</v>
      </c>
      <c r="D2" s="80"/>
      <c r="E2" s="80"/>
      <c r="F2" s="80"/>
      <c r="G2" s="80"/>
      <c r="H2" s="80"/>
      <c r="I2" s="80"/>
    </row>
    <row r="3" spans="2:9" x14ac:dyDescent="0.2">
      <c r="B3" s="5"/>
      <c r="C3" s="81" t="s">
        <v>6</v>
      </c>
      <c r="D3" s="81"/>
      <c r="E3" s="81"/>
      <c r="F3" s="81"/>
      <c r="G3" s="81"/>
      <c r="H3" s="81"/>
      <c r="I3" s="81"/>
    </row>
    <row r="4" spans="2:9" ht="24" x14ac:dyDescent="0.2">
      <c r="B4" s="6"/>
      <c r="C4" s="7" t="s">
        <v>4</v>
      </c>
      <c r="D4" s="8" t="s">
        <v>0</v>
      </c>
      <c r="E4" s="8" t="s">
        <v>181</v>
      </c>
      <c r="F4" s="9" t="s">
        <v>3</v>
      </c>
      <c r="G4" s="8" t="s">
        <v>1</v>
      </c>
      <c r="H4" s="10" t="s">
        <v>175</v>
      </c>
      <c r="I4" s="10" t="s">
        <v>180</v>
      </c>
    </row>
    <row r="5" spans="2:9" x14ac:dyDescent="0.2">
      <c r="B5" s="11">
        <v>1</v>
      </c>
      <c r="C5" s="12" t="s">
        <v>183</v>
      </c>
      <c r="D5" s="13" t="s">
        <v>243</v>
      </c>
      <c r="E5" s="13" t="s">
        <v>311</v>
      </c>
      <c r="F5" s="14">
        <v>2700000</v>
      </c>
      <c r="G5" s="13" t="s">
        <v>7</v>
      </c>
      <c r="H5" s="12" t="s">
        <v>197</v>
      </c>
      <c r="I5" s="13" t="s">
        <v>179</v>
      </c>
    </row>
    <row r="6" spans="2:9" x14ac:dyDescent="0.2">
      <c r="B6" s="11">
        <v>2</v>
      </c>
      <c r="C6" s="12" t="s">
        <v>183</v>
      </c>
      <c r="D6" s="13" t="s">
        <v>243</v>
      </c>
      <c r="E6" s="13" t="s">
        <v>311</v>
      </c>
      <c r="F6" s="14">
        <v>2526422.150112167</v>
      </c>
      <c r="G6" s="13" t="s">
        <v>7</v>
      </c>
      <c r="H6" s="12" t="s">
        <v>204</v>
      </c>
      <c r="I6" s="13" t="s">
        <v>179</v>
      </c>
    </row>
    <row r="7" spans="2:9" x14ac:dyDescent="0.2">
      <c r="B7" s="11">
        <v>3</v>
      </c>
      <c r="C7" s="12" t="s">
        <v>183</v>
      </c>
      <c r="D7" s="15" t="s">
        <v>244</v>
      </c>
      <c r="E7" s="16" t="s">
        <v>188</v>
      </c>
      <c r="F7" s="14">
        <v>685400</v>
      </c>
      <c r="G7" s="16" t="s">
        <v>7</v>
      </c>
      <c r="H7" s="17" t="s">
        <v>221</v>
      </c>
      <c r="I7" s="13" t="s">
        <v>179</v>
      </c>
    </row>
    <row r="8" spans="2:9" x14ac:dyDescent="0.2">
      <c r="B8" s="11">
        <v>4</v>
      </c>
      <c r="C8" s="12" t="s">
        <v>183</v>
      </c>
      <c r="D8" s="13" t="s">
        <v>245</v>
      </c>
      <c r="E8" s="13" t="s">
        <v>186</v>
      </c>
      <c r="F8" s="14">
        <v>2716199.1010157033</v>
      </c>
      <c r="G8" s="13" t="s">
        <v>10</v>
      </c>
      <c r="H8" s="17" t="s">
        <v>197</v>
      </c>
      <c r="I8" s="13" t="s">
        <v>184</v>
      </c>
    </row>
    <row r="9" spans="2:9" x14ac:dyDescent="0.2">
      <c r="B9" s="11">
        <v>5</v>
      </c>
      <c r="C9" s="12" t="s">
        <v>183</v>
      </c>
      <c r="D9" s="13" t="s">
        <v>246</v>
      </c>
      <c r="E9" s="13" t="s">
        <v>187</v>
      </c>
      <c r="F9" s="14">
        <v>75000000</v>
      </c>
      <c r="G9" s="13" t="s">
        <v>33</v>
      </c>
      <c r="H9" s="17" t="s">
        <v>14</v>
      </c>
      <c r="I9" s="13" t="s">
        <v>215</v>
      </c>
    </row>
    <row r="10" spans="2:9" x14ac:dyDescent="0.2">
      <c r="B10" s="11">
        <v>6</v>
      </c>
      <c r="C10" s="12" t="s">
        <v>183</v>
      </c>
      <c r="D10" s="15" t="s">
        <v>247</v>
      </c>
      <c r="E10" s="16" t="s">
        <v>312</v>
      </c>
      <c r="F10" s="14">
        <v>350000000</v>
      </c>
      <c r="G10" s="16" t="s">
        <v>8</v>
      </c>
      <c r="H10" s="17" t="s">
        <v>222</v>
      </c>
      <c r="I10" s="13" t="s">
        <v>215</v>
      </c>
    </row>
    <row r="11" spans="2:9" x14ac:dyDescent="0.2">
      <c r="B11" s="11">
        <v>7</v>
      </c>
      <c r="C11" s="12" t="s">
        <v>183</v>
      </c>
      <c r="D11" s="15" t="s">
        <v>248</v>
      </c>
      <c r="E11" s="16" t="s">
        <v>313</v>
      </c>
      <c r="F11" s="14">
        <v>287272.91282087367</v>
      </c>
      <c r="G11" s="16" t="s">
        <v>8</v>
      </c>
      <c r="H11" s="17" t="s">
        <v>223</v>
      </c>
      <c r="I11" s="13" t="s">
        <v>179</v>
      </c>
    </row>
    <row r="12" spans="2:9" x14ac:dyDescent="0.2">
      <c r="B12" s="11">
        <v>8</v>
      </c>
      <c r="C12" s="12" t="s">
        <v>183</v>
      </c>
      <c r="D12" s="15" t="s">
        <v>249</v>
      </c>
      <c r="E12" s="13" t="s">
        <v>186</v>
      </c>
      <c r="F12" s="14">
        <v>11042715.199871903</v>
      </c>
      <c r="G12" s="13" t="s">
        <v>11</v>
      </c>
      <c r="H12" s="17" t="s">
        <v>224</v>
      </c>
      <c r="I12" s="13" t="s">
        <v>179</v>
      </c>
    </row>
    <row r="13" spans="2:9" x14ac:dyDescent="0.2">
      <c r="B13" s="11">
        <v>9</v>
      </c>
      <c r="C13" s="12" t="s">
        <v>183</v>
      </c>
      <c r="D13" s="13" t="s">
        <v>250</v>
      </c>
      <c r="E13" s="13" t="s">
        <v>188</v>
      </c>
      <c r="F13" s="14">
        <v>464672</v>
      </c>
      <c r="G13" s="16" t="s">
        <v>7</v>
      </c>
      <c r="H13" s="17" t="s">
        <v>220</v>
      </c>
      <c r="I13" s="13" t="s">
        <v>323</v>
      </c>
    </row>
    <row r="14" spans="2:9" x14ac:dyDescent="0.2">
      <c r="B14" s="11">
        <v>10</v>
      </c>
      <c r="C14" s="12" t="s">
        <v>183</v>
      </c>
      <c r="D14" s="13" t="s">
        <v>251</v>
      </c>
      <c r="E14" s="13" t="s">
        <v>202</v>
      </c>
      <c r="F14" s="14">
        <v>11490916.512834948</v>
      </c>
      <c r="G14" s="13" t="s">
        <v>12</v>
      </c>
      <c r="H14" s="17" t="s">
        <v>14</v>
      </c>
      <c r="I14" s="13" t="s">
        <v>179</v>
      </c>
    </row>
    <row r="15" spans="2:9" x14ac:dyDescent="0.2">
      <c r="B15" s="11">
        <v>11</v>
      </c>
      <c r="C15" s="12" t="s">
        <v>183</v>
      </c>
      <c r="D15" s="13" t="s">
        <v>252</v>
      </c>
      <c r="E15" s="13" t="s">
        <v>191</v>
      </c>
      <c r="F15" s="14">
        <v>814859.73030471092</v>
      </c>
      <c r="G15" s="16" t="s">
        <v>9</v>
      </c>
      <c r="H15" s="17" t="s">
        <v>223</v>
      </c>
      <c r="I15" s="13" t="s">
        <v>179</v>
      </c>
    </row>
    <row r="16" spans="2:9" x14ac:dyDescent="0.2">
      <c r="B16" s="11">
        <v>12</v>
      </c>
      <c r="C16" s="12" t="s">
        <v>183</v>
      </c>
      <c r="D16" s="13" t="s">
        <v>253</v>
      </c>
      <c r="E16" s="13" t="s">
        <v>195</v>
      </c>
      <c r="F16" s="14">
        <v>13580995.505078515</v>
      </c>
      <c r="G16" s="13" t="s">
        <v>10</v>
      </c>
      <c r="H16" s="17" t="s">
        <v>70</v>
      </c>
      <c r="I16" s="13" t="s">
        <v>179</v>
      </c>
    </row>
    <row r="17" spans="2:9" x14ac:dyDescent="0.2">
      <c r="B17" s="11">
        <v>13</v>
      </c>
      <c r="C17" s="12" t="s">
        <v>183</v>
      </c>
      <c r="D17" s="13" t="s">
        <v>254</v>
      </c>
      <c r="E17" s="13" t="s">
        <v>187</v>
      </c>
      <c r="F17" s="14">
        <v>20371493.257617775</v>
      </c>
      <c r="G17" s="13" t="s">
        <v>33</v>
      </c>
      <c r="H17" s="17" t="s">
        <v>200</v>
      </c>
      <c r="I17" s="13" t="s">
        <v>179</v>
      </c>
    </row>
    <row r="18" spans="2:9" x14ac:dyDescent="0.2">
      <c r="B18" s="11">
        <v>14</v>
      </c>
      <c r="C18" s="12" t="s">
        <v>183</v>
      </c>
      <c r="D18" s="13" t="s">
        <v>255</v>
      </c>
      <c r="E18" s="13" t="s">
        <v>190</v>
      </c>
      <c r="F18" s="14">
        <v>172363.74769252422</v>
      </c>
      <c r="G18" s="13" t="s">
        <v>12</v>
      </c>
      <c r="H18" s="17" t="s">
        <v>225</v>
      </c>
      <c r="I18" s="13" t="s">
        <v>179</v>
      </c>
    </row>
    <row r="19" spans="2:9" x14ac:dyDescent="0.2">
      <c r="B19" s="11">
        <v>15</v>
      </c>
      <c r="C19" s="12" t="s">
        <v>183</v>
      </c>
      <c r="D19" s="13" t="s">
        <v>256</v>
      </c>
      <c r="E19" s="13" t="s">
        <v>182</v>
      </c>
      <c r="F19" s="14">
        <v>6000000</v>
      </c>
      <c r="G19" s="13" t="s">
        <v>8</v>
      </c>
      <c r="H19" s="17" t="s">
        <v>14</v>
      </c>
      <c r="I19" s="13" t="s">
        <v>184</v>
      </c>
    </row>
    <row r="20" spans="2:9" x14ac:dyDescent="0.2">
      <c r="B20" s="11">
        <v>16</v>
      </c>
      <c r="C20" s="12" t="s">
        <v>183</v>
      </c>
      <c r="D20" s="13" t="s">
        <v>257</v>
      </c>
      <c r="E20" s="13" t="s">
        <v>202</v>
      </c>
      <c r="F20" s="14">
        <v>5745458.2564174738</v>
      </c>
      <c r="G20" s="13" t="s">
        <v>8</v>
      </c>
      <c r="H20" s="17" t="s">
        <v>14</v>
      </c>
      <c r="I20" s="13" t="s">
        <v>184</v>
      </c>
    </row>
    <row r="21" spans="2:9" x14ac:dyDescent="0.2">
      <c r="B21" s="11">
        <v>17</v>
      </c>
      <c r="C21" s="12" t="s">
        <v>183</v>
      </c>
      <c r="D21" s="13" t="s">
        <v>258</v>
      </c>
      <c r="E21" s="13" t="s">
        <v>195</v>
      </c>
      <c r="F21" s="14">
        <v>7000000</v>
      </c>
      <c r="G21" s="13" t="s">
        <v>7</v>
      </c>
      <c r="H21" s="17" t="s">
        <v>14</v>
      </c>
      <c r="I21" s="13" t="s">
        <v>179</v>
      </c>
    </row>
    <row r="22" spans="2:9" x14ac:dyDescent="0.2">
      <c r="B22" s="11">
        <v>18</v>
      </c>
      <c r="C22" s="12" t="s">
        <v>183</v>
      </c>
      <c r="D22" s="13" t="s">
        <v>259</v>
      </c>
      <c r="E22" s="13" t="s">
        <v>186</v>
      </c>
      <c r="F22" s="14">
        <v>2960657.0201071166</v>
      </c>
      <c r="G22" s="13" t="s">
        <v>10</v>
      </c>
      <c r="H22" s="17" t="s">
        <v>14</v>
      </c>
      <c r="I22" s="13" t="s">
        <v>179</v>
      </c>
    </row>
    <row r="23" spans="2:9" x14ac:dyDescent="0.2">
      <c r="B23" s="11">
        <v>19</v>
      </c>
      <c r="C23" s="12" t="s">
        <v>183</v>
      </c>
      <c r="D23" s="13" t="s">
        <v>260</v>
      </c>
      <c r="E23" s="13" t="s">
        <v>185</v>
      </c>
      <c r="F23" s="14">
        <v>2500000</v>
      </c>
      <c r="G23" s="13" t="s">
        <v>12</v>
      </c>
      <c r="H23" s="17" t="s">
        <v>14</v>
      </c>
      <c r="I23" s="13" t="s">
        <v>179</v>
      </c>
    </row>
    <row r="24" spans="2:9" x14ac:dyDescent="0.2">
      <c r="B24" s="11">
        <v>20</v>
      </c>
      <c r="C24" s="12" t="s">
        <v>183</v>
      </c>
      <c r="D24" s="13" t="s">
        <v>261</v>
      </c>
      <c r="E24" s="13" t="s">
        <v>188</v>
      </c>
      <c r="F24" s="14">
        <v>270000</v>
      </c>
      <c r="G24" s="13" t="s">
        <v>8</v>
      </c>
      <c r="H24" s="17" t="s">
        <v>201</v>
      </c>
      <c r="I24" s="13" t="s">
        <v>179</v>
      </c>
    </row>
    <row r="25" spans="2:9" x14ac:dyDescent="0.2">
      <c r="B25" s="11">
        <v>21</v>
      </c>
      <c r="C25" s="12" t="s">
        <v>183</v>
      </c>
      <c r="D25" s="13" t="s">
        <v>262</v>
      </c>
      <c r="E25" s="13" t="s">
        <v>185</v>
      </c>
      <c r="F25" s="14">
        <v>475334.84267774806</v>
      </c>
      <c r="G25" s="13" t="s">
        <v>12</v>
      </c>
      <c r="H25" s="17" t="s">
        <v>226</v>
      </c>
      <c r="I25" s="13" t="s">
        <v>179</v>
      </c>
    </row>
    <row r="26" spans="2:9" x14ac:dyDescent="0.2">
      <c r="B26" s="11">
        <v>22</v>
      </c>
      <c r="C26" s="12" t="s">
        <v>183</v>
      </c>
      <c r="D26" s="13" t="s">
        <v>106</v>
      </c>
      <c r="E26" s="13" t="s">
        <v>186</v>
      </c>
      <c r="F26" s="14">
        <v>3000000</v>
      </c>
      <c r="G26" s="13" t="s">
        <v>7</v>
      </c>
      <c r="H26" s="17" t="s">
        <v>220</v>
      </c>
      <c r="I26" s="13" t="s">
        <v>184</v>
      </c>
    </row>
    <row r="27" spans="2:9" x14ac:dyDescent="0.2">
      <c r="B27" s="11">
        <v>23</v>
      </c>
      <c r="C27" s="12" t="s">
        <v>183</v>
      </c>
      <c r="D27" s="13" t="s">
        <v>263</v>
      </c>
      <c r="E27" s="13" t="s">
        <v>314</v>
      </c>
      <c r="F27" s="14">
        <v>150000</v>
      </c>
      <c r="G27" s="13" t="s">
        <v>9</v>
      </c>
      <c r="H27" s="17" t="s">
        <v>223</v>
      </c>
      <c r="I27" s="13" t="s">
        <v>179</v>
      </c>
    </row>
    <row r="28" spans="2:9" x14ac:dyDescent="0.2">
      <c r="B28" s="11">
        <v>24</v>
      </c>
      <c r="C28" s="12" t="s">
        <v>183</v>
      </c>
      <c r="D28" s="13" t="s">
        <v>264</v>
      </c>
      <c r="E28" s="13" t="s">
        <v>202</v>
      </c>
      <c r="F28" s="14">
        <v>13778690.496988794</v>
      </c>
      <c r="G28" s="13" t="s">
        <v>11</v>
      </c>
      <c r="H28" s="17" t="s">
        <v>227</v>
      </c>
      <c r="I28" s="13" t="s">
        <v>179</v>
      </c>
    </row>
    <row r="29" spans="2:9" x14ac:dyDescent="0.2">
      <c r="B29" s="11">
        <v>25</v>
      </c>
      <c r="C29" s="12" t="s">
        <v>183</v>
      </c>
      <c r="D29" s="13" t="s">
        <v>265</v>
      </c>
      <c r="E29" s="13" t="s">
        <v>186</v>
      </c>
      <c r="F29" s="14">
        <v>25000000</v>
      </c>
      <c r="G29" s="13" t="s">
        <v>7</v>
      </c>
      <c r="H29" s="17" t="s">
        <v>14</v>
      </c>
      <c r="I29" s="13" t="s">
        <v>184</v>
      </c>
    </row>
    <row r="30" spans="2:9" x14ac:dyDescent="0.2">
      <c r="B30" s="11">
        <v>26</v>
      </c>
      <c r="C30" s="12" t="s">
        <v>183</v>
      </c>
      <c r="D30" s="13" t="s">
        <v>266</v>
      </c>
      <c r="E30" s="13" t="s">
        <v>186</v>
      </c>
      <c r="F30" s="14">
        <v>2000000</v>
      </c>
      <c r="G30" s="13" t="s">
        <v>7</v>
      </c>
      <c r="H30" s="17" t="s">
        <v>58</v>
      </c>
      <c r="I30" s="13" t="s">
        <v>184</v>
      </c>
    </row>
    <row r="31" spans="2:9" x14ac:dyDescent="0.2">
      <c r="B31" s="11">
        <v>27</v>
      </c>
      <c r="C31" s="12" t="s">
        <v>183</v>
      </c>
      <c r="D31" s="13" t="s">
        <v>267</v>
      </c>
      <c r="E31" s="13" t="s">
        <v>195</v>
      </c>
      <c r="F31" s="14">
        <v>3000000</v>
      </c>
      <c r="G31" s="13" t="s">
        <v>11</v>
      </c>
      <c r="H31" s="17" t="s">
        <v>205</v>
      </c>
      <c r="I31" s="13" t="s">
        <v>179</v>
      </c>
    </row>
    <row r="32" spans="2:9" x14ac:dyDescent="0.2">
      <c r="B32" s="11">
        <v>28</v>
      </c>
      <c r="C32" s="12" t="s">
        <v>183</v>
      </c>
      <c r="D32" s="13" t="s">
        <v>268</v>
      </c>
      <c r="E32" s="13" t="s">
        <v>212</v>
      </c>
      <c r="F32" s="14">
        <v>2500000</v>
      </c>
      <c r="G32" s="13" t="s">
        <v>11</v>
      </c>
      <c r="H32" s="17" t="s">
        <v>13</v>
      </c>
      <c r="I32" s="13" t="s">
        <v>184</v>
      </c>
    </row>
    <row r="33" spans="2:9" x14ac:dyDescent="0.2">
      <c r="B33" s="11">
        <v>29</v>
      </c>
      <c r="C33" s="12" t="s">
        <v>183</v>
      </c>
      <c r="D33" s="13" t="s">
        <v>269</v>
      </c>
      <c r="E33" s="13" t="s">
        <v>186</v>
      </c>
      <c r="F33" s="14">
        <v>339524.88762696291</v>
      </c>
      <c r="G33" s="13" t="s">
        <v>12</v>
      </c>
      <c r="H33" s="17" t="s">
        <v>14</v>
      </c>
      <c r="I33" s="13" t="s">
        <v>179</v>
      </c>
    </row>
    <row r="34" spans="2:9" x14ac:dyDescent="0.2">
      <c r="B34" s="11">
        <v>30</v>
      </c>
      <c r="C34" s="12" t="s">
        <v>183</v>
      </c>
      <c r="D34" s="13" t="s">
        <v>208</v>
      </c>
      <c r="E34" s="13" t="s">
        <v>188</v>
      </c>
      <c r="F34" s="14">
        <v>14000000</v>
      </c>
      <c r="G34" s="16" t="s">
        <v>10</v>
      </c>
      <c r="H34" s="17" t="s">
        <v>200</v>
      </c>
      <c r="I34" s="13" t="s">
        <v>184</v>
      </c>
    </row>
    <row r="35" spans="2:9" x14ac:dyDescent="0.2">
      <c r="B35" s="11">
        <v>31</v>
      </c>
      <c r="C35" s="12" t="s">
        <v>183</v>
      </c>
      <c r="D35" s="13" t="s">
        <v>270</v>
      </c>
      <c r="E35" s="13" t="s">
        <v>188</v>
      </c>
      <c r="F35" s="14">
        <v>287272.91282087367</v>
      </c>
      <c r="G35" s="16" t="s">
        <v>8</v>
      </c>
      <c r="H35" s="17" t="s">
        <v>14</v>
      </c>
      <c r="I35" s="13" t="s">
        <v>179</v>
      </c>
    </row>
    <row r="36" spans="2:9" x14ac:dyDescent="0.2">
      <c r="B36" s="11">
        <v>32</v>
      </c>
      <c r="C36" s="12" t="s">
        <v>183</v>
      </c>
      <c r="D36" s="13" t="s">
        <v>271</v>
      </c>
      <c r="E36" s="13" t="s">
        <v>190</v>
      </c>
      <c r="F36" s="14">
        <v>344727.49538504845</v>
      </c>
      <c r="G36" s="13" t="s">
        <v>12</v>
      </c>
      <c r="H36" s="17" t="s">
        <v>200</v>
      </c>
      <c r="I36" s="13" t="s">
        <v>179</v>
      </c>
    </row>
    <row r="37" spans="2:9" x14ac:dyDescent="0.2">
      <c r="B37" s="11">
        <v>33</v>
      </c>
      <c r="C37" s="12" t="s">
        <v>183</v>
      </c>
      <c r="D37" s="13" t="s">
        <v>271</v>
      </c>
      <c r="E37" s="13" t="s">
        <v>190</v>
      </c>
      <c r="F37" s="14">
        <v>229818.33025669894</v>
      </c>
      <c r="G37" s="13" t="s">
        <v>7</v>
      </c>
      <c r="H37" s="17" t="s">
        <v>58</v>
      </c>
      <c r="I37" s="13" t="s">
        <v>179</v>
      </c>
    </row>
    <row r="38" spans="2:9" x14ac:dyDescent="0.2">
      <c r="B38" s="11">
        <v>34</v>
      </c>
      <c r="C38" s="12" t="s">
        <v>183</v>
      </c>
      <c r="D38" s="13" t="s">
        <v>272</v>
      </c>
      <c r="E38" s="13" t="s">
        <v>189</v>
      </c>
      <c r="F38" s="14">
        <v>1000000</v>
      </c>
      <c r="G38" s="13" t="s">
        <v>17</v>
      </c>
      <c r="H38" s="17" t="s">
        <v>228</v>
      </c>
      <c r="I38" s="13" t="s">
        <v>179</v>
      </c>
    </row>
    <row r="39" spans="2:9" x14ac:dyDescent="0.2">
      <c r="B39" s="11">
        <v>35</v>
      </c>
      <c r="C39" s="12" t="s">
        <v>183</v>
      </c>
      <c r="D39" s="13" t="s">
        <v>273</v>
      </c>
      <c r="E39" s="13" t="s">
        <v>202</v>
      </c>
      <c r="F39" s="14">
        <v>7692307.6900000004</v>
      </c>
      <c r="G39" s="13" t="s">
        <v>9</v>
      </c>
      <c r="H39" s="17" t="s">
        <v>37</v>
      </c>
      <c r="I39" s="13" t="s">
        <v>215</v>
      </c>
    </row>
    <row r="40" spans="2:9" x14ac:dyDescent="0.2">
      <c r="B40" s="11">
        <v>36</v>
      </c>
      <c r="C40" s="12" t="s">
        <v>183</v>
      </c>
      <c r="D40" s="13" t="s">
        <v>274</v>
      </c>
      <c r="E40" s="13" t="s">
        <v>209</v>
      </c>
      <c r="F40" s="14">
        <v>900000</v>
      </c>
      <c r="G40" s="13" t="s">
        <v>9</v>
      </c>
      <c r="H40" s="17" t="s">
        <v>15</v>
      </c>
      <c r="I40" s="13" t="s">
        <v>179</v>
      </c>
    </row>
    <row r="41" spans="2:9" x14ac:dyDescent="0.2">
      <c r="B41" s="11">
        <v>37</v>
      </c>
      <c r="C41" s="12" t="s">
        <v>183</v>
      </c>
      <c r="D41" s="13" t="s">
        <v>275</v>
      </c>
      <c r="E41" s="13" t="s">
        <v>203</v>
      </c>
      <c r="F41" s="14">
        <v>600000</v>
      </c>
      <c r="G41" s="13" t="s">
        <v>17</v>
      </c>
      <c r="H41" s="17" t="s">
        <v>219</v>
      </c>
      <c r="I41" s="13" t="s">
        <v>179</v>
      </c>
    </row>
    <row r="42" spans="2:9" x14ac:dyDescent="0.2">
      <c r="B42" s="11">
        <v>38</v>
      </c>
      <c r="C42" s="12" t="s">
        <v>183</v>
      </c>
      <c r="D42" s="13" t="s">
        <v>276</v>
      </c>
      <c r="E42" s="13" t="s">
        <v>191</v>
      </c>
      <c r="F42" s="14">
        <v>88276470.783010349</v>
      </c>
      <c r="G42" s="13" t="s">
        <v>9</v>
      </c>
      <c r="H42" s="17" t="s">
        <v>229</v>
      </c>
      <c r="I42" s="13" t="s">
        <v>214</v>
      </c>
    </row>
    <row r="43" spans="2:9" x14ac:dyDescent="0.2">
      <c r="B43" s="11">
        <v>39</v>
      </c>
      <c r="C43" s="12" t="s">
        <v>183</v>
      </c>
      <c r="D43" s="13" t="s">
        <v>277</v>
      </c>
      <c r="E43" s="13" t="s">
        <v>195</v>
      </c>
      <c r="F43" s="14">
        <v>574545.82564174733</v>
      </c>
      <c r="G43" s="13" t="s">
        <v>10</v>
      </c>
      <c r="H43" s="17" t="s">
        <v>230</v>
      </c>
      <c r="I43" s="13" t="s">
        <v>179</v>
      </c>
    </row>
    <row r="44" spans="2:9" x14ac:dyDescent="0.2">
      <c r="B44" s="11">
        <v>40</v>
      </c>
      <c r="C44" s="12" t="s">
        <v>183</v>
      </c>
      <c r="D44" s="13" t="s">
        <v>278</v>
      </c>
      <c r="E44" s="13" t="s">
        <v>182</v>
      </c>
      <c r="F44" s="14">
        <v>531878.34739203518</v>
      </c>
      <c r="G44" s="13" t="s">
        <v>7</v>
      </c>
      <c r="H44" s="17" t="s">
        <v>225</v>
      </c>
      <c r="I44" s="18" t="s">
        <v>216</v>
      </c>
    </row>
    <row r="45" spans="2:9" x14ac:dyDescent="0.2">
      <c r="B45" s="11">
        <v>41</v>
      </c>
      <c r="C45" s="12" t="s">
        <v>183</v>
      </c>
      <c r="D45" s="13" t="s">
        <v>278</v>
      </c>
      <c r="E45" s="13" t="s">
        <v>182</v>
      </c>
      <c r="F45" s="14">
        <v>531878.34739203518</v>
      </c>
      <c r="G45" s="16" t="s">
        <v>7</v>
      </c>
      <c r="H45" s="17" t="s">
        <v>201</v>
      </c>
      <c r="I45" s="13" t="s">
        <v>216</v>
      </c>
    </row>
    <row r="46" spans="2:9" x14ac:dyDescent="0.2">
      <c r="B46" s="11">
        <v>42</v>
      </c>
      <c r="C46" s="12" t="s">
        <v>183</v>
      </c>
      <c r="D46" s="13" t="s">
        <v>279</v>
      </c>
      <c r="E46" s="13" t="s">
        <v>191</v>
      </c>
      <c r="F46" s="14">
        <v>25000000</v>
      </c>
      <c r="G46" s="16" t="s">
        <v>322</v>
      </c>
      <c r="H46" s="17" t="s">
        <v>231</v>
      </c>
      <c r="I46" s="13" t="s">
        <v>214</v>
      </c>
    </row>
    <row r="47" spans="2:9" x14ac:dyDescent="0.2">
      <c r="B47" s="11">
        <v>43</v>
      </c>
      <c r="C47" s="12" t="s">
        <v>183</v>
      </c>
      <c r="D47" s="13" t="s">
        <v>279</v>
      </c>
      <c r="E47" s="13" t="s">
        <v>191</v>
      </c>
      <c r="F47" s="14">
        <v>25000000</v>
      </c>
      <c r="G47" s="13" t="s">
        <v>322</v>
      </c>
      <c r="H47" s="17" t="s">
        <v>232</v>
      </c>
      <c r="I47" s="13" t="s">
        <v>214</v>
      </c>
    </row>
    <row r="48" spans="2:9" x14ac:dyDescent="0.2">
      <c r="B48" s="11">
        <v>44</v>
      </c>
      <c r="C48" s="12" t="s">
        <v>183</v>
      </c>
      <c r="D48" s="19" t="s">
        <v>280</v>
      </c>
      <c r="E48" s="13" t="s">
        <v>209</v>
      </c>
      <c r="F48" s="14">
        <v>5700000</v>
      </c>
      <c r="G48" s="13" t="s">
        <v>9</v>
      </c>
      <c r="H48" s="17" t="s">
        <v>233</v>
      </c>
      <c r="I48" s="13" t="s">
        <v>179</v>
      </c>
    </row>
    <row r="49" spans="2:9" x14ac:dyDescent="0.2">
      <c r="B49" s="11">
        <v>45</v>
      </c>
      <c r="C49" s="12" t="s">
        <v>183</v>
      </c>
      <c r="D49" s="13" t="s">
        <v>281</v>
      </c>
      <c r="E49" s="13" t="s">
        <v>315</v>
      </c>
      <c r="F49" s="14">
        <v>2200000</v>
      </c>
      <c r="G49" s="13" t="s">
        <v>17</v>
      </c>
      <c r="H49" s="17" t="s">
        <v>204</v>
      </c>
      <c r="I49" s="13" t="s">
        <v>179</v>
      </c>
    </row>
    <row r="50" spans="2:9" x14ac:dyDescent="0.2">
      <c r="B50" s="11">
        <v>46</v>
      </c>
      <c r="C50" s="12" t="s">
        <v>183</v>
      </c>
      <c r="D50" s="13" t="s">
        <v>282</v>
      </c>
      <c r="E50" s="13" t="s">
        <v>217</v>
      </c>
      <c r="F50" s="20">
        <v>250000000</v>
      </c>
      <c r="G50" s="13" t="s">
        <v>7</v>
      </c>
      <c r="H50" s="12" t="s">
        <v>14</v>
      </c>
      <c r="I50" s="13" t="s">
        <v>179</v>
      </c>
    </row>
    <row r="51" spans="2:9" x14ac:dyDescent="0.2">
      <c r="B51" s="11">
        <v>47</v>
      </c>
      <c r="C51" s="12" t="s">
        <v>183</v>
      </c>
      <c r="D51" s="15" t="s">
        <v>283</v>
      </c>
      <c r="E51" s="16" t="s">
        <v>316</v>
      </c>
      <c r="F51" s="20">
        <v>950669.68535549613</v>
      </c>
      <c r="G51" s="16" t="s">
        <v>8</v>
      </c>
      <c r="H51" s="12" t="s">
        <v>234</v>
      </c>
      <c r="I51" s="13" t="s">
        <v>179</v>
      </c>
    </row>
    <row r="52" spans="2:9" x14ac:dyDescent="0.2">
      <c r="B52" s="11">
        <v>48</v>
      </c>
      <c r="C52" s="12" t="s">
        <v>183</v>
      </c>
      <c r="D52" s="13" t="s">
        <v>284</v>
      </c>
      <c r="E52" s="13" t="s">
        <v>317</v>
      </c>
      <c r="F52" s="20">
        <v>1750000</v>
      </c>
      <c r="G52" s="13" t="s">
        <v>10</v>
      </c>
      <c r="H52" s="12" t="s">
        <v>235</v>
      </c>
      <c r="I52" s="13" t="s">
        <v>179</v>
      </c>
    </row>
    <row r="53" spans="2:9" x14ac:dyDescent="0.2">
      <c r="B53" s="11">
        <v>49</v>
      </c>
      <c r="C53" s="12" t="s">
        <v>183</v>
      </c>
      <c r="D53" s="13" t="s">
        <v>285</v>
      </c>
      <c r="E53" s="13" t="s">
        <v>313</v>
      </c>
      <c r="F53" s="20">
        <v>1723637.4769252422</v>
      </c>
      <c r="G53" s="13" t="s">
        <v>8</v>
      </c>
      <c r="H53" s="12" t="s">
        <v>236</v>
      </c>
      <c r="I53" s="13" t="s">
        <v>179</v>
      </c>
    </row>
    <row r="54" spans="2:9" x14ac:dyDescent="0.2">
      <c r="B54" s="11">
        <v>50</v>
      </c>
      <c r="C54" s="12" t="s">
        <v>183</v>
      </c>
      <c r="D54" s="13" t="s">
        <v>286</v>
      </c>
      <c r="E54" s="13" t="s">
        <v>192</v>
      </c>
      <c r="F54" s="20">
        <v>3447274.9538504845</v>
      </c>
      <c r="G54" s="16" t="s">
        <v>9</v>
      </c>
      <c r="H54" s="12" t="s">
        <v>29</v>
      </c>
      <c r="I54" s="13" t="s">
        <v>179</v>
      </c>
    </row>
    <row r="55" spans="2:9" x14ac:dyDescent="0.2">
      <c r="B55" s="11">
        <v>51</v>
      </c>
      <c r="C55" s="12" t="s">
        <v>183</v>
      </c>
      <c r="D55" s="13" t="s">
        <v>206</v>
      </c>
      <c r="E55" s="13" t="s">
        <v>209</v>
      </c>
      <c r="F55" s="20">
        <v>177292.78246401172</v>
      </c>
      <c r="G55" s="16" t="s">
        <v>17</v>
      </c>
      <c r="H55" s="12" t="s">
        <v>198</v>
      </c>
      <c r="I55" s="13" t="s">
        <v>179</v>
      </c>
    </row>
    <row r="56" spans="2:9" x14ac:dyDescent="0.2">
      <c r="B56" s="11">
        <v>52</v>
      </c>
      <c r="C56" s="12" t="s">
        <v>183</v>
      </c>
      <c r="D56" s="13" t="s">
        <v>287</v>
      </c>
      <c r="E56" s="13" t="s">
        <v>186</v>
      </c>
      <c r="F56" s="20">
        <v>804364.15589844633</v>
      </c>
      <c r="G56" s="13" t="s">
        <v>8</v>
      </c>
      <c r="H56" s="12" t="s">
        <v>218</v>
      </c>
      <c r="I56" s="13" t="s">
        <v>179</v>
      </c>
    </row>
    <row r="57" spans="2:9" x14ac:dyDescent="0.2">
      <c r="B57" s="11">
        <v>53</v>
      </c>
      <c r="C57" s="12" t="s">
        <v>183</v>
      </c>
      <c r="D57" s="19" t="s">
        <v>288</v>
      </c>
      <c r="E57" s="18" t="s">
        <v>212</v>
      </c>
      <c r="F57" s="20">
        <v>7142753.7043782035</v>
      </c>
      <c r="G57" s="16" t="s">
        <v>7</v>
      </c>
      <c r="H57" s="12" t="s">
        <v>226</v>
      </c>
      <c r="I57" s="13" t="s">
        <v>184</v>
      </c>
    </row>
    <row r="58" spans="2:9" x14ac:dyDescent="0.2">
      <c r="B58" s="11">
        <v>54</v>
      </c>
      <c r="C58" s="12" t="s">
        <v>183</v>
      </c>
      <c r="D58" s="19" t="s">
        <v>289</v>
      </c>
      <c r="E58" s="18" t="s">
        <v>186</v>
      </c>
      <c r="F58" s="20">
        <v>4943482.36384858</v>
      </c>
      <c r="G58" s="16" t="s">
        <v>17</v>
      </c>
      <c r="H58" s="12" t="s">
        <v>237</v>
      </c>
      <c r="I58" s="13" t="s">
        <v>179</v>
      </c>
    </row>
    <row r="59" spans="2:9" x14ac:dyDescent="0.2">
      <c r="B59" s="11">
        <v>55</v>
      </c>
      <c r="C59" s="12" t="s">
        <v>183</v>
      </c>
      <c r="D59" s="15" t="s">
        <v>290</v>
      </c>
      <c r="E59" s="16" t="s">
        <v>189</v>
      </c>
      <c r="F59" s="20">
        <v>1500000</v>
      </c>
      <c r="G59" s="16" t="s">
        <v>89</v>
      </c>
      <c r="H59" s="12" t="s">
        <v>226</v>
      </c>
      <c r="I59" s="13" t="s">
        <v>179</v>
      </c>
    </row>
    <row r="60" spans="2:9" x14ac:dyDescent="0.2">
      <c r="B60" s="11">
        <v>56</v>
      </c>
      <c r="C60" s="12" t="s">
        <v>183</v>
      </c>
      <c r="D60" s="13" t="s">
        <v>291</v>
      </c>
      <c r="E60" s="13" t="s">
        <v>318</v>
      </c>
      <c r="F60" s="20">
        <v>2000000</v>
      </c>
      <c r="G60" s="16" t="s">
        <v>12</v>
      </c>
      <c r="H60" s="12" t="s">
        <v>197</v>
      </c>
      <c r="I60" s="13" t="s">
        <v>179</v>
      </c>
    </row>
    <row r="61" spans="2:9" x14ac:dyDescent="0.2">
      <c r="B61" s="11">
        <v>57</v>
      </c>
      <c r="C61" s="12" t="s">
        <v>183</v>
      </c>
      <c r="D61" s="19" t="s">
        <v>292</v>
      </c>
      <c r="E61" s="18" t="s">
        <v>217</v>
      </c>
      <c r="F61" s="20">
        <v>100000000</v>
      </c>
      <c r="G61" s="13" t="s">
        <v>11</v>
      </c>
      <c r="H61" s="12" t="s">
        <v>14</v>
      </c>
      <c r="I61" s="18" t="s">
        <v>184</v>
      </c>
    </row>
    <row r="62" spans="2:9" x14ac:dyDescent="0.2">
      <c r="B62" s="11">
        <v>58</v>
      </c>
      <c r="C62" s="12" t="s">
        <v>183</v>
      </c>
      <c r="D62" s="19" t="s">
        <v>292</v>
      </c>
      <c r="E62" s="18" t="s">
        <v>217</v>
      </c>
      <c r="F62" s="20">
        <v>99999999.99999994</v>
      </c>
      <c r="G62" s="16" t="s">
        <v>8</v>
      </c>
      <c r="H62" s="12" t="s">
        <v>200</v>
      </c>
      <c r="I62" s="18" t="s">
        <v>184</v>
      </c>
    </row>
    <row r="63" spans="2:9" x14ac:dyDescent="0.2">
      <c r="B63" s="11">
        <v>59</v>
      </c>
      <c r="C63" s="12" t="s">
        <v>183</v>
      </c>
      <c r="D63" s="15" t="s">
        <v>293</v>
      </c>
      <c r="E63" s="16" t="s">
        <v>189</v>
      </c>
      <c r="F63" s="20">
        <v>3125000</v>
      </c>
      <c r="G63" s="13" t="s">
        <v>8</v>
      </c>
      <c r="H63" s="12" t="s">
        <v>14</v>
      </c>
      <c r="I63" s="13" t="s">
        <v>184</v>
      </c>
    </row>
    <row r="64" spans="2:9" x14ac:dyDescent="0.2">
      <c r="B64" s="11">
        <v>60</v>
      </c>
      <c r="C64" s="12" t="s">
        <v>183</v>
      </c>
      <c r="D64" s="13" t="s">
        <v>207</v>
      </c>
      <c r="E64" s="13" t="s">
        <v>210</v>
      </c>
      <c r="F64" s="20">
        <v>25000000</v>
      </c>
      <c r="G64" s="16" t="s">
        <v>8</v>
      </c>
      <c r="H64" s="12" t="s">
        <v>14</v>
      </c>
      <c r="I64" s="13" t="s">
        <v>184</v>
      </c>
    </row>
    <row r="65" spans="2:9" x14ac:dyDescent="0.2">
      <c r="B65" s="11">
        <v>61</v>
      </c>
      <c r="C65" s="12" t="s">
        <v>183</v>
      </c>
      <c r="D65" s="13" t="s">
        <v>294</v>
      </c>
      <c r="E65" s="13" t="s">
        <v>319</v>
      </c>
      <c r="F65" s="20">
        <v>1568510.1040019703</v>
      </c>
      <c r="G65" s="16" t="s">
        <v>17</v>
      </c>
      <c r="H65" s="12" t="s">
        <v>198</v>
      </c>
      <c r="I65" s="13" t="s">
        <v>179</v>
      </c>
    </row>
    <row r="66" spans="2:9" x14ac:dyDescent="0.2">
      <c r="B66" s="11">
        <v>62</v>
      </c>
      <c r="C66" s="12" t="s">
        <v>183</v>
      </c>
      <c r="D66" s="21" t="s">
        <v>295</v>
      </c>
      <c r="E66" s="21" t="s">
        <v>182</v>
      </c>
      <c r="F66" s="22">
        <v>13000000</v>
      </c>
      <c r="G66" s="23" t="s">
        <v>8</v>
      </c>
      <c r="H66" s="24" t="s">
        <v>14</v>
      </c>
      <c r="I66" s="25" t="s">
        <v>184</v>
      </c>
    </row>
    <row r="67" spans="2:9" x14ac:dyDescent="0.2">
      <c r="B67" s="11">
        <v>63</v>
      </c>
      <c r="C67" s="12" t="s">
        <v>183</v>
      </c>
      <c r="D67" s="13" t="s">
        <v>296</v>
      </c>
      <c r="E67" s="13" t="s">
        <v>191</v>
      </c>
      <c r="F67" s="20">
        <v>29079000</v>
      </c>
      <c r="G67" s="13" t="s">
        <v>322</v>
      </c>
      <c r="H67" s="12" t="s">
        <v>238</v>
      </c>
      <c r="I67" s="13" t="s">
        <v>214</v>
      </c>
    </row>
    <row r="68" spans="2:9" x14ac:dyDescent="0.2">
      <c r="B68" s="11">
        <v>64</v>
      </c>
      <c r="C68" s="12" t="s">
        <v>183</v>
      </c>
      <c r="D68" s="13" t="s">
        <v>297</v>
      </c>
      <c r="E68" s="13" t="s">
        <v>211</v>
      </c>
      <c r="F68" s="20">
        <v>2000000</v>
      </c>
      <c r="G68" s="13" t="s">
        <v>9</v>
      </c>
      <c r="H68" s="12" t="s">
        <v>15</v>
      </c>
      <c r="I68" s="13" t="s">
        <v>179</v>
      </c>
    </row>
    <row r="69" spans="2:9" x14ac:dyDescent="0.2">
      <c r="B69" s="11">
        <v>65</v>
      </c>
      <c r="C69" s="12" t="s">
        <v>183</v>
      </c>
      <c r="D69" s="13" t="s">
        <v>298</v>
      </c>
      <c r="E69" s="13" t="s">
        <v>186</v>
      </c>
      <c r="F69" s="20">
        <v>27161991.01015703</v>
      </c>
      <c r="G69" s="13" t="s">
        <v>9</v>
      </c>
      <c r="H69" s="12" t="s">
        <v>14</v>
      </c>
      <c r="I69" s="13" t="s">
        <v>179</v>
      </c>
    </row>
    <row r="70" spans="2:9" x14ac:dyDescent="0.2">
      <c r="B70" s="11">
        <v>66</v>
      </c>
      <c r="C70" s="12" t="s">
        <v>183</v>
      </c>
      <c r="D70" s="13" t="s">
        <v>299</v>
      </c>
      <c r="E70" s="13" t="s">
        <v>191</v>
      </c>
      <c r="F70" s="20">
        <v>1599841.2704982492</v>
      </c>
      <c r="G70" s="13" t="s">
        <v>9</v>
      </c>
      <c r="H70" s="12" t="s">
        <v>239</v>
      </c>
      <c r="I70" s="13" t="s">
        <v>179</v>
      </c>
    </row>
    <row r="71" spans="2:9" x14ac:dyDescent="0.2">
      <c r="B71" s="11">
        <v>67</v>
      </c>
      <c r="C71" s="12" t="s">
        <v>183</v>
      </c>
      <c r="D71" s="13" t="s">
        <v>300</v>
      </c>
      <c r="E71" s="13" t="s">
        <v>191</v>
      </c>
      <c r="F71" s="20">
        <v>1731576.9268975107</v>
      </c>
      <c r="G71" s="13" t="s">
        <v>9</v>
      </c>
      <c r="H71" s="12" t="s">
        <v>239</v>
      </c>
      <c r="I71" s="13" t="s">
        <v>179</v>
      </c>
    </row>
    <row r="72" spans="2:9" x14ac:dyDescent="0.2">
      <c r="B72" s="11">
        <v>68</v>
      </c>
      <c r="C72" s="12" t="s">
        <v>183</v>
      </c>
      <c r="D72" s="13" t="s">
        <v>301</v>
      </c>
      <c r="E72" s="13" t="s">
        <v>186</v>
      </c>
      <c r="F72" s="20">
        <v>4000000</v>
      </c>
      <c r="G72" s="13" t="s">
        <v>17</v>
      </c>
      <c r="H72" s="12" t="s">
        <v>82</v>
      </c>
      <c r="I72" s="13" t="s">
        <v>179</v>
      </c>
    </row>
    <row r="73" spans="2:9" x14ac:dyDescent="0.2">
      <c r="B73" s="11">
        <v>69</v>
      </c>
      <c r="C73" s="12" t="s">
        <v>183</v>
      </c>
      <c r="D73" s="13" t="s">
        <v>287</v>
      </c>
      <c r="E73" s="13" t="s">
        <v>186</v>
      </c>
      <c r="F73" s="20">
        <v>344727.49538504845</v>
      </c>
      <c r="G73" s="13" t="s">
        <v>17</v>
      </c>
      <c r="H73" s="12" t="s">
        <v>99</v>
      </c>
      <c r="I73" s="13" t="s">
        <v>179</v>
      </c>
    </row>
    <row r="74" spans="2:9" x14ac:dyDescent="0.2">
      <c r="B74" s="11">
        <v>70</v>
      </c>
      <c r="C74" s="12" t="s">
        <v>183</v>
      </c>
      <c r="D74" s="13" t="s">
        <v>245</v>
      </c>
      <c r="E74" s="13" t="s">
        <v>186</v>
      </c>
      <c r="F74" s="20">
        <v>3000000</v>
      </c>
      <c r="G74" s="13" t="s">
        <v>10</v>
      </c>
      <c r="H74" s="12" t="s">
        <v>14</v>
      </c>
      <c r="I74" s="13" t="s">
        <v>184</v>
      </c>
    </row>
    <row r="75" spans="2:9" x14ac:dyDescent="0.2">
      <c r="B75" s="11">
        <v>71</v>
      </c>
      <c r="C75" s="12" t="s">
        <v>183</v>
      </c>
      <c r="D75" s="13" t="s">
        <v>302</v>
      </c>
      <c r="E75" s="13" t="s">
        <v>196</v>
      </c>
      <c r="F75" s="20">
        <v>12500000</v>
      </c>
      <c r="G75" s="13" t="s">
        <v>8</v>
      </c>
      <c r="H75" s="12" t="s">
        <v>240</v>
      </c>
      <c r="I75" s="13" t="s">
        <v>214</v>
      </c>
    </row>
    <row r="76" spans="2:9" x14ac:dyDescent="0.2">
      <c r="B76" s="11">
        <v>72</v>
      </c>
      <c r="C76" s="12" t="s">
        <v>183</v>
      </c>
      <c r="D76" s="13" t="s">
        <v>303</v>
      </c>
      <c r="E76" s="13" t="s">
        <v>185</v>
      </c>
      <c r="F76" s="20">
        <v>35310588.313204139</v>
      </c>
      <c r="G76" s="13" t="s">
        <v>10</v>
      </c>
      <c r="H76" s="12" t="s">
        <v>235</v>
      </c>
      <c r="I76" s="13" t="s">
        <v>214</v>
      </c>
    </row>
    <row r="77" spans="2:9" x14ac:dyDescent="0.2">
      <c r="B77" s="11">
        <v>73</v>
      </c>
      <c r="C77" s="12" t="s">
        <v>183</v>
      </c>
      <c r="D77" s="13" t="s">
        <v>304</v>
      </c>
      <c r="E77" s="13" t="s">
        <v>320</v>
      </c>
      <c r="F77" s="20">
        <v>500000</v>
      </c>
      <c r="G77" s="13" t="s">
        <v>12</v>
      </c>
      <c r="H77" s="12" t="s">
        <v>241</v>
      </c>
      <c r="I77" s="13" t="s">
        <v>179</v>
      </c>
    </row>
    <row r="78" spans="2:9" x14ac:dyDescent="0.2">
      <c r="B78" s="11">
        <v>74</v>
      </c>
      <c r="C78" s="12" t="s">
        <v>183</v>
      </c>
      <c r="D78" s="13" t="s">
        <v>305</v>
      </c>
      <c r="E78" s="13" t="s">
        <v>195</v>
      </c>
      <c r="F78" s="20">
        <v>553603.45521759824</v>
      </c>
      <c r="G78" s="13" t="s">
        <v>10</v>
      </c>
      <c r="H78" s="12" t="s">
        <v>14</v>
      </c>
      <c r="I78" s="13" t="s">
        <v>179</v>
      </c>
    </row>
    <row r="79" spans="2:9" x14ac:dyDescent="0.2">
      <c r="B79" s="11">
        <v>75</v>
      </c>
      <c r="C79" s="12" t="s">
        <v>183</v>
      </c>
      <c r="D79" s="13" t="s">
        <v>306</v>
      </c>
      <c r="E79" s="13" t="s">
        <v>187</v>
      </c>
      <c r="F79" s="20">
        <v>1969244.3482363848</v>
      </c>
      <c r="G79" s="13" t="s">
        <v>193</v>
      </c>
      <c r="H79" s="12" t="s">
        <v>13</v>
      </c>
      <c r="I79" s="13" t="s">
        <v>213</v>
      </c>
    </row>
    <row r="80" spans="2:9" x14ac:dyDescent="0.2">
      <c r="B80" s="11">
        <v>76</v>
      </c>
      <c r="C80" s="12" t="s">
        <v>183</v>
      </c>
      <c r="D80" s="13" t="s">
        <v>307</v>
      </c>
      <c r="E80" s="13" t="s">
        <v>189</v>
      </c>
      <c r="F80" s="20">
        <v>10000000</v>
      </c>
      <c r="G80" s="13" t="s">
        <v>8</v>
      </c>
      <c r="H80" s="12" t="s">
        <v>14</v>
      </c>
      <c r="I80" s="13" t="s">
        <v>184</v>
      </c>
    </row>
    <row r="81" spans="2:9" x14ac:dyDescent="0.2">
      <c r="B81" s="11">
        <v>77</v>
      </c>
      <c r="C81" s="12" t="s">
        <v>183</v>
      </c>
      <c r="D81" s="13" t="s">
        <v>308</v>
      </c>
      <c r="E81" s="13" t="s">
        <v>321</v>
      </c>
      <c r="F81" s="20">
        <v>15000000</v>
      </c>
      <c r="G81" s="13" t="s">
        <v>10</v>
      </c>
      <c r="H81" s="12" t="s">
        <v>235</v>
      </c>
      <c r="I81" s="13" t="s">
        <v>179</v>
      </c>
    </row>
    <row r="82" spans="2:9" x14ac:dyDescent="0.2">
      <c r="B82" s="11">
        <v>78</v>
      </c>
      <c r="C82" s="12" t="s">
        <v>183</v>
      </c>
      <c r="D82" s="13" t="s">
        <v>309</v>
      </c>
      <c r="E82" s="13" t="s">
        <v>186</v>
      </c>
      <c r="F82" s="20">
        <v>611731.81801544607</v>
      </c>
      <c r="G82" s="13" t="s">
        <v>7</v>
      </c>
      <c r="H82" s="12" t="s">
        <v>200</v>
      </c>
      <c r="I82" s="13" t="s">
        <v>184</v>
      </c>
    </row>
    <row r="83" spans="2:9" x14ac:dyDescent="0.2">
      <c r="B83" s="11">
        <v>79</v>
      </c>
      <c r="C83" s="12" t="s">
        <v>183</v>
      </c>
      <c r="D83" s="13" t="s">
        <v>310</v>
      </c>
      <c r="E83" s="13" t="s">
        <v>190</v>
      </c>
      <c r="F83" s="20">
        <v>600000</v>
      </c>
      <c r="G83" s="13" t="s">
        <v>7</v>
      </c>
      <c r="H83" s="12" t="s">
        <v>239</v>
      </c>
      <c r="I83" s="13" t="s">
        <v>179</v>
      </c>
    </row>
    <row r="84" spans="2:9" x14ac:dyDescent="0.2">
      <c r="B84" s="4"/>
      <c r="C84" s="4"/>
      <c r="D84" s="26" t="s">
        <v>23</v>
      </c>
      <c r="E84" s="26"/>
      <c r="F84" s="1">
        <f>SUM(F5:F83)</f>
        <v>1402537165.2173998</v>
      </c>
      <c r="G84" s="27"/>
      <c r="H84" s="28"/>
      <c r="I84" s="28"/>
    </row>
    <row r="85" spans="2:9" x14ac:dyDescent="0.2">
      <c r="B85" s="4"/>
      <c r="C85" s="29"/>
      <c r="D85" s="30"/>
      <c r="E85" s="30"/>
      <c r="F85" s="31"/>
      <c r="G85" s="30"/>
      <c r="H85" s="30"/>
      <c r="I85" s="30"/>
    </row>
    <row r="86" spans="2:9" x14ac:dyDescent="0.2">
      <c r="B86" s="4"/>
      <c r="C86" s="79" t="s">
        <v>5</v>
      </c>
      <c r="D86" s="79"/>
      <c r="E86" s="79"/>
      <c r="F86" s="79"/>
      <c r="G86" s="79"/>
      <c r="H86" s="79"/>
      <c r="I86" s="79"/>
    </row>
    <row r="87" spans="2:9" x14ac:dyDescent="0.2">
      <c r="B87" s="4">
        <v>1</v>
      </c>
      <c r="C87" s="32" t="s">
        <v>183</v>
      </c>
      <c r="D87" s="33" t="s">
        <v>324</v>
      </c>
      <c r="E87" s="33" t="s">
        <v>185</v>
      </c>
      <c r="F87" s="34">
        <v>8539315.4399999995</v>
      </c>
      <c r="G87" s="35" t="s">
        <v>89</v>
      </c>
      <c r="H87" s="35" t="s">
        <v>199</v>
      </c>
      <c r="I87" s="35" t="s">
        <v>179</v>
      </c>
    </row>
    <row r="88" spans="2:9" x14ac:dyDescent="0.2">
      <c r="B88" s="11"/>
      <c r="C88" s="12"/>
      <c r="D88" s="13"/>
      <c r="E88" s="13"/>
      <c r="F88" s="20"/>
      <c r="G88" s="13"/>
      <c r="H88" s="36"/>
      <c r="I88" s="13"/>
    </row>
    <row r="89" spans="2:9" x14ac:dyDescent="0.2">
      <c r="B89" s="37"/>
      <c r="C89" s="4"/>
      <c r="D89" s="38" t="s">
        <v>24</v>
      </c>
      <c r="E89" s="38"/>
      <c r="F89" s="39">
        <f>SUM(F87:F87)</f>
        <v>8539315.4399999995</v>
      </c>
      <c r="G89" s="40"/>
      <c r="H89" s="28"/>
      <c r="I89" s="28"/>
    </row>
    <row r="90" spans="2:9" x14ac:dyDescent="0.2">
      <c r="B90" s="4"/>
      <c r="C90" s="4"/>
      <c r="D90" s="38" t="s">
        <v>25</v>
      </c>
      <c r="E90" s="38"/>
      <c r="F90" s="1">
        <f>F84+F89</f>
        <v>1411076480.6573999</v>
      </c>
      <c r="G90" s="40"/>
      <c r="H90" s="41"/>
      <c r="I90" s="41"/>
    </row>
    <row r="91" spans="2:9" x14ac:dyDescent="0.2">
      <c r="B91" s="4"/>
      <c r="C91" s="42"/>
      <c r="D91" s="43"/>
      <c r="E91" s="43"/>
      <c r="F91" s="44"/>
      <c r="G91" s="43"/>
      <c r="H91" s="43"/>
      <c r="I91" s="43"/>
    </row>
    <row r="92" spans="2:9" x14ac:dyDescent="0.2">
      <c r="B92" s="43" t="s">
        <v>174</v>
      </c>
      <c r="C92" s="76"/>
      <c r="D92" s="77"/>
      <c r="E92" s="77"/>
      <c r="F92" s="77"/>
      <c r="G92" s="77"/>
      <c r="H92" s="77"/>
      <c r="I92" s="78"/>
    </row>
    <row r="96" spans="2:9" x14ac:dyDescent="0.2">
      <c r="F96" s="45"/>
    </row>
  </sheetData>
  <mergeCells count="3">
    <mergeCell ref="C86:I86"/>
    <mergeCell ref="C2:I2"/>
    <mergeCell ref="C3:I3"/>
  </mergeCells>
  <phoneticPr fontId="0" type="noConversion"/>
  <pageMargins left="0.25" right="0.25" top="0.75" bottom="0.75" header="0.3" footer="0.3"/>
  <pageSetup paperSize="9" scale="73" fitToHeight="0" orientation="landscape" horizontalDpi="4294967295" verticalDpi="4294967295" r:id="rId1"/>
  <headerFooter alignWithMargins="0">
    <oddHeader>&amp;F&amp;RPage &amp;P</oddHeader>
  </headerFooter>
  <rowBreaks count="1" manualBreakCount="1">
    <brk id="42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"/>
  <sheetViews>
    <sheetView workbookViewId="0">
      <selection activeCell="A2" sqref="A2"/>
    </sheetView>
  </sheetViews>
  <sheetFormatPr defaultRowHeight="15" x14ac:dyDescent="0.2"/>
  <cols>
    <col min="1" max="1" width="2.109375" style="47" customWidth="1"/>
    <col min="2" max="2" width="2.88671875" style="48" customWidth="1"/>
    <col min="3" max="3" width="3.6640625" style="48" bestFit="1" customWidth="1"/>
    <col min="4" max="4" width="27.88671875" style="49" customWidth="1"/>
    <col min="5" max="5" width="13.109375" style="49" customWidth="1"/>
    <col min="6" max="6" width="12.33203125" style="49" bestFit="1" customWidth="1"/>
    <col min="7" max="7" width="11.33203125" style="48" bestFit="1" customWidth="1"/>
    <col min="8" max="8" width="18.109375" style="48" bestFit="1" customWidth="1"/>
    <col min="9" max="9" width="12.5546875" style="48" bestFit="1" customWidth="1"/>
    <col min="10" max="10" width="14" style="48" customWidth="1"/>
    <col min="11" max="16384" width="8.88671875" style="47"/>
  </cols>
  <sheetData>
    <row r="2" spans="2:10" x14ac:dyDescent="0.2">
      <c r="B2" s="50"/>
      <c r="C2" s="82" t="s">
        <v>325</v>
      </c>
      <c r="D2" s="82"/>
      <c r="E2" s="82"/>
      <c r="F2" s="82"/>
      <c r="G2" s="82"/>
      <c r="H2" s="82"/>
      <c r="I2" s="82"/>
      <c r="J2" s="82"/>
    </row>
    <row r="3" spans="2:10" x14ac:dyDescent="0.2">
      <c r="B3" s="50"/>
      <c r="C3" s="83" t="s">
        <v>6</v>
      </c>
      <c r="D3" s="83"/>
      <c r="E3" s="83"/>
      <c r="F3" s="83"/>
      <c r="G3" s="83"/>
      <c r="H3" s="83"/>
      <c r="I3" s="83"/>
      <c r="J3" s="83"/>
    </row>
    <row r="4" spans="2:10" ht="24" x14ac:dyDescent="0.2">
      <c r="B4" s="51"/>
      <c r="C4" s="7" t="s">
        <v>176</v>
      </c>
      <c r="D4" s="8" t="s">
        <v>0</v>
      </c>
      <c r="E4" s="10" t="s">
        <v>181</v>
      </c>
      <c r="F4" s="10" t="s">
        <v>178</v>
      </c>
      <c r="G4" s="9" t="s">
        <v>3</v>
      </c>
      <c r="H4" s="8" t="s">
        <v>1</v>
      </c>
      <c r="I4" s="10" t="s">
        <v>175</v>
      </c>
      <c r="J4" s="10" t="s">
        <v>180</v>
      </c>
    </row>
    <row r="5" spans="2:10" x14ac:dyDescent="0.2">
      <c r="B5" s="51"/>
      <c r="C5" s="85" t="s">
        <v>194</v>
      </c>
      <c r="D5" s="86"/>
      <c r="E5" s="86"/>
      <c r="F5" s="86"/>
      <c r="G5" s="86"/>
      <c r="H5" s="86"/>
      <c r="I5" s="86"/>
      <c r="J5" s="86"/>
    </row>
    <row r="6" spans="2:10" x14ac:dyDescent="0.2">
      <c r="B6" s="51"/>
      <c r="C6" s="52"/>
      <c r="D6" s="53"/>
      <c r="E6" s="54"/>
      <c r="F6" s="55"/>
      <c r="G6" s="55"/>
      <c r="H6" s="53"/>
      <c r="I6" s="54"/>
      <c r="J6" s="54"/>
    </row>
    <row r="7" spans="2:10" x14ac:dyDescent="0.2">
      <c r="B7" s="51"/>
      <c r="C7" s="56"/>
      <c r="D7" s="57" t="s">
        <v>23</v>
      </c>
      <c r="E7" s="57"/>
      <c r="F7" s="58"/>
      <c r="G7" s="58">
        <f>SUM(G5:G6)</f>
        <v>0</v>
      </c>
      <c r="H7" s="56"/>
      <c r="I7" s="51"/>
      <c r="J7" s="51"/>
    </row>
    <row r="8" spans="2:10" x14ac:dyDescent="0.2">
      <c r="B8" s="51"/>
      <c r="C8" s="59"/>
      <c r="D8" s="59"/>
      <c r="E8" s="59"/>
      <c r="F8" s="59"/>
      <c r="G8" s="59"/>
      <c r="H8" s="59"/>
      <c r="I8" s="59"/>
      <c r="J8" s="59"/>
    </row>
    <row r="9" spans="2:10" x14ac:dyDescent="0.2">
      <c r="B9" s="51"/>
      <c r="C9" s="81" t="s">
        <v>5</v>
      </c>
      <c r="D9" s="81"/>
      <c r="E9" s="81"/>
      <c r="F9" s="81"/>
      <c r="G9" s="81"/>
      <c r="H9" s="81"/>
      <c r="I9" s="81"/>
      <c r="J9" s="81"/>
    </row>
    <row r="10" spans="2:10" x14ac:dyDescent="0.2">
      <c r="B10" s="13"/>
      <c r="C10" s="13"/>
      <c r="D10" s="60"/>
      <c r="E10" s="60"/>
      <c r="F10" s="61"/>
      <c r="G10" s="61"/>
      <c r="H10" s="13"/>
      <c r="I10" s="16"/>
      <c r="J10" s="62"/>
    </row>
    <row r="11" spans="2:10" s="63" customFormat="1" x14ac:dyDescent="0.2">
      <c r="B11" s="64"/>
      <c r="C11" s="64"/>
      <c r="D11" s="65"/>
      <c r="E11" s="65"/>
      <c r="F11" s="66"/>
      <c r="G11" s="66"/>
      <c r="H11" s="65"/>
      <c r="I11" s="67"/>
      <c r="J11" s="67"/>
    </row>
    <row r="12" spans="2:10" x14ac:dyDescent="0.2">
      <c r="B12" s="51"/>
      <c r="C12" s="56"/>
      <c r="D12" s="68" t="s">
        <v>24</v>
      </c>
      <c r="E12" s="68"/>
      <c r="F12" s="69"/>
      <c r="G12" s="69"/>
      <c r="H12" s="70"/>
      <c r="I12" s="51"/>
      <c r="J12" s="51"/>
    </row>
    <row r="13" spans="2:10" x14ac:dyDescent="0.2">
      <c r="B13" s="50"/>
      <c r="C13" s="71"/>
      <c r="D13" s="72" t="s">
        <v>25</v>
      </c>
      <c r="E13" s="72"/>
      <c r="F13" s="46"/>
      <c r="G13" s="46">
        <f>SUM(G12,G7)</f>
        <v>0</v>
      </c>
      <c r="H13" s="73"/>
      <c r="I13" s="74"/>
      <c r="J13" s="74"/>
    </row>
    <row r="14" spans="2:10" x14ac:dyDescent="0.2">
      <c r="B14" s="84" t="s">
        <v>177</v>
      </c>
      <c r="C14" s="84"/>
      <c r="D14" s="84"/>
      <c r="E14" s="84"/>
      <c r="F14" s="84"/>
      <c r="G14" s="84"/>
      <c r="H14" s="84"/>
      <c r="I14" s="84"/>
      <c r="J14" s="84"/>
    </row>
    <row r="17" spans="7:7" s="47" customFormat="1" x14ac:dyDescent="0.2">
      <c r="G17" s="75"/>
    </row>
  </sheetData>
  <mergeCells count="5">
    <mergeCell ref="C2:J2"/>
    <mergeCell ref="C3:J3"/>
    <mergeCell ref="C9:J9"/>
    <mergeCell ref="B14:J14"/>
    <mergeCell ref="C5:J5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Manoj Tiwari</cp:lastModifiedBy>
  <cp:lastPrinted>2018-11-28T06:42:57Z</cp:lastPrinted>
  <dcterms:created xsi:type="dcterms:W3CDTF">2008-08-28T11:39:52Z</dcterms:created>
  <dcterms:modified xsi:type="dcterms:W3CDTF">2018-11-28T08:04:23Z</dcterms:modified>
</cp:coreProperties>
</file>