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1715" windowHeight="813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2" hidden="1">Sheet1!$A$1:$L$106</definedName>
    <definedName name="_xlnm.Print_Area" localSheetId="0">ECB_FCCB!$B$2:$G$85</definedName>
    <definedName name="_xlnm.Print_Titles" localSheetId="0">ECB_FCCB!$3:$4</definedName>
  </definedNames>
  <calcPr calcId="145621"/>
</workbook>
</file>

<file path=xl/calcChain.xml><?xml version="1.0" encoding="utf-8"?>
<calcChain xmlns="http://schemas.openxmlformats.org/spreadsheetml/2006/main">
  <c r="F8" i="4" l="1"/>
  <c r="F12" i="4"/>
  <c r="E12" i="4"/>
  <c r="E78" i="2"/>
  <c r="F13" i="4" l="1"/>
  <c r="E8" i="4"/>
  <c r="E83" i="2" l="1"/>
  <c r="E13" i="4" l="1"/>
  <c r="E84" i="2" l="1"/>
</calcChain>
</file>

<file path=xl/sharedStrings.xml><?xml version="1.0" encoding="utf-8"?>
<sst xmlns="http://schemas.openxmlformats.org/spreadsheetml/2006/main" count="1172" uniqueCount="286">
  <si>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</si>
  <si>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</si>
  <si>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</si>
  <si>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</si>
  <si>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</si>
  <si>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</si>
  <si>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</si>
  <si>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</si>
  <si>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</si>
  <si>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</si>
  <si>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</si>
  <si>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</si>
  <si>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</si>
  <si>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</si>
  <si>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</si>
  <si>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</si>
  <si>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</si>
  <si>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</si>
  <si>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</si>
  <si>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</si>
  <si>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</si>
  <si>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</si>
  <si>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</si>
  <si>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</si>
  <si>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</si>
  <si>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</si>
  <si>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</si>
  <si>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</si>
  <si>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</si>
  <si>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</si>
  <si>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</si>
  <si>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</si>
  <si>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</si>
  <si>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</si>
  <si>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</si>
  <si>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</si>
  <si>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</si>
  <si>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</si>
  <si>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</si>
  <si>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</si>
  <si>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</si>
  <si>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</si>
  <si>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</si>
  <si>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</si>
  <si>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</si>
  <si>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</si>
  <si>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</si>
  <si>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</si>
  <si>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</si>
  <si>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</si>
  <si>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</si>
  <si>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</si>
  <si>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</si>
  <si>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</si>
  <si>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</si>
  <si>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</si>
  <si>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</si>
  <si>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</si>
  <si>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</si>
  <si>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</si>
  <si>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</si>
  <si>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</si>
  <si>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</si>
  <si>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</si>
  <si>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</si>
  <si>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</si>
  <si>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</si>
  <si>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</si>
  <si>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</si>
  <si>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</si>
  <si>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</si>
  <si>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</si>
  <si>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</si>
  <si>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</si>
  <si>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</si>
  <si>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</si>
  <si>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</si>
  <si>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</si>
  <si>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</si>
  <si>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</si>
  <si>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</si>
  <si>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</si>
  <si>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</si>
  <si>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</si>
  <si>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</si>
  <si>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</si>
  <si>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</si>
  <si>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</si>
  <si>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</si>
  <si>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</si>
  <si>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</si>
  <si>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</si>
  <si>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</si>
  <si>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</si>
  <si>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</si>
  <si>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</si>
  <si>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</si>
  <si>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</si>
  <si>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</si>
  <si>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</si>
  <si>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</si>
  <si>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</si>
  <si>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</si>
  <si>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</si>
  <si>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</si>
  <si>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</si>
  <si>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</si>
  <si>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</si>
  <si>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</si>
  <si>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</si>
  <si>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</si>
  <si>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</si>
  <si>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</si>
  <si>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</si>
  <si>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</si>
  <si>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</si>
  <si>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</si>
  <si>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</si>
  <si>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</si>
  <si>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</si>
  <si>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</si>
  <si>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</si>
  <si>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</si>
  <si>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</si>
  <si>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</si>
  <si>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</si>
  <si>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</si>
  <si>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</si>
  <si>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</si>
  <si>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</si>
  <si>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</si>
  <si>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</si>
  <si>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</si>
  <si>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</si>
  <si>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</si>
  <si>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</si>
  <si>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</si>
  <si>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</si>
  <si>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</si>
  <si>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</si>
  <si>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</si>
  <si>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</si>
  <si>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</si>
  <si>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</si>
  <si>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</si>
  <si>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</si>
  <si>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</si>
  <si>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</si>
  <si>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</si>
  <si>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</si>
  <si>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</si>
  <si>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</si>
  <si>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</si>
  <si>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</si>
  <si>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</si>
  <si>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</si>
  <si>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</si>
  <si>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</si>
  <si>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</si>
  <si>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</si>
  <si>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</si>
  <si>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</si>
  <si>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</si>
  <si>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</si>
  <si>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</si>
  <si>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</si>
  <si>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</si>
  <si>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</si>
  <si>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</si>
  <si>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</si>
  <si>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</si>
  <si>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</si>
  <si>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</si>
  <si>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</si>
  <si>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</si>
  <si>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</si>
  <si>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 xml:space="preserve">7 Years  </t>
  </si>
  <si>
    <t>RDB</t>
  </si>
  <si>
    <t>* Based on applications for Rupee Denominated Bond which have been allotted loan registration number during the period.</t>
  </si>
  <si>
    <t>Loan Amount in INR</t>
  </si>
  <si>
    <t xml:space="preserve">RDB </t>
  </si>
  <si>
    <t xml:space="preserve">6 Years  </t>
  </si>
  <si>
    <t xml:space="preserve">9 Years  </t>
  </si>
  <si>
    <t>5 Years 2 Months</t>
  </si>
  <si>
    <t>10 Years 1 Month</t>
  </si>
  <si>
    <t>5 Years 6 Months</t>
  </si>
  <si>
    <t>Power</t>
  </si>
  <si>
    <t xml:space="preserve">8 Years  </t>
  </si>
  <si>
    <t>8 Years 2 Months</t>
  </si>
  <si>
    <t>Tsubaki Hoover India Private Limited</t>
  </si>
  <si>
    <t>6 Years 8 Months</t>
  </si>
  <si>
    <t>5 Years 9 Months</t>
  </si>
  <si>
    <t>6 Years 10 Months</t>
  </si>
  <si>
    <t>7 Years 9 Months</t>
  </si>
  <si>
    <t>Data on ECB/FCCB for the month of June 2017</t>
  </si>
  <si>
    <t>Cropnosys India Private Limited</t>
  </si>
  <si>
    <t>7 Years 3 Months</t>
  </si>
  <si>
    <t>Vesuvius Refractory India Private Limited</t>
  </si>
  <si>
    <t>Refinancing of Rupee loans</t>
  </si>
  <si>
    <t>3 Years 6 Months</t>
  </si>
  <si>
    <t>Nightingale Finvest Private Limited</t>
  </si>
  <si>
    <t>Micro Finance</t>
  </si>
  <si>
    <t xml:space="preserve">20 Years  </t>
  </si>
  <si>
    <t>Bluetown (India) Private Limited</t>
  </si>
  <si>
    <t>Sifang Automation India Private Limited</t>
  </si>
  <si>
    <t>8 Years 6 Months</t>
  </si>
  <si>
    <t>TWD Sun Acoustic Private Limited</t>
  </si>
  <si>
    <t>General Motors India Private Limited</t>
  </si>
  <si>
    <t>9 Years 6 Months</t>
  </si>
  <si>
    <t>Kobelco Plate Processing India Private Limited</t>
  </si>
  <si>
    <t>Sam Jin Conveyor India Private Limited</t>
  </si>
  <si>
    <t>3 Years 1 Month</t>
  </si>
  <si>
    <t>Veveo (India) Private Limited</t>
  </si>
  <si>
    <t>Karnataka Hybrid Micro Devices Limited</t>
  </si>
  <si>
    <t>Dolvi Coke Projects Limited</t>
  </si>
  <si>
    <t>Coffee Day Global Limited</t>
  </si>
  <si>
    <t>7 Years 11 Months</t>
  </si>
  <si>
    <t>Inox Air Products Private Limited</t>
  </si>
  <si>
    <t>Vestas Wind Technology India Private Limited</t>
  </si>
  <si>
    <t>Gindre India Components Private Limited</t>
  </si>
  <si>
    <t>KTK Transport Equipment (India) Private Limited</t>
  </si>
  <si>
    <t>HPCL-Mittal Energy Limited</t>
  </si>
  <si>
    <t>Adani CMA Mundra Terminal Private Limited</t>
  </si>
  <si>
    <t>Hni Autotech Private Limited</t>
  </si>
  <si>
    <t>Quantiphi Analytics Solutions Pvt Ltd</t>
  </si>
  <si>
    <t>Stolt-Nieslen India Private Limited</t>
  </si>
  <si>
    <t>FEV India Private Limited</t>
  </si>
  <si>
    <t>Damper Technology India Private Limited</t>
  </si>
  <si>
    <t>Vishay Precision Transducers India Private Limited</t>
  </si>
  <si>
    <t>10 Years 6 Months</t>
  </si>
  <si>
    <t>WM Logistics India Private Limited</t>
  </si>
  <si>
    <t>Porvair Filtration India Private Limited</t>
  </si>
  <si>
    <t>Karl Mayer India Private Limited</t>
  </si>
  <si>
    <t>General Corporate Purpose (65.31%) and Refinancing of Earlier ECB (35.69%)</t>
  </si>
  <si>
    <t>Miju Components Private Limited</t>
  </si>
  <si>
    <t>6 Years 6 Months</t>
  </si>
  <si>
    <t>Kesseboehmer Furniture Fittings India Private Limited</t>
  </si>
  <si>
    <t>8 Years 7 Months</t>
  </si>
  <si>
    <t>Dishman Carbogen Amcis Limited</t>
  </si>
  <si>
    <t>Overseas Acquisition</t>
  </si>
  <si>
    <t>Himatsingka Seide Limited</t>
  </si>
  <si>
    <t>Ellenbarrie Industrial Gases Limited</t>
  </si>
  <si>
    <t>9 Years 9 Months</t>
  </si>
  <si>
    <t>Italtinto Equipments Private Limited</t>
  </si>
  <si>
    <t>YSI Automotive Private Limited</t>
  </si>
  <si>
    <t>Nippon Steel &amp; Sumikin Pipe India Private Limited</t>
  </si>
  <si>
    <t>Essar Bulk Terminal Paradip Limited</t>
  </si>
  <si>
    <t xml:space="preserve">10 Years  </t>
  </si>
  <si>
    <t>Bny Mellon International operations (India) Private Limited</t>
  </si>
  <si>
    <t>Taural India Private Limited</t>
  </si>
  <si>
    <t>Par Active Technologies Private Limited</t>
  </si>
  <si>
    <t>MDL-Vishal India Private Limited</t>
  </si>
  <si>
    <t>Sampurna Training and Entrepreneurship Programme</t>
  </si>
  <si>
    <t>Shoptimize India Private Limited</t>
  </si>
  <si>
    <t>JI Technovation Private Limited</t>
  </si>
  <si>
    <t>Worldwide Diamond Manufacturers Private Limited</t>
  </si>
  <si>
    <t>6 Years 9 Months</t>
  </si>
  <si>
    <t>Haitian Huayuan Machinery (India) Private Limited</t>
  </si>
  <si>
    <t>Hitachi Automotive Systems (India) Private Limited</t>
  </si>
  <si>
    <t>Hindalco Industries Limited</t>
  </si>
  <si>
    <t>Teejay India Private Limited</t>
  </si>
  <si>
    <t>Paques Environmental Technology India Private Limited</t>
  </si>
  <si>
    <t>Elentec India Private Limited</t>
  </si>
  <si>
    <t>Tatsuno India Private Limited</t>
  </si>
  <si>
    <t>11 Years 9 Months</t>
  </si>
  <si>
    <t>Daido India Private Limited</t>
  </si>
  <si>
    <t>Marvelous Machinist Private Limited</t>
  </si>
  <si>
    <t>L&amp;T Sapura Shipping Private Limited</t>
  </si>
  <si>
    <t xml:space="preserve">1 Year  </t>
  </si>
  <si>
    <t>Sanghi Industries Limited</t>
  </si>
  <si>
    <t>Gramalaya Urban and Rural Development Initiatives and Network</t>
  </si>
  <si>
    <t>MTA Automotive Solutions Private Limited</t>
  </si>
  <si>
    <t>Adani Ports and Special Economic Zone Limited</t>
  </si>
  <si>
    <t>Refinancing of Earlier ECB (36%), Refinancing of Rupee loans (47%) and Port (17%)</t>
  </si>
  <si>
    <t>Kancor Ingredients Ltd.</t>
  </si>
  <si>
    <t>IL &amp; FS Transportation Networks Limited</t>
  </si>
  <si>
    <t>Mubea Automotive Components India Private Limited</t>
  </si>
  <si>
    <t>Keda Industrial (India) Ltd.</t>
  </si>
  <si>
    <t>Valorem Private Limited</t>
  </si>
  <si>
    <t>Tata Teleservices Limited</t>
  </si>
  <si>
    <t>Davinci Leather Private Limited</t>
  </si>
  <si>
    <t>Aecom India Private Limited</t>
  </si>
  <si>
    <t>Greatship (India) Limited</t>
  </si>
  <si>
    <t>5 Years 5 Months</t>
  </si>
  <si>
    <t>Indiabulls Housing Finance Limited</t>
  </si>
  <si>
    <t xml:space="preserve">Data on RDB for the month of June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</si>
</sst>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 * #,##0_ ;_ * \-#,##0_ ;_ * &quot;-&quot;??_ ;_ @_ "/>
    <numFmt numFmtId="166" formatCode="_(* #,##0_);_(* \(#,##0\);_(* &quot;-&quot;??_);_(@_)"/>
  </numFmts>
  <fonts count="7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44">
    <xf numFmtId="0" fontId="0" fillId="0" borderId="0" xfId="0"/>
    <xf numFmtId="164" fontId="4" fillId="2" borderId="1" xfId="0" applyNumberFormat="1" applyFont="1" applyFill="1" applyBorder="1" applyAlignment="1">
      <alignment wrapText="1"/>
    </xf>
    <xf numFmtId="0" fontId="2" fillId="2" borderId="0" xfId="0" applyFont="1" applyFill="1"/>
    <xf numFmtId="0" fontId="2" fillId="2" borderId="0" xfId="0" applyFont="1" applyFill="1" applyAlignment="1"/>
    <xf numFmtId="0" fontId="2" fillId="2" borderId="1" xfId="0" applyFont="1" applyFill="1" applyBorder="1"/>
    <xf numFmtId="0" fontId="4" fillId="2" borderId="1" xfId="3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top" wrapText="1"/>
    </xf>
    <xf numFmtId="3" fontId="4" fillId="2" borderId="1" xfId="2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166" fontId="2" fillId="2" borderId="1" xfId="1" applyNumberFormat="1" applyFont="1" applyFill="1" applyBorder="1" applyAlignment="1">
      <alignment horizontal="right"/>
    </xf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vertical="top"/>
    </xf>
    <xf numFmtId="0" fontId="4" fillId="2" borderId="1" xfId="0" applyFont="1" applyFill="1" applyBorder="1" applyAlignment="1"/>
    <xf numFmtId="166" fontId="4" fillId="2" borderId="1" xfId="1" applyNumberFormat="1" applyFont="1" applyFill="1" applyBorder="1" applyAlignment="1">
      <alignment wrapText="1"/>
    </xf>
    <xf numFmtId="0" fontId="4" fillId="2" borderId="1" xfId="2" applyFont="1" applyFill="1" applyBorder="1" applyAlignment="1">
      <alignment horizontal="left"/>
    </xf>
    <xf numFmtId="0" fontId="5" fillId="2" borderId="1" xfId="0" applyFont="1" applyFill="1" applyBorder="1" applyAlignment="1"/>
    <xf numFmtId="3" fontId="4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vertical="top"/>
    </xf>
    <xf numFmtId="164" fontId="2" fillId="2" borderId="0" xfId="0" applyNumberFormat="1" applyFont="1" applyFill="1"/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165" fontId="2" fillId="2" borderId="1" xfId="1" applyNumberFormat="1" applyFont="1" applyFill="1" applyBorder="1" applyAlignment="1">
      <alignment horizontal="right" vertical="top" wrapText="1"/>
    </xf>
    <xf numFmtId="1" fontId="2" fillId="2" borderId="0" xfId="0" applyNumberFormat="1" applyFont="1" applyFill="1"/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/>
    </xf>
    <xf numFmtId="2" fontId="6" fillId="2" borderId="0" xfId="0" applyNumberFormat="1" applyFont="1" applyFill="1"/>
    <xf numFmtId="0" fontId="2" fillId="2" borderId="1" xfId="2" applyFont="1" applyFill="1" applyBorder="1" applyAlignment="1">
      <alignment horizontal="left"/>
    </xf>
    <xf numFmtId="166" fontId="2" fillId="2" borderId="1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4" fillId="2" borderId="1" xfId="2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1"/>
  <sheetViews>
    <sheetView tabSelected="1" zoomScaleNormal="100" workbookViewId="0">
      <selection activeCell="A2" sqref="A2"/>
    </sheetView>
  </sheetViews>
  <sheetFormatPr defaultRowHeight="12.75" x14ac:dyDescent="0.2"/>
  <cols>
    <col min="1" max="1" width="2.77734375" style="2" customWidth="1"/>
    <col min="2" max="2" width="2.88671875" style="21" customWidth="1"/>
    <col min="3" max="3" width="5.88671875" style="2" customWidth="1"/>
    <col min="4" max="4" width="38.88671875" style="3" customWidth="1"/>
    <col min="5" max="5" width="12.109375" style="2" customWidth="1"/>
    <col min="6" max="6" width="29.33203125" style="2" customWidth="1"/>
    <col min="7" max="7" width="13.88671875" style="2" customWidth="1"/>
    <col min="8" max="8" width="8.33203125" style="2" customWidth="1"/>
    <col min="9" max="16384" width="8.88671875" style="2"/>
  </cols>
  <sheetData>
    <row r="2" spans="2:9" ht="15" customHeight="1" x14ac:dyDescent="0.2">
      <c r="B2" s="39" t="s">
        <v>194</v>
      </c>
      <c r="C2" s="39"/>
      <c r="D2" s="39"/>
      <c r="E2" s="39"/>
      <c r="F2" s="39"/>
      <c r="G2" s="39"/>
    </row>
    <row r="3" spans="2:9" x14ac:dyDescent="0.2">
      <c r="B3" s="13"/>
      <c r="C3" s="35" t="s">
        <v>6</v>
      </c>
      <c r="D3" s="35"/>
      <c r="E3" s="35"/>
      <c r="F3" s="35"/>
      <c r="G3" s="35"/>
    </row>
    <row r="4" spans="2:9" ht="25.5" x14ac:dyDescent="0.2">
      <c r="B4" s="13"/>
      <c r="C4" s="5" t="s">
        <v>4</v>
      </c>
      <c r="D4" s="6" t="s">
        <v>0</v>
      </c>
      <c r="E4" s="8" t="s">
        <v>3</v>
      </c>
      <c r="F4" s="6" t="s">
        <v>1</v>
      </c>
      <c r="G4" s="7" t="s">
        <v>175</v>
      </c>
    </row>
    <row r="5" spans="2:9" x14ac:dyDescent="0.2">
      <c r="B5" s="22">
        <v>1</v>
      </c>
      <c r="C5" s="22" t="s">
        <v>19</v>
      </c>
      <c r="D5" s="10" t="s">
        <v>195</v>
      </c>
      <c r="E5" s="23">
        <v>1000000</v>
      </c>
      <c r="F5" s="4" t="s">
        <v>10</v>
      </c>
      <c r="G5" s="12" t="s">
        <v>196</v>
      </c>
      <c r="I5" s="24"/>
    </row>
    <row r="6" spans="2:9" x14ac:dyDescent="0.2">
      <c r="B6" s="22">
        <v>2</v>
      </c>
      <c r="C6" s="22" t="s">
        <v>19</v>
      </c>
      <c r="D6" s="10" t="s">
        <v>197</v>
      </c>
      <c r="E6" s="23">
        <v>1939698.6484179818</v>
      </c>
      <c r="F6" s="4" t="s">
        <v>198</v>
      </c>
      <c r="G6" s="12" t="s">
        <v>199</v>
      </c>
      <c r="I6" s="24"/>
    </row>
    <row r="7" spans="2:9" x14ac:dyDescent="0.2">
      <c r="B7" s="22">
        <v>3</v>
      </c>
      <c r="C7" s="22" t="s">
        <v>19</v>
      </c>
      <c r="D7" s="10" t="s">
        <v>200</v>
      </c>
      <c r="E7" s="23">
        <v>19396.986484179819</v>
      </c>
      <c r="F7" s="4" t="s">
        <v>201</v>
      </c>
      <c r="G7" s="12" t="s">
        <v>202</v>
      </c>
      <c r="I7" s="24"/>
    </row>
    <row r="8" spans="2:9" x14ac:dyDescent="0.2">
      <c r="B8" s="22">
        <v>4</v>
      </c>
      <c r="C8" s="22" t="s">
        <v>19</v>
      </c>
      <c r="D8" s="10" t="s">
        <v>200</v>
      </c>
      <c r="E8" s="23">
        <v>19396.986484179819</v>
      </c>
      <c r="F8" s="4" t="s">
        <v>201</v>
      </c>
      <c r="G8" s="12" t="s">
        <v>202</v>
      </c>
      <c r="I8" s="24"/>
    </row>
    <row r="9" spans="2:9" x14ac:dyDescent="0.2">
      <c r="B9" s="22">
        <v>5</v>
      </c>
      <c r="C9" s="22" t="s">
        <v>19</v>
      </c>
      <c r="D9" s="10" t="s">
        <v>203</v>
      </c>
      <c r="E9" s="23">
        <v>4655276.7562031569</v>
      </c>
      <c r="F9" s="4" t="s">
        <v>12</v>
      </c>
      <c r="G9" s="12" t="s">
        <v>176</v>
      </c>
      <c r="I9" s="24"/>
    </row>
    <row r="10" spans="2:9" x14ac:dyDescent="0.2">
      <c r="B10" s="22">
        <v>6</v>
      </c>
      <c r="C10" s="22" t="s">
        <v>19</v>
      </c>
      <c r="D10" s="10" t="s">
        <v>204</v>
      </c>
      <c r="E10" s="23">
        <v>3000000</v>
      </c>
      <c r="F10" s="4" t="s">
        <v>12</v>
      </c>
      <c r="G10" s="12" t="s">
        <v>205</v>
      </c>
      <c r="I10" s="24"/>
    </row>
    <row r="11" spans="2:9" x14ac:dyDescent="0.2">
      <c r="B11" s="22">
        <v>7</v>
      </c>
      <c r="C11" s="22" t="s">
        <v>19</v>
      </c>
      <c r="D11" s="10" t="s">
        <v>206</v>
      </c>
      <c r="E11" s="23">
        <v>775879.4593671927</v>
      </c>
      <c r="F11" s="4" t="s">
        <v>12</v>
      </c>
      <c r="G11" s="12" t="s">
        <v>91</v>
      </c>
      <c r="I11" s="24"/>
    </row>
    <row r="12" spans="2:9" x14ac:dyDescent="0.2">
      <c r="B12" s="22">
        <v>8</v>
      </c>
      <c r="C12" s="22" t="s">
        <v>19</v>
      </c>
      <c r="D12" s="10" t="s">
        <v>63</v>
      </c>
      <c r="E12" s="23">
        <v>2000000</v>
      </c>
      <c r="F12" s="4" t="s">
        <v>7</v>
      </c>
      <c r="G12" s="12" t="s">
        <v>192</v>
      </c>
      <c r="I12" s="24"/>
    </row>
    <row r="13" spans="2:9" x14ac:dyDescent="0.2">
      <c r="B13" s="22">
        <v>9</v>
      </c>
      <c r="C13" s="22" t="s">
        <v>19</v>
      </c>
      <c r="D13" s="10" t="s">
        <v>207</v>
      </c>
      <c r="E13" s="23">
        <v>27155781.077851746</v>
      </c>
      <c r="F13" s="4" t="s">
        <v>12</v>
      </c>
      <c r="G13" s="12" t="s">
        <v>208</v>
      </c>
      <c r="I13" s="24"/>
    </row>
    <row r="14" spans="2:9" x14ac:dyDescent="0.2">
      <c r="B14" s="22">
        <v>10</v>
      </c>
      <c r="C14" s="22" t="s">
        <v>19</v>
      </c>
      <c r="D14" s="10" t="s">
        <v>189</v>
      </c>
      <c r="E14" s="23">
        <v>550368.74447185884</v>
      </c>
      <c r="F14" s="4" t="s">
        <v>12</v>
      </c>
      <c r="G14" s="12" t="s">
        <v>14</v>
      </c>
      <c r="I14" s="24"/>
    </row>
    <row r="15" spans="2:9" x14ac:dyDescent="0.2">
      <c r="B15" s="22">
        <v>11</v>
      </c>
      <c r="C15" s="22" t="s">
        <v>19</v>
      </c>
      <c r="D15" s="10" t="s">
        <v>209</v>
      </c>
      <c r="E15" s="23">
        <v>237434.48982822028</v>
      </c>
      <c r="F15" s="4" t="s">
        <v>12</v>
      </c>
      <c r="G15" s="12" t="s">
        <v>182</v>
      </c>
      <c r="I15" s="24"/>
    </row>
    <row r="16" spans="2:9" x14ac:dyDescent="0.2">
      <c r="B16" s="22">
        <v>12</v>
      </c>
      <c r="C16" s="22" t="s">
        <v>19</v>
      </c>
      <c r="D16" s="10" t="s">
        <v>209</v>
      </c>
      <c r="E16" s="23">
        <v>228123.3333643685</v>
      </c>
      <c r="F16" s="4" t="s">
        <v>12</v>
      </c>
      <c r="G16" s="12" t="s">
        <v>182</v>
      </c>
      <c r="I16" s="24"/>
    </row>
    <row r="17" spans="2:9" x14ac:dyDescent="0.2">
      <c r="B17" s="22">
        <v>13</v>
      </c>
      <c r="C17" s="22" t="s">
        <v>19</v>
      </c>
      <c r="D17" s="10" t="s">
        <v>210</v>
      </c>
      <c r="E17" s="23">
        <v>931055.35124063131</v>
      </c>
      <c r="F17" s="4" t="s">
        <v>9</v>
      </c>
      <c r="G17" s="12" t="s">
        <v>211</v>
      </c>
      <c r="I17" s="24"/>
    </row>
    <row r="18" spans="2:9" x14ac:dyDescent="0.2">
      <c r="B18" s="22">
        <v>14</v>
      </c>
      <c r="C18" s="22" t="s">
        <v>19</v>
      </c>
      <c r="D18" s="10" t="s">
        <v>22</v>
      </c>
      <c r="E18" s="23">
        <v>6500000</v>
      </c>
      <c r="F18" s="4" t="s">
        <v>12</v>
      </c>
      <c r="G18" s="12" t="s">
        <v>183</v>
      </c>
      <c r="I18" s="24"/>
    </row>
    <row r="19" spans="2:9" x14ac:dyDescent="0.2">
      <c r="B19" s="22">
        <v>15</v>
      </c>
      <c r="C19" s="22" t="s">
        <v>19</v>
      </c>
      <c r="D19" s="10" t="s">
        <v>212</v>
      </c>
      <c r="E19" s="23">
        <v>4750000</v>
      </c>
      <c r="F19" s="4" t="s">
        <v>10</v>
      </c>
      <c r="G19" s="12" t="s">
        <v>58</v>
      </c>
      <c r="I19" s="24"/>
    </row>
    <row r="20" spans="2:9" x14ac:dyDescent="0.2">
      <c r="B20" s="22">
        <v>16</v>
      </c>
      <c r="C20" s="22" t="s">
        <v>19</v>
      </c>
      <c r="D20" s="10" t="s">
        <v>213</v>
      </c>
      <c r="E20" s="23">
        <v>750000</v>
      </c>
      <c r="F20" s="4" t="s">
        <v>10</v>
      </c>
      <c r="G20" s="12" t="s">
        <v>185</v>
      </c>
      <c r="I20" s="24"/>
    </row>
    <row r="21" spans="2:9" x14ac:dyDescent="0.2">
      <c r="B21" s="22">
        <v>17</v>
      </c>
      <c r="C21" s="22" t="s">
        <v>19</v>
      </c>
      <c r="D21" s="10" t="s">
        <v>214</v>
      </c>
      <c r="E21" s="23">
        <v>90000000</v>
      </c>
      <c r="F21" s="4" t="s">
        <v>9</v>
      </c>
      <c r="G21" s="12" t="s">
        <v>182</v>
      </c>
      <c r="I21" s="24"/>
    </row>
    <row r="22" spans="2:9" x14ac:dyDescent="0.2">
      <c r="B22" s="22">
        <v>18</v>
      </c>
      <c r="C22" s="22" t="s">
        <v>19</v>
      </c>
      <c r="D22" s="10" t="s">
        <v>215</v>
      </c>
      <c r="E22" s="23">
        <v>19552191.238769144</v>
      </c>
      <c r="F22" s="4" t="s">
        <v>9</v>
      </c>
      <c r="G22" s="12" t="s">
        <v>216</v>
      </c>
      <c r="I22" s="24"/>
    </row>
    <row r="23" spans="2:9" x14ac:dyDescent="0.2">
      <c r="B23" s="22">
        <v>19</v>
      </c>
      <c r="C23" s="22" t="s">
        <v>19</v>
      </c>
      <c r="D23" s="10" t="s">
        <v>217</v>
      </c>
      <c r="E23" s="23">
        <v>16500000</v>
      </c>
      <c r="F23" s="4" t="s">
        <v>8</v>
      </c>
      <c r="G23" s="12" t="s">
        <v>14</v>
      </c>
      <c r="I23" s="24"/>
    </row>
    <row r="24" spans="2:9" x14ac:dyDescent="0.2">
      <c r="B24" s="22">
        <v>20</v>
      </c>
      <c r="C24" s="22" t="s">
        <v>19</v>
      </c>
      <c r="D24" s="10" t="s">
        <v>218</v>
      </c>
      <c r="E24" s="23">
        <v>23276383.781015784</v>
      </c>
      <c r="F24" s="4" t="s">
        <v>12</v>
      </c>
      <c r="G24" s="12" t="s">
        <v>14</v>
      </c>
      <c r="I24" s="24"/>
    </row>
    <row r="25" spans="2:9" x14ac:dyDescent="0.2">
      <c r="B25" s="22">
        <v>21</v>
      </c>
      <c r="C25" s="22" t="s">
        <v>19</v>
      </c>
      <c r="D25" s="10" t="s">
        <v>219</v>
      </c>
      <c r="E25" s="23">
        <v>73039.794857470944</v>
      </c>
      <c r="F25" s="4" t="s">
        <v>8</v>
      </c>
      <c r="G25" s="12" t="s">
        <v>52</v>
      </c>
      <c r="I25" s="24"/>
    </row>
    <row r="26" spans="2:9" x14ac:dyDescent="0.2">
      <c r="B26" s="22">
        <v>22</v>
      </c>
      <c r="C26" s="22" t="s">
        <v>19</v>
      </c>
      <c r="D26" s="10" t="s">
        <v>220</v>
      </c>
      <c r="E26" s="23">
        <v>2500000</v>
      </c>
      <c r="F26" s="4" t="s">
        <v>8</v>
      </c>
      <c r="G26" s="12" t="s">
        <v>183</v>
      </c>
      <c r="I26" s="24"/>
    </row>
    <row r="27" spans="2:9" x14ac:dyDescent="0.2">
      <c r="B27" s="22">
        <v>23</v>
      </c>
      <c r="C27" s="22" t="s">
        <v>19</v>
      </c>
      <c r="D27" s="10" t="s">
        <v>221</v>
      </c>
      <c r="E27" s="23">
        <v>34375000</v>
      </c>
      <c r="F27" s="4" t="s">
        <v>11</v>
      </c>
      <c r="G27" s="12" t="s">
        <v>176</v>
      </c>
      <c r="I27" s="24"/>
    </row>
    <row r="28" spans="2:9" x14ac:dyDescent="0.2">
      <c r="B28" s="22">
        <v>24</v>
      </c>
      <c r="C28" s="22" t="s">
        <v>19</v>
      </c>
      <c r="D28" s="10" t="s">
        <v>222</v>
      </c>
      <c r="E28" s="23">
        <v>36550000</v>
      </c>
      <c r="F28" s="4" t="s">
        <v>8</v>
      </c>
      <c r="G28" s="12" t="s">
        <v>199</v>
      </c>
      <c r="I28" s="24"/>
    </row>
    <row r="29" spans="2:9" x14ac:dyDescent="0.2">
      <c r="B29" s="22">
        <v>25</v>
      </c>
      <c r="C29" s="22" t="s">
        <v>19</v>
      </c>
      <c r="D29" s="10" t="s">
        <v>223</v>
      </c>
      <c r="E29" s="23">
        <v>2600000</v>
      </c>
      <c r="F29" s="4" t="s">
        <v>8</v>
      </c>
      <c r="G29" s="12" t="s">
        <v>13</v>
      </c>
      <c r="I29" s="24"/>
    </row>
    <row r="30" spans="2:9" x14ac:dyDescent="0.2">
      <c r="B30" s="22">
        <v>26</v>
      </c>
      <c r="C30" s="22" t="s">
        <v>19</v>
      </c>
      <c r="D30" s="10" t="s">
        <v>224</v>
      </c>
      <c r="E30" s="23">
        <v>200000</v>
      </c>
      <c r="F30" s="4" t="s">
        <v>12</v>
      </c>
      <c r="G30" s="12" t="s">
        <v>191</v>
      </c>
      <c r="I30" s="24"/>
    </row>
    <row r="31" spans="2:9" x14ac:dyDescent="0.2">
      <c r="B31" s="22">
        <v>27</v>
      </c>
      <c r="C31" s="22" t="s">
        <v>19</v>
      </c>
      <c r="D31" s="10" t="s">
        <v>225</v>
      </c>
      <c r="E31" s="23">
        <v>1924181.059230638</v>
      </c>
      <c r="F31" s="4" t="s">
        <v>7</v>
      </c>
      <c r="G31" s="12" t="s">
        <v>187</v>
      </c>
      <c r="I31" s="24"/>
    </row>
    <row r="32" spans="2:9" x14ac:dyDescent="0.2">
      <c r="B32" s="22">
        <v>28</v>
      </c>
      <c r="C32" s="22" t="s">
        <v>19</v>
      </c>
      <c r="D32" s="10" t="s">
        <v>226</v>
      </c>
      <c r="E32" s="23">
        <v>1747336.6308210357</v>
      </c>
      <c r="F32" s="4" t="s">
        <v>10</v>
      </c>
      <c r="G32" s="12" t="s">
        <v>192</v>
      </c>
      <c r="I32" s="24"/>
    </row>
    <row r="33" spans="2:9" x14ac:dyDescent="0.2">
      <c r="B33" s="22">
        <v>29</v>
      </c>
      <c r="C33" s="22" t="s">
        <v>19</v>
      </c>
      <c r="D33" s="10" t="s">
        <v>227</v>
      </c>
      <c r="E33" s="23">
        <v>1123689.1516533992</v>
      </c>
      <c r="F33" s="4" t="s">
        <v>17</v>
      </c>
      <c r="G33" s="12" t="s">
        <v>205</v>
      </c>
      <c r="I33" s="24"/>
    </row>
    <row r="34" spans="2:9" x14ac:dyDescent="0.2">
      <c r="B34" s="22">
        <v>30</v>
      </c>
      <c r="C34" s="22" t="s">
        <v>19</v>
      </c>
      <c r="D34" s="10" t="s">
        <v>228</v>
      </c>
      <c r="E34" s="23">
        <v>1000000</v>
      </c>
      <c r="F34" s="4" t="s">
        <v>10</v>
      </c>
      <c r="G34" s="12" t="s">
        <v>229</v>
      </c>
      <c r="I34" s="24"/>
    </row>
    <row r="35" spans="2:9" x14ac:dyDescent="0.2">
      <c r="B35" s="22">
        <v>31</v>
      </c>
      <c r="C35" s="22" t="s">
        <v>19</v>
      </c>
      <c r="D35" s="10" t="s">
        <v>230</v>
      </c>
      <c r="E35" s="23">
        <v>3500000</v>
      </c>
      <c r="F35" s="4" t="s">
        <v>7</v>
      </c>
      <c r="G35" s="12" t="s">
        <v>190</v>
      </c>
      <c r="I35" s="24"/>
    </row>
    <row r="36" spans="2:9" x14ac:dyDescent="0.2">
      <c r="B36" s="22">
        <v>32</v>
      </c>
      <c r="C36" s="22" t="s">
        <v>19</v>
      </c>
      <c r="D36" s="10" t="s">
        <v>231</v>
      </c>
      <c r="E36" s="23">
        <v>1163819.1890507892</v>
      </c>
      <c r="F36" s="4" t="s">
        <v>12</v>
      </c>
      <c r="G36" s="12" t="s">
        <v>14</v>
      </c>
      <c r="I36" s="24"/>
    </row>
    <row r="37" spans="2:9" ht="25.5" x14ac:dyDescent="0.2">
      <c r="B37" s="22">
        <v>33</v>
      </c>
      <c r="C37" s="22" t="s">
        <v>19</v>
      </c>
      <c r="D37" s="25" t="s">
        <v>232</v>
      </c>
      <c r="E37" s="23">
        <v>3103517.8374687708</v>
      </c>
      <c r="F37" s="31" t="s">
        <v>233</v>
      </c>
      <c r="G37" s="27" t="s">
        <v>176</v>
      </c>
      <c r="I37" s="24"/>
    </row>
    <row r="38" spans="2:9" x14ac:dyDescent="0.2">
      <c r="B38" s="22">
        <v>34</v>
      </c>
      <c r="C38" s="22" t="s">
        <v>19</v>
      </c>
      <c r="D38" s="10" t="s">
        <v>234</v>
      </c>
      <c r="E38" s="23">
        <v>112368.91516533992</v>
      </c>
      <c r="F38" s="4" t="s">
        <v>10</v>
      </c>
      <c r="G38" s="12" t="s">
        <v>235</v>
      </c>
      <c r="I38" s="24"/>
    </row>
    <row r="39" spans="2:9" x14ac:dyDescent="0.2">
      <c r="B39" s="22">
        <v>35</v>
      </c>
      <c r="C39" s="22" t="s">
        <v>19</v>
      </c>
      <c r="D39" s="10" t="s">
        <v>236</v>
      </c>
      <c r="E39" s="23">
        <v>337106.74549601972</v>
      </c>
      <c r="F39" s="4" t="s">
        <v>12</v>
      </c>
      <c r="G39" s="12" t="s">
        <v>237</v>
      </c>
      <c r="I39" s="24"/>
    </row>
    <row r="40" spans="2:9" x14ac:dyDescent="0.2">
      <c r="B40" s="22">
        <v>36</v>
      </c>
      <c r="C40" s="22" t="s">
        <v>19</v>
      </c>
      <c r="D40" s="10" t="s">
        <v>238</v>
      </c>
      <c r="E40" s="23">
        <v>25844850.48802818</v>
      </c>
      <c r="F40" s="4" t="s">
        <v>239</v>
      </c>
      <c r="G40" s="12" t="s">
        <v>14</v>
      </c>
      <c r="I40" s="24"/>
    </row>
    <row r="41" spans="2:9" x14ac:dyDescent="0.2">
      <c r="B41" s="22">
        <v>37</v>
      </c>
      <c r="C41" s="22" t="s">
        <v>19</v>
      </c>
      <c r="D41" s="10" t="s">
        <v>240</v>
      </c>
      <c r="E41" s="23">
        <v>21000000</v>
      </c>
      <c r="F41" s="4" t="s">
        <v>11</v>
      </c>
      <c r="G41" s="12" t="s">
        <v>181</v>
      </c>
      <c r="I41" s="24"/>
    </row>
    <row r="42" spans="2:9" x14ac:dyDescent="0.2">
      <c r="B42" s="22">
        <v>38</v>
      </c>
      <c r="C42" s="22" t="s">
        <v>19</v>
      </c>
      <c r="D42" s="10" t="s">
        <v>241</v>
      </c>
      <c r="E42" s="23">
        <v>4513029</v>
      </c>
      <c r="F42" s="4" t="s">
        <v>10</v>
      </c>
      <c r="G42" s="12" t="s">
        <v>242</v>
      </c>
      <c r="I42" s="24"/>
    </row>
    <row r="43" spans="2:9" x14ac:dyDescent="0.2">
      <c r="B43" s="22">
        <v>39</v>
      </c>
      <c r="C43" s="22" t="s">
        <v>19</v>
      </c>
      <c r="D43" s="10" t="s">
        <v>243</v>
      </c>
      <c r="E43" s="23">
        <v>751127.35285446059</v>
      </c>
      <c r="F43" s="4" t="s">
        <v>12</v>
      </c>
      <c r="G43" s="12" t="s">
        <v>183</v>
      </c>
      <c r="I43" s="24"/>
    </row>
    <row r="44" spans="2:9" x14ac:dyDescent="0.2">
      <c r="B44" s="22">
        <v>40</v>
      </c>
      <c r="C44" s="22" t="s">
        <v>19</v>
      </c>
      <c r="D44" s="10" t="s">
        <v>244</v>
      </c>
      <c r="E44" s="23">
        <v>1700000</v>
      </c>
      <c r="F44" s="4" t="s">
        <v>7</v>
      </c>
      <c r="G44" s="12" t="s">
        <v>58</v>
      </c>
      <c r="I44" s="24"/>
    </row>
    <row r="45" spans="2:9" x14ac:dyDescent="0.2">
      <c r="B45" s="22">
        <v>41</v>
      </c>
      <c r="C45" s="22" t="s">
        <v>19</v>
      </c>
      <c r="D45" s="10" t="s">
        <v>245</v>
      </c>
      <c r="E45" s="23">
        <v>2049826.5531299999</v>
      </c>
      <c r="F45" s="4" t="s">
        <v>10</v>
      </c>
      <c r="G45" s="12" t="s">
        <v>27</v>
      </c>
      <c r="I45" s="24"/>
    </row>
    <row r="46" spans="2:9" x14ac:dyDescent="0.2">
      <c r="B46" s="22">
        <v>42</v>
      </c>
      <c r="C46" s="22" t="s">
        <v>19</v>
      </c>
      <c r="D46" s="10" t="s">
        <v>246</v>
      </c>
      <c r="E46" s="23">
        <v>20000000</v>
      </c>
      <c r="F46" s="4" t="s">
        <v>239</v>
      </c>
      <c r="G46" s="12" t="s">
        <v>247</v>
      </c>
      <c r="I46" s="24"/>
    </row>
    <row r="47" spans="2:9" x14ac:dyDescent="0.2">
      <c r="B47" s="22">
        <v>43</v>
      </c>
      <c r="C47" s="22" t="s">
        <v>19</v>
      </c>
      <c r="D47" s="10" t="s">
        <v>248</v>
      </c>
      <c r="E47" s="23">
        <v>50000000</v>
      </c>
      <c r="F47" s="4" t="s">
        <v>12</v>
      </c>
      <c r="G47" s="12" t="s">
        <v>192</v>
      </c>
      <c r="I47" s="24"/>
    </row>
    <row r="48" spans="2:9" x14ac:dyDescent="0.2">
      <c r="B48" s="22">
        <v>44</v>
      </c>
      <c r="C48" s="22" t="s">
        <v>19</v>
      </c>
      <c r="D48" s="10" t="s">
        <v>249</v>
      </c>
      <c r="E48" s="23">
        <v>2865407.3367161681</v>
      </c>
      <c r="F48" s="4" t="s">
        <v>9</v>
      </c>
      <c r="G48" s="12" t="s">
        <v>208</v>
      </c>
      <c r="I48" s="24"/>
    </row>
    <row r="49" spans="2:9" ht="15" customHeight="1" x14ac:dyDescent="0.2">
      <c r="B49" s="22">
        <v>45</v>
      </c>
      <c r="C49" s="22" t="s">
        <v>19</v>
      </c>
      <c r="D49" s="25" t="s">
        <v>250</v>
      </c>
      <c r="E49" s="23">
        <v>20000000</v>
      </c>
      <c r="F49" s="26" t="s">
        <v>10</v>
      </c>
      <c r="G49" s="27" t="s">
        <v>176</v>
      </c>
      <c r="I49" s="24"/>
    </row>
    <row r="50" spans="2:9" x14ac:dyDescent="0.2">
      <c r="B50" s="22">
        <v>46</v>
      </c>
      <c r="C50" s="22" t="s">
        <v>19</v>
      </c>
      <c r="D50" s="10" t="s">
        <v>251</v>
      </c>
      <c r="E50" s="23">
        <v>1300000</v>
      </c>
      <c r="F50" s="4" t="s">
        <v>7</v>
      </c>
      <c r="G50" s="12" t="s">
        <v>188</v>
      </c>
      <c r="I50" s="24"/>
    </row>
    <row r="51" spans="2:9" x14ac:dyDescent="0.2">
      <c r="B51" s="22">
        <v>47</v>
      </c>
      <c r="C51" s="22" t="s">
        <v>19</v>
      </c>
      <c r="D51" s="10" t="s">
        <v>252</v>
      </c>
      <c r="E51" s="23">
        <v>185782.78478655557</v>
      </c>
      <c r="F51" s="4" t="s">
        <v>201</v>
      </c>
      <c r="G51" s="12" t="s">
        <v>28</v>
      </c>
      <c r="I51" s="24"/>
    </row>
    <row r="52" spans="2:9" x14ac:dyDescent="0.2">
      <c r="B52" s="22">
        <v>48</v>
      </c>
      <c r="C52" s="22" t="s">
        <v>19</v>
      </c>
      <c r="D52" s="10" t="s">
        <v>253</v>
      </c>
      <c r="E52" s="23">
        <v>500000</v>
      </c>
      <c r="F52" s="4" t="s">
        <v>17</v>
      </c>
      <c r="G52" s="12" t="s">
        <v>193</v>
      </c>
      <c r="I52" s="24"/>
    </row>
    <row r="53" spans="2:9" x14ac:dyDescent="0.2">
      <c r="B53" s="22">
        <v>49</v>
      </c>
      <c r="C53" s="22" t="s">
        <v>19</v>
      </c>
      <c r="D53" s="10" t="s">
        <v>254</v>
      </c>
      <c r="E53" s="23">
        <v>442251.29183929984</v>
      </c>
      <c r="F53" s="4" t="s">
        <v>186</v>
      </c>
      <c r="G53" s="12" t="s">
        <v>187</v>
      </c>
      <c r="I53" s="24"/>
    </row>
    <row r="54" spans="2:9" x14ac:dyDescent="0.2">
      <c r="B54" s="22">
        <v>50</v>
      </c>
      <c r="C54" s="22" t="s">
        <v>19</v>
      </c>
      <c r="D54" s="10" t="s">
        <v>255</v>
      </c>
      <c r="E54" s="23">
        <v>550000</v>
      </c>
      <c r="F54" s="4" t="s">
        <v>12</v>
      </c>
      <c r="G54" s="12" t="s">
        <v>256</v>
      </c>
      <c r="I54" s="24"/>
    </row>
    <row r="55" spans="2:9" x14ac:dyDescent="0.2">
      <c r="B55" s="22">
        <v>51</v>
      </c>
      <c r="C55" s="22" t="s">
        <v>19</v>
      </c>
      <c r="D55" s="10" t="s">
        <v>257</v>
      </c>
      <c r="E55" s="23">
        <v>2000000</v>
      </c>
      <c r="F55" s="4" t="s">
        <v>17</v>
      </c>
      <c r="G55" s="12" t="s">
        <v>247</v>
      </c>
      <c r="I55" s="24"/>
    </row>
    <row r="56" spans="2:9" x14ac:dyDescent="0.2">
      <c r="B56" s="22">
        <v>52</v>
      </c>
      <c r="C56" s="22" t="s">
        <v>19</v>
      </c>
      <c r="D56" s="10" t="s">
        <v>258</v>
      </c>
      <c r="E56" s="23">
        <v>7912678.5065872166</v>
      </c>
      <c r="F56" s="4" t="s">
        <v>7</v>
      </c>
      <c r="G56" s="12" t="s">
        <v>208</v>
      </c>
      <c r="I56" s="24"/>
    </row>
    <row r="57" spans="2:9" x14ac:dyDescent="0.2">
      <c r="B57" s="22">
        <v>53</v>
      </c>
      <c r="C57" s="22" t="s">
        <v>19</v>
      </c>
      <c r="D57" s="10" t="s">
        <v>259</v>
      </c>
      <c r="E57" s="23">
        <v>22790697.600000001</v>
      </c>
      <c r="F57" s="4" t="s">
        <v>11</v>
      </c>
      <c r="G57" s="12" t="s">
        <v>14</v>
      </c>
      <c r="I57" s="24"/>
    </row>
    <row r="58" spans="2:9" x14ac:dyDescent="0.2">
      <c r="B58" s="22">
        <v>54</v>
      </c>
      <c r="C58" s="22" t="s">
        <v>19</v>
      </c>
      <c r="D58" s="10" t="s">
        <v>260</v>
      </c>
      <c r="E58" s="23">
        <v>3000000</v>
      </c>
      <c r="F58" s="4" t="s">
        <v>7</v>
      </c>
      <c r="G58" s="12" t="s">
        <v>99</v>
      </c>
      <c r="I58" s="24"/>
    </row>
    <row r="59" spans="2:9" x14ac:dyDescent="0.2">
      <c r="B59" s="22">
        <v>55</v>
      </c>
      <c r="C59" s="22" t="s">
        <v>19</v>
      </c>
      <c r="D59" s="10" t="s">
        <v>261</v>
      </c>
      <c r="E59" s="23">
        <v>561844.57582669961</v>
      </c>
      <c r="F59" s="4" t="s">
        <v>17</v>
      </c>
      <c r="G59" s="12" t="s">
        <v>99</v>
      </c>
      <c r="I59" s="24"/>
    </row>
    <row r="60" spans="2:9" x14ac:dyDescent="0.2">
      <c r="B60" s="22">
        <v>56</v>
      </c>
      <c r="C60" s="22" t="s">
        <v>19</v>
      </c>
      <c r="D60" s="10" t="s">
        <v>262</v>
      </c>
      <c r="E60" s="23">
        <v>9000000</v>
      </c>
      <c r="F60" s="4" t="s">
        <v>12</v>
      </c>
      <c r="G60" s="12" t="s">
        <v>196</v>
      </c>
      <c r="I60" s="24"/>
    </row>
    <row r="61" spans="2:9" x14ac:dyDescent="0.2">
      <c r="B61" s="22">
        <v>57</v>
      </c>
      <c r="C61" s="22" t="s">
        <v>19</v>
      </c>
      <c r="D61" s="10" t="s">
        <v>263</v>
      </c>
      <c r="E61" s="23">
        <v>1804487.6867929799</v>
      </c>
      <c r="F61" s="4" t="s">
        <v>17</v>
      </c>
      <c r="G61" s="12" t="s">
        <v>242</v>
      </c>
      <c r="I61" s="24"/>
    </row>
    <row r="62" spans="2:9" x14ac:dyDescent="0.2">
      <c r="B62" s="22">
        <v>58</v>
      </c>
      <c r="C62" s="22" t="s">
        <v>19</v>
      </c>
      <c r="D62" s="10" t="s">
        <v>263</v>
      </c>
      <c r="E62" s="23">
        <v>1172916.996415437</v>
      </c>
      <c r="F62" s="4" t="s">
        <v>8</v>
      </c>
      <c r="G62" s="12" t="s">
        <v>264</v>
      </c>
      <c r="I62" s="24"/>
    </row>
    <row r="63" spans="2:9" x14ac:dyDescent="0.2">
      <c r="B63" s="22">
        <v>59</v>
      </c>
      <c r="C63" s="22" t="s">
        <v>19</v>
      </c>
      <c r="D63" s="10" t="s">
        <v>265</v>
      </c>
      <c r="E63" s="23">
        <v>802997.02062287601</v>
      </c>
      <c r="F63" s="4" t="s">
        <v>12</v>
      </c>
      <c r="G63" s="12" t="s">
        <v>14</v>
      </c>
      <c r="I63" s="24"/>
    </row>
    <row r="64" spans="2:9" x14ac:dyDescent="0.2">
      <c r="B64" s="22">
        <v>60</v>
      </c>
      <c r="C64" s="22" t="s">
        <v>19</v>
      </c>
      <c r="D64" s="10" t="s">
        <v>266</v>
      </c>
      <c r="E64" s="23">
        <v>92142.510435578733</v>
      </c>
      <c r="F64" s="4" t="s">
        <v>10</v>
      </c>
      <c r="G64" s="12" t="s">
        <v>191</v>
      </c>
      <c r="I64" s="24"/>
    </row>
    <row r="65" spans="2:10" x14ac:dyDescent="0.2">
      <c r="B65" s="22">
        <v>61</v>
      </c>
      <c r="C65" s="22" t="s">
        <v>19</v>
      </c>
      <c r="D65" s="10" t="s">
        <v>267</v>
      </c>
      <c r="E65" s="23">
        <v>18676000</v>
      </c>
      <c r="F65" s="4" t="s">
        <v>11</v>
      </c>
      <c r="G65" s="12" t="s">
        <v>268</v>
      </c>
      <c r="I65" s="24"/>
    </row>
    <row r="66" spans="2:10" x14ac:dyDescent="0.2">
      <c r="B66" s="22">
        <v>62</v>
      </c>
      <c r="C66" s="22" t="s">
        <v>19</v>
      </c>
      <c r="D66" s="10" t="s">
        <v>269</v>
      </c>
      <c r="E66" s="23">
        <v>4480000</v>
      </c>
      <c r="F66" s="4" t="s">
        <v>7</v>
      </c>
      <c r="G66" s="12" t="s">
        <v>181</v>
      </c>
      <c r="I66" s="24"/>
    </row>
    <row r="67" spans="2:10" x14ac:dyDescent="0.2">
      <c r="B67" s="22">
        <v>63</v>
      </c>
      <c r="C67" s="22" t="s">
        <v>19</v>
      </c>
      <c r="D67" s="10" t="s">
        <v>270</v>
      </c>
      <c r="E67" s="23">
        <v>34914.575671523671</v>
      </c>
      <c r="F67" s="4" t="s">
        <v>33</v>
      </c>
      <c r="G67" s="12" t="s">
        <v>13</v>
      </c>
      <c r="I67" s="24"/>
    </row>
    <row r="68" spans="2:10" x14ac:dyDescent="0.2">
      <c r="B68" s="22">
        <v>64</v>
      </c>
      <c r="C68" s="22" t="s">
        <v>19</v>
      </c>
      <c r="D68" s="10" t="s">
        <v>271</v>
      </c>
      <c r="E68" s="23">
        <v>842766.86374004942</v>
      </c>
      <c r="F68" s="4" t="s">
        <v>12</v>
      </c>
      <c r="G68" s="12" t="s">
        <v>242</v>
      </c>
      <c r="I68" s="24"/>
    </row>
    <row r="69" spans="2:10" x14ac:dyDescent="0.2">
      <c r="B69" s="22">
        <v>65</v>
      </c>
      <c r="C69" s="22" t="s">
        <v>19</v>
      </c>
      <c r="D69" s="10" t="s">
        <v>271</v>
      </c>
      <c r="E69" s="23">
        <v>842766.86374004942</v>
      </c>
      <c r="F69" s="4" t="s">
        <v>12</v>
      </c>
      <c r="G69" s="12" t="s">
        <v>242</v>
      </c>
      <c r="I69" s="24"/>
    </row>
    <row r="70" spans="2:10" ht="27" customHeight="1" x14ac:dyDescent="0.2">
      <c r="B70" s="22">
        <v>66</v>
      </c>
      <c r="C70" s="22" t="s">
        <v>19</v>
      </c>
      <c r="D70" s="25" t="s">
        <v>272</v>
      </c>
      <c r="E70" s="23">
        <v>500000000</v>
      </c>
      <c r="F70" s="26" t="s">
        <v>273</v>
      </c>
      <c r="G70" s="27" t="s">
        <v>184</v>
      </c>
      <c r="I70" s="24"/>
    </row>
    <row r="71" spans="2:10" x14ac:dyDescent="0.2">
      <c r="B71" s="22">
        <v>67</v>
      </c>
      <c r="C71" s="22" t="s">
        <v>19</v>
      </c>
      <c r="D71" s="10" t="s">
        <v>274</v>
      </c>
      <c r="E71" s="23">
        <v>2415931.6760548083</v>
      </c>
      <c r="F71" s="4" t="s">
        <v>10</v>
      </c>
      <c r="G71" s="12" t="s">
        <v>58</v>
      </c>
      <c r="I71" s="24"/>
    </row>
    <row r="72" spans="2:10" x14ac:dyDescent="0.2">
      <c r="B72" s="22">
        <v>68</v>
      </c>
      <c r="C72" s="22" t="s">
        <v>19</v>
      </c>
      <c r="D72" s="10" t="s">
        <v>275</v>
      </c>
      <c r="E72" s="23">
        <v>60000000</v>
      </c>
      <c r="F72" s="4" t="s">
        <v>33</v>
      </c>
      <c r="G72" s="12" t="s">
        <v>181</v>
      </c>
      <c r="I72" s="24"/>
    </row>
    <row r="73" spans="2:10" x14ac:dyDescent="0.2">
      <c r="B73" s="22">
        <v>69</v>
      </c>
      <c r="C73" s="22" t="s">
        <v>19</v>
      </c>
      <c r="D73" s="10" t="s">
        <v>276</v>
      </c>
      <c r="E73" s="23">
        <v>4494756.6066135969</v>
      </c>
      <c r="F73" s="4" t="s">
        <v>10</v>
      </c>
      <c r="G73" s="12" t="s">
        <v>14</v>
      </c>
      <c r="I73" s="24"/>
    </row>
    <row r="74" spans="2:10" x14ac:dyDescent="0.2">
      <c r="B74" s="22">
        <v>70</v>
      </c>
      <c r="C74" s="22" t="s">
        <v>19</v>
      </c>
      <c r="D74" s="10" t="s">
        <v>277</v>
      </c>
      <c r="E74" s="23">
        <v>3000000</v>
      </c>
      <c r="F74" s="4" t="s">
        <v>17</v>
      </c>
      <c r="G74" s="12" t="s">
        <v>256</v>
      </c>
      <c r="I74" s="24"/>
    </row>
    <row r="75" spans="2:10" x14ac:dyDescent="0.2">
      <c r="B75" s="22">
        <v>71</v>
      </c>
      <c r="C75" s="22" t="s">
        <v>19</v>
      </c>
      <c r="D75" s="10" t="s">
        <v>278</v>
      </c>
      <c r="E75" s="23">
        <v>1000000</v>
      </c>
      <c r="F75" s="4" t="s">
        <v>8</v>
      </c>
      <c r="G75" s="12" t="s">
        <v>176</v>
      </c>
      <c r="I75" s="24"/>
    </row>
    <row r="76" spans="2:10" x14ac:dyDescent="0.2">
      <c r="B76" s="22">
        <v>72</v>
      </c>
      <c r="C76" s="22" t="s">
        <v>19</v>
      </c>
      <c r="D76" s="10" t="s">
        <v>258</v>
      </c>
      <c r="E76" s="23">
        <v>7912678.5065872166</v>
      </c>
      <c r="F76" s="4" t="s">
        <v>12</v>
      </c>
      <c r="G76" s="12" t="s">
        <v>108</v>
      </c>
      <c r="I76" s="24"/>
    </row>
    <row r="77" spans="2:10" x14ac:dyDescent="0.2">
      <c r="B77" s="22">
        <v>73</v>
      </c>
      <c r="C77" s="22" t="s">
        <v>19</v>
      </c>
      <c r="D77" s="10" t="s">
        <v>279</v>
      </c>
      <c r="E77" s="23">
        <v>221000000</v>
      </c>
      <c r="F77" s="4" t="s">
        <v>11</v>
      </c>
      <c r="G77" s="12" t="s">
        <v>13</v>
      </c>
      <c r="I77" s="24"/>
    </row>
    <row r="78" spans="2:10" x14ac:dyDescent="0.2">
      <c r="B78" s="22"/>
      <c r="C78" s="22"/>
      <c r="D78" s="14" t="s">
        <v>23</v>
      </c>
      <c r="E78" s="1">
        <f>SUM(E5:E77)</f>
        <v>1319690900.9736845</v>
      </c>
      <c r="F78" s="13"/>
      <c r="G78" s="4"/>
      <c r="H78" s="28"/>
      <c r="I78" s="24"/>
      <c r="J78" s="24"/>
    </row>
    <row r="79" spans="2:10" x14ac:dyDescent="0.2">
      <c r="B79" s="13"/>
      <c r="C79" s="16"/>
      <c r="D79" s="16"/>
      <c r="E79" s="16"/>
      <c r="F79" s="16"/>
      <c r="G79" s="16"/>
    </row>
    <row r="80" spans="2:10" x14ac:dyDescent="0.2">
      <c r="B80" s="13"/>
      <c r="C80" s="35" t="s">
        <v>5</v>
      </c>
      <c r="D80" s="35"/>
      <c r="E80" s="35"/>
      <c r="F80" s="35"/>
      <c r="G80" s="35"/>
    </row>
    <row r="81" spans="2:7" x14ac:dyDescent="0.2">
      <c r="B81" s="22">
        <v>1</v>
      </c>
      <c r="C81" s="29" t="s">
        <v>19</v>
      </c>
      <c r="D81" s="29" t="s">
        <v>282</v>
      </c>
      <c r="E81" s="23">
        <v>248804948</v>
      </c>
      <c r="F81" s="29" t="s">
        <v>7</v>
      </c>
      <c r="G81" s="29" t="s">
        <v>283</v>
      </c>
    </row>
    <row r="82" spans="2:7" x14ac:dyDescent="0.2">
      <c r="B82" s="22">
        <v>2</v>
      </c>
      <c r="C82" s="29" t="s">
        <v>19</v>
      </c>
      <c r="D82" s="29" t="s">
        <v>284</v>
      </c>
      <c r="E82" s="23">
        <v>50000000</v>
      </c>
      <c r="F82" s="29" t="s">
        <v>33</v>
      </c>
      <c r="G82" s="29" t="s">
        <v>14</v>
      </c>
    </row>
    <row r="83" spans="2:7" x14ac:dyDescent="0.2">
      <c r="B83" s="13"/>
      <c r="C83" s="13"/>
      <c r="D83" s="17" t="s">
        <v>24</v>
      </c>
      <c r="E83" s="18">
        <f>SUM(E81:E82)</f>
        <v>298804948</v>
      </c>
      <c r="F83" s="19"/>
      <c r="G83" s="4"/>
    </row>
    <row r="84" spans="2:7" x14ac:dyDescent="0.2">
      <c r="B84" s="13"/>
      <c r="C84" s="13"/>
      <c r="D84" s="17" t="s">
        <v>25</v>
      </c>
      <c r="E84" s="1">
        <f>E78+E83</f>
        <v>1618495848.9736845</v>
      </c>
      <c r="F84" s="19"/>
      <c r="G84" s="12"/>
    </row>
    <row r="85" spans="2:7" ht="15" customHeight="1" x14ac:dyDescent="0.2">
      <c r="B85" s="36" t="s">
        <v>174</v>
      </c>
      <c r="C85" s="37"/>
      <c r="D85" s="37"/>
      <c r="E85" s="37"/>
      <c r="F85" s="37"/>
      <c r="G85" s="38"/>
    </row>
    <row r="87" spans="2:7" x14ac:dyDescent="0.2">
      <c r="E87" s="20"/>
    </row>
    <row r="88" spans="2:7" x14ac:dyDescent="0.2">
      <c r="E88" s="20"/>
    </row>
    <row r="90" spans="2:7" x14ac:dyDescent="0.2">
      <c r="E90" s="20"/>
    </row>
    <row r="91" spans="2:7" x14ac:dyDescent="0.2">
      <c r="E91" s="20"/>
    </row>
  </sheetData>
  <mergeCells count="4">
    <mergeCell ref="C80:G80"/>
    <mergeCell ref="C3:G3"/>
    <mergeCell ref="B85:G85"/>
    <mergeCell ref="B2:G2"/>
  </mergeCells>
  <phoneticPr fontId="0" type="noConversion"/>
  <pageMargins left="0.16" right="0.14000000000000001" top="0.34" bottom="0.28999999999999998" header="0" footer="0.1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A2" sqref="A2"/>
    </sheetView>
  </sheetViews>
  <sheetFormatPr defaultRowHeight="12.75" x14ac:dyDescent="0.2"/>
  <cols>
    <col min="1" max="1" width="1.33203125" style="2" customWidth="1"/>
    <col min="2" max="2" width="2.88671875" style="2" customWidth="1"/>
    <col min="3" max="3" width="4.44140625" style="2" customWidth="1"/>
    <col min="4" max="4" width="29.44140625" style="3" customWidth="1"/>
    <col min="5" max="5" width="13" style="3" customWidth="1"/>
    <col min="6" max="6" width="12.33203125" style="2" customWidth="1"/>
    <col min="7" max="7" width="20.88671875" style="2" customWidth="1"/>
    <col min="8" max="8" width="12.5546875" style="2" bestFit="1" customWidth="1"/>
    <col min="9" max="16384" width="8.88671875" style="2"/>
  </cols>
  <sheetData>
    <row r="2" spans="2:8" x14ac:dyDescent="0.2">
      <c r="B2" s="41" t="s">
        <v>285</v>
      </c>
      <c r="C2" s="42"/>
      <c r="D2" s="42"/>
      <c r="E2" s="42"/>
      <c r="F2" s="42"/>
      <c r="G2" s="42"/>
      <c r="H2" s="43"/>
    </row>
    <row r="3" spans="2:8" x14ac:dyDescent="0.2">
      <c r="B3" s="4"/>
      <c r="C3" s="35" t="s">
        <v>6</v>
      </c>
      <c r="D3" s="35"/>
      <c r="E3" s="35"/>
      <c r="F3" s="35"/>
      <c r="G3" s="35"/>
      <c r="H3" s="35"/>
    </row>
    <row r="4" spans="2:8" ht="25.5" x14ac:dyDescent="0.2">
      <c r="B4" s="4"/>
      <c r="C4" s="5" t="s">
        <v>177</v>
      </c>
      <c r="D4" s="6" t="s">
        <v>0</v>
      </c>
      <c r="E4" s="7" t="s">
        <v>179</v>
      </c>
      <c r="F4" s="8" t="s">
        <v>3</v>
      </c>
      <c r="G4" s="6" t="s">
        <v>1</v>
      </c>
      <c r="H4" s="7" t="s">
        <v>175</v>
      </c>
    </row>
    <row r="5" spans="2:8" x14ac:dyDescent="0.2">
      <c r="B5" s="32">
        <v>1</v>
      </c>
      <c r="C5" s="34" t="s">
        <v>180</v>
      </c>
      <c r="D5" s="10" t="s">
        <v>280</v>
      </c>
      <c r="E5" s="30">
        <v>15000000</v>
      </c>
      <c r="F5" s="11">
        <v>232763.83781015783</v>
      </c>
      <c r="G5" s="4" t="s">
        <v>8</v>
      </c>
      <c r="H5" s="12" t="s">
        <v>13</v>
      </c>
    </row>
    <row r="6" spans="2:8" x14ac:dyDescent="0.2">
      <c r="B6" s="32">
        <v>2</v>
      </c>
      <c r="C6" s="34" t="s">
        <v>180</v>
      </c>
      <c r="D6" s="10" t="s">
        <v>280</v>
      </c>
      <c r="E6" s="30">
        <v>15000000</v>
      </c>
      <c r="F6" s="11">
        <v>232763.83781015783</v>
      </c>
      <c r="G6" s="4" t="s">
        <v>8</v>
      </c>
      <c r="H6" s="12" t="s">
        <v>13</v>
      </c>
    </row>
    <row r="7" spans="2:8" x14ac:dyDescent="0.2">
      <c r="B7" s="32">
        <v>3</v>
      </c>
      <c r="C7" s="34" t="s">
        <v>180</v>
      </c>
      <c r="D7" s="10" t="s">
        <v>281</v>
      </c>
      <c r="E7" s="30">
        <v>960000000</v>
      </c>
      <c r="F7" s="11">
        <v>14896885.619850101</v>
      </c>
      <c r="G7" s="4" t="s">
        <v>12</v>
      </c>
      <c r="H7" s="12" t="s">
        <v>13</v>
      </c>
    </row>
    <row r="8" spans="2:8" x14ac:dyDescent="0.2">
      <c r="B8" s="4"/>
      <c r="C8" s="13"/>
      <c r="D8" s="14" t="s">
        <v>23</v>
      </c>
      <c r="E8" s="33">
        <f>SUM(E5:E7)</f>
        <v>990000000</v>
      </c>
      <c r="F8" s="15">
        <f>SUM(F5:F7)</f>
        <v>15362413.295470417</v>
      </c>
      <c r="G8" s="13"/>
      <c r="H8" s="4"/>
    </row>
    <row r="9" spans="2:8" x14ac:dyDescent="0.2">
      <c r="B9" s="4"/>
      <c r="C9" s="16"/>
      <c r="D9" s="16"/>
      <c r="E9" s="16"/>
      <c r="F9" s="16"/>
      <c r="G9" s="16"/>
      <c r="H9" s="16"/>
    </row>
    <row r="10" spans="2:8" x14ac:dyDescent="0.2">
      <c r="B10" s="4"/>
      <c r="C10" s="35" t="s">
        <v>5</v>
      </c>
      <c r="D10" s="35"/>
      <c r="E10" s="35"/>
      <c r="F10" s="35"/>
      <c r="G10" s="35"/>
      <c r="H10" s="35"/>
    </row>
    <row r="11" spans="2:8" x14ac:dyDescent="0.2">
      <c r="B11" s="4"/>
      <c r="C11" s="9"/>
      <c r="D11" s="10"/>
      <c r="E11" s="11"/>
      <c r="F11" s="11"/>
      <c r="G11" s="4"/>
      <c r="H11" s="12"/>
    </row>
    <row r="12" spans="2:8" x14ac:dyDescent="0.2">
      <c r="B12" s="4"/>
      <c r="C12" s="13"/>
      <c r="D12" s="17" t="s">
        <v>24</v>
      </c>
      <c r="E12" s="18">
        <f>SUM(E11:E11)</f>
        <v>0</v>
      </c>
      <c r="F12" s="18">
        <f>SUM(F11:F11)</f>
        <v>0</v>
      </c>
      <c r="G12" s="19"/>
      <c r="H12" s="4"/>
    </row>
    <row r="13" spans="2:8" x14ac:dyDescent="0.2">
      <c r="B13" s="4"/>
      <c r="C13" s="13"/>
      <c r="D13" s="17" t="s">
        <v>25</v>
      </c>
      <c r="E13" s="1">
        <f>E8+E12</f>
        <v>990000000</v>
      </c>
      <c r="F13" s="1">
        <f>F8+F12</f>
        <v>15362413.295470417</v>
      </c>
      <c r="G13" s="19"/>
      <c r="H13" s="12"/>
    </row>
    <row r="14" spans="2:8" x14ac:dyDescent="0.2">
      <c r="B14" s="40" t="s">
        <v>178</v>
      </c>
      <c r="C14" s="40"/>
      <c r="D14" s="40"/>
      <c r="E14" s="40"/>
      <c r="F14" s="40"/>
      <c r="G14" s="40"/>
      <c r="H14" s="40"/>
    </row>
    <row r="17" spans="6:6" s="2" customFormat="1" x14ac:dyDescent="0.2">
      <c r="F17" s="20"/>
    </row>
  </sheetData>
  <mergeCells count="4">
    <mergeCell ref="C3:H3"/>
    <mergeCell ref="C10:H10"/>
    <mergeCell ref="B14:H14"/>
    <mergeCell ref="B2:H2"/>
  </mergeCells>
  <pageMargins left="0.12" right="0.09" top="0.74803149606299202" bottom="0.74803149606299202" header="0.31496062992126" footer="0.31496062992126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ECB_FCCB</vt:lpstr>
      <vt:lpstr>RDB</vt:lpstr>
      <vt:lpstr>Sheet1</vt:lpstr>
      <vt:lpstr>ECB_FCCB!Print_Area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Gaush Ali</cp:lastModifiedBy>
  <cp:lastPrinted>2017-07-25T07:25:07Z</cp:lastPrinted>
  <dcterms:created xsi:type="dcterms:W3CDTF">2008-08-28T11:39:52Z</dcterms:created>
  <dcterms:modified xsi:type="dcterms:W3CDTF">2017-07-25T07:26:30Z</dcterms:modified>
</cp:coreProperties>
</file>