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ECB_FCCB" sheetId="1" r:id="rId1"/>
    <sheet name="RDB" sheetId="2" r:id="rId2"/>
  </sheets>
  <calcPr calcId="145621"/>
</workbook>
</file>

<file path=xl/calcChain.xml><?xml version="1.0" encoding="utf-8"?>
<calcChain xmlns="http://schemas.openxmlformats.org/spreadsheetml/2006/main">
  <c r="F11" i="2" l="1"/>
  <c r="F12" i="2" s="1"/>
  <c r="E11" i="2"/>
  <c r="E12" i="2" s="1"/>
  <c r="F72" i="1" l="1"/>
  <c r="F67" i="1"/>
  <c r="F73" i="1" s="1"/>
</calcChain>
</file>

<file path=xl/sharedStrings.xml><?xml version="1.0" encoding="utf-8"?>
<sst xmlns="http://schemas.openxmlformats.org/spreadsheetml/2006/main" count="419" uniqueCount="168">
  <si>
    <t>Data on ECB/FCCB for the month of February 2018</t>
  </si>
  <si>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</si>
  <si>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</si>
  <si>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</si>
  <si>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</si>
  <si>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</si>
  <si>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</si>
  <si>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</si>
  <si>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</si>
  <si>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</si>
  <si>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Nuevo Polymers Private Limited</t>
  </si>
  <si>
    <t>Agricultural Products Others</t>
  </si>
  <si>
    <t>Rupee Expenditure Loc.CG</t>
  </si>
  <si>
    <t>4 Years 6 Months</t>
  </si>
  <si>
    <t>Foreign Collaborator / Foreign Equity Holder</t>
  </si>
  <si>
    <t>Technicoat India Private Limited</t>
  </si>
  <si>
    <t>Metal &amp; Metal Products Others</t>
  </si>
  <si>
    <t>General Corporate Purpose</t>
  </si>
  <si>
    <t>5 Years 11 Months</t>
  </si>
  <si>
    <t>FMS Fr. Meyer's Sohn India Private Limited</t>
  </si>
  <si>
    <t>Transport</t>
  </si>
  <si>
    <t>3 Years 3 Months</t>
  </si>
  <si>
    <t>Arinsun Clean Energy Pvt LTD</t>
  </si>
  <si>
    <t>Power Generation, Transmission &amp; Distribution</t>
  </si>
  <si>
    <t>Power</t>
  </si>
  <si>
    <t>19 Years 7 Months</t>
  </si>
  <si>
    <t>Multilateral Financial Institution</t>
  </si>
  <si>
    <t>Adani Green Energy(UP) Limited</t>
  </si>
  <si>
    <t>Import of Capital Goods</t>
  </si>
  <si>
    <t xml:space="preserve">19 Years  </t>
  </si>
  <si>
    <t>Government Owned Development Financial Institution</t>
  </si>
  <si>
    <t>Knauf Gypsum India Private Limited</t>
  </si>
  <si>
    <t>Other Building Materials</t>
  </si>
  <si>
    <t>Working Capital</t>
  </si>
  <si>
    <t>5 Years 4 Months</t>
  </si>
  <si>
    <t>ATOS India Hydraulics Private limited</t>
  </si>
  <si>
    <t>Machinery &amp; Tools Others</t>
  </si>
  <si>
    <t>New Project</t>
  </si>
  <si>
    <t>3 Years 8 Months</t>
  </si>
  <si>
    <t>Wahi Akita Fine Blanking Pvt Ltd</t>
  </si>
  <si>
    <t>Auto Accessories &amp; Parts</t>
  </si>
  <si>
    <t xml:space="preserve">5 Years  </t>
  </si>
  <si>
    <t>Bilva Technologies Pvt Ltd</t>
  </si>
  <si>
    <t>Machine Tools</t>
  </si>
  <si>
    <t>5 Years 1 Month</t>
  </si>
  <si>
    <t>Regional Financial Institution</t>
  </si>
  <si>
    <t>New Northeast Electric India Private Limited</t>
  </si>
  <si>
    <t xml:space="preserve">Electrical, Electronic Goods &amp; Machinery </t>
  </si>
  <si>
    <t>5 Years 6 Months</t>
  </si>
  <si>
    <t>Forming India Private Limited</t>
  </si>
  <si>
    <t>Ferrous (Iron &amp; Steel)</t>
  </si>
  <si>
    <t>4 Years 9 Months</t>
  </si>
  <si>
    <t>Kolmeks (Gujarat) Manufacturing Private Limited</t>
  </si>
  <si>
    <t>10 Years 1 Month</t>
  </si>
  <si>
    <t>Astra Specialty Compounds India Private Limited</t>
  </si>
  <si>
    <t>Miscellaneous</t>
  </si>
  <si>
    <t xml:space="preserve">7 Years  </t>
  </si>
  <si>
    <t>Sampurna Training And Entrepreneurship Programme</t>
  </si>
  <si>
    <t>Financial Services</t>
  </si>
  <si>
    <t>Micro Finance activity</t>
  </si>
  <si>
    <t>5 Years 8 Months</t>
  </si>
  <si>
    <t>ATC Telecom Infrastructure Pvt Ltd</t>
  </si>
  <si>
    <t>Telecom Infrastructure Service</t>
  </si>
  <si>
    <t>8 Years 4 Months</t>
  </si>
  <si>
    <t>8 Years 1 Month</t>
  </si>
  <si>
    <t>Nissin Brake India Private Limited</t>
  </si>
  <si>
    <t>Modernisation</t>
  </si>
  <si>
    <t>4 Years 11 Months</t>
  </si>
  <si>
    <t>Heurtey Petrochem India Private Limited</t>
  </si>
  <si>
    <t>Construction &amp; Turn Key Projects</t>
  </si>
  <si>
    <t>SNF (India) Private Limited</t>
  </si>
  <si>
    <t>Chemicals &amp; Allied Products Others</t>
  </si>
  <si>
    <t>Raviraj Foils Limited</t>
  </si>
  <si>
    <t>Non-Ferrous</t>
  </si>
  <si>
    <t>9 Years 6 Months</t>
  </si>
  <si>
    <t>Other Commercial Bank</t>
  </si>
  <si>
    <t>NS Instruments India Private Limited</t>
  </si>
  <si>
    <t>Kyowa Castec India Private Limited</t>
  </si>
  <si>
    <t xml:space="preserve">10 Years  </t>
  </si>
  <si>
    <t>GRI Powergear Towers India Private Limited</t>
  </si>
  <si>
    <t>19 Years 11 Months</t>
  </si>
  <si>
    <t xml:space="preserve">Snap-on Tools Private Limited </t>
  </si>
  <si>
    <t>Refinancing Of Rupee Loans</t>
  </si>
  <si>
    <t>6 Years 9 Months</t>
  </si>
  <si>
    <t>OCS Services (India) Private Limited</t>
  </si>
  <si>
    <t>Services (Others)</t>
  </si>
  <si>
    <t>Granula Masterbatches India Private Limit</t>
  </si>
  <si>
    <t>Clinsync Clinical Research Private Limited</t>
  </si>
  <si>
    <t>General Motors India Pvt Ltd</t>
  </si>
  <si>
    <t>3 Years 2 Months</t>
  </si>
  <si>
    <t>Roquette Riddhi Siddhi Private Limited</t>
  </si>
  <si>
    <t>7 Years 11 Months</t>
  </si>
  <si>
    <t>Refinancing of Earlier ECB</t>
  </si>
  <si>
    <t xml:space="preserve">8 Years  </t>
  </si>
  <si>
    <t>Bridgestone India Automotive Products Private Limited</t>
  </si>
  <si>
    <t>Tristone Flowtech India Pvt. Ltd</t>
  </si>
  <si>
    <t>Adani Wilmar Limited</t>
  </si>
  <si>
    <t>Adani International Container Terminal Private Limited</t>
  </si>
  <si>
    <t>Others (Not Classified Elsewhere)</t>
  </si>
  <si>
    <t>Ports</t>
  </si>
  <si>
    <t>Arreda Homes Private Limited</t>
  </si>
  <si>
    <t>Varun Beverages Limited</t>
  </si>
  <si>
    <t>Beverages</t>
  </si>
  <si>
    <t>4 Years 3 Months</t>
  </si>
  <si>
    <t>Indus Coffee Private Limited</t>
  </si>
  <si>
    <t>5 Years 10 Months</t>
  </si>
  <si>
    <t>Jindal Poly Films Limited</t>
  </si>
  <si>
    <t>10 Years 9 Months</t>
  </si>
  <si>
    <t>Vem Technologies Private Limited</t>
  </si>
  <si>
    <t>Machinery &amp; Tools</t>
  </si>
  <si>
    <t>5 Years 9 Months</t>
  </si>
  <si>
    <t>Leasing Company</t>
  </si>
  <si>
    <t>Dechancastmac Pvt Ltd</t>
  </si>
  <si>
    <t>6 Years 1 Month</t>
  </si>
  <si>
    <t>Goground Beans &amp; Spices Pvt Ltd</t>
  </si>
  <si>
    <t>Advik Hi-Tech Private Limited</t>
  </si>
  <si>
    <t>Automobiles</t>
  </si>
  <si>
    <t>4 Years 10 Months</t>
  </si>
  <si>
    <t>Wattkraft Industries Private Limited</t>
  </si>
  <si>
    <t>Trading</t>
  </si>
  <si>
    <t>Bharat Wire Ropes Limited</t>
  </si>
  <si>
    <t xml:space="preserve">Metal &amp; Metal Products </t>
  </si>
  <si>
    <t>Aezis Global Private Limited</t>
  </si>
  <si>
    <t>Fev India Private Limited</t>
  </si>
  <si>
    <t>7 Years 5 Months</t>
  </si>
  <si>
    <t>Hyoseong Electric India Pvt Ltd</t>
  </si>
  <si>
    <t>HTPS High Tech Parts And Supplies India Private Limited</t>
  </si>
  <si>
    <t>Vacmet India Limited</t>
  </si>
  <si>
    <t>10 Years 7 Months</t>
  </si>
  <si>
    <t>Flexopt Technology Pvt LTD</t>
  </si>
  <si>
    <t>Software Development Services</t>
  </si>
  <si>
    <t>3 Years 11 Months</t>
  </si>
  <si>
    <t>SPC Compounding India Private Limited</t>
  </si>
  <si>
    <t>6 Years 10 Months</t>
  </si>
  <si>
    <t>Indorama Industries Limited</t>
  </si>
  <si>
    <t>Other Textile</t>
  </si>
  <si>
    <t>Vee Rubber India Private Limited</t>
  </si>
  <si>
    <t>12 Years 11 Months</t>
  </si>
  <si>
    <t>Sun Mobility Private Limited</t>
  </si>
  <si>
    <t>Electrical Goods</t>
  </si>
  <si>
    <t>IPCA Laboratories Limited</t>
  </si>
  <si>
    <t>Medicines &amp; Pharmaceuticals</t>
  </si>
  <si>
    <t>Export-Import Bank of India</t>
  </si>
  <si>
    <t>On-lending/Sub-lending.</t>
  </si>
  <si>
    <t>International Capital Market</t>
  </si>
  <si>
    <t>PSA Avtec Powertrain Private Limited</t>
  </si>
  <si>
    <t>Legero United Shoes India (P) Ltd</t>
  </si>
  <si>
    <t>Leather &amp; Leather Products</t>
  </si>
  <si>
    <t>Jangone Foam Products India Private Ltd</t>
  </si>
  <si>
    <t>6 Years 6 Months</t>
  </si>
  <si>
    <t>Mcwane India Private Limited</t>
  </si>
  <si>
    <t>9 Years 11 Months</t>
  </si>
  <si>
    <t>Total Automatic Route</t>
  </si>
  <si>
    <t>II APPROVAL ROUTE*</t>
  </si>
  <si>
    <t>Calcom Cement India Limited</t>
  </si>
  <si>
    <t>Cement</t>
  </si>
  <si>
    <t>9 Years 9 Months</t>
  </si>
  <si>
    <t>Power Finance Corporation Limited</t>
  </si>
  <si>
    <t>Total Approval Route</t>
  </si>
  <si>
    <t>Total</t>
  </si>
  <si>
    <t>* Based on applications for ECB/Foreign Currency Convertible Bonds (FCCBs) which have been allotted loan registration number during the period.</t>
  </si>
  <si>
    <t xml:space="preserve">Data on RDB for the month of February 2018 </t>
  </si>
  <si>
    <t>RDB</t>
  </si>
  <si>
    <t>Loan Amount in INR</t>
  </si>
  <si>
    <t>Shriram Transport Finance Company Limited</t>
  </si>
  <si>
    <t>Indiabulls Housing finance Limited</t>
  </si>
  <si>
    <t xml:space="preserve">3 Years  </t>
  </si>
  <si>
    <t>* Based on applications for Rupee Denominated Bond which have been allotted loan registration number during the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</si>
</sst>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  <numFmt numFmtId="166" formatCode="#,##0;[Red]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Tahoma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</cellStyleXfs>
  <cellXfs count="7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3" fontId="4" fillId="2" borderId="1" xfId="2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justify" wrapText="1"/>
    </xf>
    <xf numFmtId="0" fontId="2" fillId="2" borderId="1" xfId="0" applyFont="1" applyFill="1" applyBorder="1" applyAlignment="1">
      <alignment horizontal="center" vertical="justify" wrapText="1"/>
    </xf>
    <xf numFmtId="0" fontId="2" fillId="2" borderId="1" xfId="0" applyFont="1" applyFill="1" applyBorder="1" applyAlignment="1">
      <alignment vertical="justify" wrapText="1"/>
    </xf>
    <xf numFmtId="164" fontId="2" fillId="2" borderId="1" xfId="1" applyNumberFormat="1" applyFont="1" applyFill="1" applyBorder="1" applyAlignment="1">
      <alignment horizontal="right" vertical="justify" wrapText="1"/>
    </xf>
    <xf numFmtId="15" fontId="2" fillId="2" borderId="1" xfId="0" applyNumberFormat="1" applyFont="1" applyFill="1" applyBorder="1" applyAlignment="1" applyProtection="1">
      <alignment vertical="justify" wrapText="1"/>
    </xf>
    <xf numFmtId="0" fontId="2" fillId="2" borderId="1" xfId="0" applyFont="1" applyFill="1" applyBorder="1" applyAlignment="1" applyProtection="1">
      <alignment vertical="justify" wrapText="1"/>
    </xf>
    <xf numFmtId="0" fontId="6" fillId="2" borderId="1" xfId="0" applyFont="1" applyFill="1" applyBorder="1" applyAlignment="1" applyProtection="1">
      <alignment horizontal="center" vertical="justify" wrapText="1"/>
    </xf>
    <xf numFmtId="0" fontId="6" fillId="2" borderId="1" xfId="0" applyFont="1" applyFill="1" applyBorder="1" applyAlignment="1" applyProtection="1">
      <alignment vertical="justify" wrapText="1"/>
    </xf>
    <xf numFmtId="15" fontId="6" fillId="2" borderId="1" xfId="0" applyNumberFormat="1" applyFont="1" applyFill="1" applyBorder="1" applyAlignment="1" applyProtection="1">
      <alignment vertical="justify" wrapText="1"/>
    </xf>
    <xf numFmtId="0" fontId="2" fillId="2" borderId="1" xfId="0" applyFont="1" applyFill="1" applyBorder="1" applyAlignment="1">
      <alignment horizontal="left" vertical="top" wrapText="1"/>
    </xf>
    <xf numFmtId="165" fontId="2" fillId="2" borderId="1" xfId="1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wrapText="1"/>
    </xf>
    <xf numFmtId="166" fontId="4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 applyAlignment="1">
      <alignment vertical="justify" wrapText="1"/>
    </xf>
    <xf numFmtId="0" fontId="2" fillId="2" borderId="1" xfId="0" applyFont="1" applyFill="1" applyBorder="1" applyAlignment="1" applyProtection="1">
      <alignment wrapText="1"/>
    </xf>
    <xf numFmtId="0" fontId="7" fillId="2" borderId="1" xfId="0" applyFont="1" applyFill="1" applyBorder="1" applyAlignment="1">
      <alignment wrapText="1"/>
    </xf>
    <xf numFmtId="3" fontId="4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wrapText="1"/>
    </xf>
    <xf numFmtId="0" fontId="3" fillId="0" borderId="1" xfId="0" applyFont="1" applyBorder="1"/>
    <xf numFmtId="0" fontId="8" fillId="3" borderId="1" xfId="3" applyFont="1" applyFill="1" applyBorder="1" applyAlignment="1">
      <alignment horizontal="center" vertical="top" wrapText="1"/>
    </xf>
    <xf numFmtId="0" fontId="8" fillId="3" borderId="1" xfId="2" applyFont="1" applyFill="1" applyBorder="1" applyAlignment="1">
      <alignment horizontal="center" vertical="top"/>
    </xf>
    <xf numFmtId="0" fontId="8" fillId="3" borderId="1" xfId="2" applyFont="1" applyFill="1" applyBorder="1" applyAlignment="1">
      <alignment horizontal="center" vertical="top" wrapText="1"/>
    </xf>
    <xf numFmtId="3" fontId="8" fillId="3" borderId="1" xfId="2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8" fillId="3" borderId="1" xfId="0" applyFont="1" applyFill="1" applyBorder="1" applyAlignment="1"/>
    <xf numFmtId="164" fontId="8" fillId="0" borderId="1" xfId="1" applyNumberFormat="1" applyFont="1" applyBorder="1" applyAlignment="1">
      <alignment wrapText="1"/>
    </xf>
    <xf numFmtId="0" fontId="8" fillId="0" borderId="1" xfId="2" applyFont="1" applyBorder="1" applyAlignment="1">
      <alignment horizontal="left"/>
    </xf>
    <xf numFmtId="0" fontId="3" fillId="0" borderId="1" xfId="0" applyFont="1" applyBorder="1" applyAlignment="1">
      <alignment vertical="justify"/>
    </xf>
    <xf numFmtId="0" fontId="3" fillId="0" borderId="1" xfId="0" applyFont="1" applyFill="1" applyBorder="1" applyAlignment="1">
      <alignment horizontal="left" vertical="justify"/>
    </xf>
    <xf numFmtId="164" fontId="3" fillId="0" borderId="1" xfId="1" applyNumberFormat="1" applyFont="1" applyFill="1" applyBorder="1" applyAlignment="1">
      <alignment horizontal="right" vertical="justify"/>
    </xf>
    <xf numFmtId="0" fontId="3" fillId="0" borderId="1" xfId="0" applyFont="1" applyBorder="1" applyAlignment="1" applyProtection="1">
      <alignment vertical="justify"/>
    </xf>
    <xf numFmtId="1" fontId="3" fillId="0" borderId="1" xfId="0" applyNumberFormat="1" applyFont="1" applyBorder="1" applyAlignment="1">
      <alignment vertical="justify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justify" vertical="top" wrapText="1"/>
    </xf>
    <xf numFmtId="164" fontId="3" fillId="0" borderId="1" xfId="1" applyNumberFormat="1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" fontId="3" fillId="0" borderId="1" xfId="0" applyNumberFormat="1" applyFont="1" applyBorder="1" applyAlignment="1">
      <alignment horizontal="justify" vertical="top" wrapText="1"/>
    </xf>
    <xf numFmtId="0" fontId="9" fillId="0" borderId="1" xfId="0" applyFont="1" applyBorder="1" applyAlignment="1"/>
    <xf numFmtId="3" fontId="8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top"/>
    </xf>
    <xf numFmtId="0" fontId="10" fillId="0" borderId="0" xfId="0" applyFont="1"/>
    <xf numFmtId="0" fontId="10" fillId="0" borderId="0" xfId="0" applyFont="1" applyAlignment="1">
      <alignment vertical="top" wrapText="1"/>
    </xf>
    <xf numFmtId="166" fontId="8" fillId="2" borderId="1" xfId="0" applyNumberFormat="1" applyFont="1" applyFill="1" applyBorder="1" applyAlignment="1">
      <alignment wrapText="1"/>
    </xf>
    <xf numFmtId="1" fontId="3" fillId="0" borderId="1" xfId="0" applyNumberFormat="1" applyFont="1" applyBorder="1"/>
    <xf numFmtId="0" fontId="3" fillId="0" borderId="0" xfId="0" applyFont="1"/>
    <xf numFmtId="0" fontId="3" fillId="0" borderId="0" xfId="0" applyFont="1" applyAlignment="1"/>
    <xf numFmtId="166" fontId="3" fillId="0" borderId="0" xfId="0" applyNumberFormat="1" applyFont="1"/>
    <xf numFmtId="0" fontId="3" fillId="0" borderId="1" xfId="0" applyFont="1" applyBorder="1" applyAlignment="1">
      <alignment horizontal="center" vertical="justify"/>
    </xf>
    <xf numFmtId="0" fontId="2" fillId="2" borderId="1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2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vertical="justify" wrapText="1"/>
    </xf>
    <xf numFmtId="2" fontId="2" fillId="2" borderId="1" xfId="0" applyNumberFormat="1" applyFont="1" applyFill="1" applyBorder="1" applyAlignment="1">
      <alignment horizontal="left" vertical="justify" wrapText="1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left"/>
    </xf>
    <xf numFmtId="0" fontId="3" fillId="0" borderId="1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4</xdr:row>
      <xdr:rowOff>161925</xdr:rowOff>
    </xdr:from>
    <xdr:ext cx="225703" cy="264560"/>
    <xdr:sp macro="" textlink="">
      <xdr:nvSpPr>
        <xdr:cNvPr id="2" name="TextBox 1"/>
        <xdr:cNvSpPr txBox="1"/>
      </xdr:nvSpPr>
      <xdr:spPr>
        <a:xfrm>
          <a:off x="4486275" y="857250"/>
          <a:ext cx="2257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`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5"/>
  <sheetViews>
    <sheetView tabSelected="1" workbookViewId="0">
      <selection activeCell="A2" sqref="A2"/>
    </sheetView>
  </sheetViews>
  <sheetFormatPr defaultColWidth="44" defaultRowHeight="11.25" x14ac:dyDescent="0.2"/>
  <cols>
    <col min="1" max="1" width="2.7109375" style="2" customWidth="1"/>
    <col min="2" max="2" width="4.5703125" style="1" customWidth="1"/>
    <col min="3" max="3" width="7.28515625" style="1" customWidth="1"/>
    <col min="4" max="4" width="38.42578125" style="2" customWidth="1"/>
    <col min="5" max="5" width="25.85546875" style="2" customWidth="1"/>
    <col min="6" max="6" width="17.42578125" style="2" customWidth="1"/>
    <col min="7" max="7" width="20.7109375" style="2" customWidth="1"/>
    <col min="8" max="8" width="17.28515625" style="2" customWidth="1"/>
    <col min="9" max="9" width="38.5703125" style="2" bestFit="1" customWidth="1"/>
    <col min="10" max="16384" width="44" style="2"/>
  </cols>
  <sheetData>
    <row r="2" spans="2:9" x14ac:dyDescent="0.2">
      <c r="B2" s="3"/>
      <c r="C2" s="68" t="s">
        <v>0</v>
      </c>
      <c r="D2" s="68"/>
      <c r="E2" s="68"/>
      <c r="F2" s="68"/>
      <c r="G2" s="68"/>
      <c r="H2" s="68"/>
      <c r="I2" s="68"/>
    </row>
    <row r="3" spans="2:9" x14ac:dyDescent="0.2">
      <c r="B3" s="3"/>
      <c r="C3" s="69" t="s">
        <v>1</v>
      </c>
      <c r="D3" s="69"/>
      <c r="E3" s="69"/>
      <c r="F3" s="69"/>
      <c r="G3" s="69"/>
      <c r="H3" s="69"/>
      <c r="I3" s="69"/>
    </row>
    <row r="4" spans="2:9" ht="22.5" x14ac:dyDescent="0.2">
      <c r="B4" s="3"/>
      <c r="C4" s="4" t="s">
        <v>2</v>
      </c>
      <c r="D4" s="5" t="s">
        <v>3</v>
      </c>
      <c r="E4" s="5" t="s">
        <v>4</v>
      </c>
      <c r="F4" s="6" t="s">
        <v>5</v>
      </c>
      <c r="G4" s="5" t="s">
        <v>6</v>
      </c>
      <c r="H4" s="5" t="s">
        <v>7</v>
      </c>
      <c r="I4" s="5" t="s">
        <v>8</v>
      </c>
    </row>
    <row r="5" spans="2:9" x14ac:dyDescent="0.2">
      <c r="B5" s="7">
        <v>1</v>
      </c>
      <c r="C5" s="8" t="s">
        <v>9</v>
      </c>
      <c r="D5" s="9" t="s">
        <v>10</v>
      </c>
      <c r="E5" s="9" t="s">
        <v>11</v>
      </c>
      <c r="F5" s="10">
        <v>300000</v>
      </c>
      <c r="G5" s="9" t="s">
        <v>12</v>
      </c>
      <c r="H5" s="66" t="s">
        <v>13</v>
      </c>
      <c r="I5" s="9" t="s">
        <v>14</v>
      </c>
    </row>
    <row r="6" spans="2:9" x14ac:dyDescent="0.2">
      <c r="B6" s="7">
        <v>2</v>
      </c>
      <c r="C6" s="8" t="s">
        <v>9</v>
      </c>
      <c r="D6" s="9" t="s">
        <v>15</v>
      </c>
      <c r="E6" s="9" t="s">
        <v>16</v>
      </c>
      <c r="F6" s="10">
        <v>69904.173460388643</v>
      </c>
      <c r="G6" s="9" t="s">
        <v>17</v>
      </c>
      <c r="H6" s="66" t="s">
        <v>18</v>
      </c>
      <c r="I6" s="9" t="s">
        <v>14</v>
      </c>
    </row>
    <row r="7" spans="2:9" x14ac:dyDescent="0.2">
      <c r="B7" s="7">
        <v>3</v>
      </c>
      <c r="C7" s="7" t="s">
        <v>9</v>
      </c>
      <c r="D7" s="11" t="s">
        <v>19</v>
      </c>
      <c r="E7" s="12" t="s">
        <v>20</v>
      </c>
      <c r="F7" s="10">
        <v>466027.8230692576</v>
      </c>
      <c r="G7" s="12" t="s">
        <v>17</v>
      </c>
      <c r="H7" s="67" t="s">
        <v>21</v>
      </c>
      <c r="I7" s="9" t="s">
        <v>14</v>
      </c>
    </row>
    <row r="8" spans="2:9" ht="22.5" x14ac:dyDescent="0.2">
      <c r="B8" s="7">
        <v>4</v>
      </c>
      <c r="C8" s="8" t="s">
        <v>9</v>
      </c>
      <c r="D8" s="9" t="s">
        <v>22</v>
      </c>
      <c r="E8" s="9" t="s">
        <v>23</v>
      </c>
      <c r="F8" s="10">
        <v>46835796.218460388</v>
      </c>
      <c r="G8" s="9" t="s">
        <v>24</v>
      </c>
      <c r="H8" s="67" t="s">
        <v>25</v>
      </c>
      <c r="I8" s="9" t="s">
        <v>26</v>
      </c>
    </row>
    <row r="9" spans="2:9" ht="22.5" x14ac:dyDescent="0.2">
      <c r="B9" s="7">
        <v>5</v>
      </c>
      <c r="C9" s="8" t="s">
        <v>9</v>
      </c>
      <c r="D9" s="9" t="s">
        <v>27</v>
      </c>
      <c r="E9" s="9" t="s">
        <v>23</v>
      </c>
      <c r="F9" s="10">
        <v>44000000</v>
      </c>
      <c r="G9" s="9" t="s">
        <v>28</v>
      </c>
      <c r="H9" s="67" t="s">
        <v>29</v>
      </c>
      <c r="I9" s="9" t="s">
        <v>30</v>
      </c>
    </row>
    <row r="10" spans="2:9" x14ac:dyDescent="0.2">
      <c r="B10" s="7">
        <v>6</v>
      </c>
      <c r="C10" s="7" t="s">
        <v>9</v>
      </c>
      <c r="D10" s="11" t="s">
        <v>31</v>
      </c>
      <c r="E10" s="12" t="s">
        <v>32</v>
      </c>
      <c r="F10" s="10">
        <v>865161.5377571861</v>
      </c>
      <c r="G10" s="12" t="s">
        <v>33</v>
      </c>
      <c r="H10" s="67" t="s">
        <v>34</v>
      </c>
      <c r="I10" s="9" t="s">
        <v>14</v>
      </c>
    </row>
    <row r="11" spans="2:9" x14ac:dyDescent="0.2">
      <c r="B11" s="7">
        <v>7</v>
      </c>
      <c r="C11" s="7" t="s">
        <v>9</v>
      </c>
      <c r="D11" s="11" t="s">
        <v>35</v>
      </c>
      <c r="E11" s="12" t="s">
        <v>36</v>
      </c>
      <c r="F11" s="10">
        <v>173032.3075514372</v>
      </c>
      <c r="G11" s="12" t="s">
        <v>37</v>
      </c>
      <c r="H11" s="67" t="s">
        <v>38</v>
      </c>
      <c r="I11" s="9" t="s">
        <v>14</v>
      </c>
    </row>
    <row r="12" spans="2:9" x14ac:dyDescent="0.2">
      <c r="B12" s="7">
        <v>8</v>
      </c>
      <c r="C12" s="7" t="s">
        <v>9</v>
      </c>
      <c r="D12" s="11" t="s">
        <v>39</v>
      </c>
      <c r="E12" s="9" t="s">
        <v>40</v>
      </c>
      <c r="F12" s="10">
        <v>1500000</v>
      </c>
      <c r="G12" s="9" t="s">
        <v>33</v>
      </c>
      <c r="H12" s="67" t="s">
        <v>41</v>
      </c>
      <c r="I12" s="9" t="s">
        <v>14</v>
      </c>
    </row>
    <row r="13" spans="2:9" x14ac:dyDescent="0.2">
      <c r="B13" s="7">
        <v>9</v>
      </c>
      <c r="C13" s="8" t="s">
        <v>9</v>
      </c>
      <c r="D13" s="9" t="s">
        <v>42</v>
      </c>
      <c r="E13" s="9" t="s">
        <v>43</v>
      </c>
      <c r="F13" s="10">
        <v>117071.37</v>
      </c>
      <c r="G13" s="12" t="s">
        <v>28</v>
      </c>
      <c r="H13" s="67" t="s">
        <v>44</v>
      </c>
      <c r="I13" s="9" t="s">
        <v>45</v>
      </c>
    </row>
    <row r="14" spans="2:9" ht="22.5" x14ac:dyDescent="0.2">
      <c r="B14" s="7">
        <v>10</v>
      </c>
      <c r="C14" s="8" t="s">
        <v>9</v>
      </c>
      <c r="D14" s="9" t="s">
        <v>46</v>
      </c>
      <c r="E14" s="9" t="s">
        <v>47</v>
      </c>
      <c r="F14" s="10">
        <v>20000000</v>
      </c>
      <c r="G14" s="9" t="s">
        <v>33</v>
      </c>
      <c r="H14" s="67" t="s">
        <v>48</v>
      </c>
      <c r="I14" s="9" t="s">
        <v>14</v>
      </c>
    </row>
    <row r="15" spans="2:9" x14ac:dyDescent="0.2">
      <c r="B15" s="7">
        <v>11</v>
      </c>
      <c r="C15" s="8" t="s">
        <v>9</v>
      </c>
      <c r="D15" s="9" t="s">
        <v>49</v>
      </c>
      <c r="E15" s="9" t="s">
        <v>50</v>
      </c>
      <c r="F15" s="10">
        <v>161290.82953901825</v>
      </c>
      <c r="G15" s="12" t="s">
        <v>28</v>
      </c>
      <c r="H15" s="67" t="s">
        <v>51</v>
      </c>
      <c r="I15" s="9" t="s">
        <v>14</v>
      </c>
    </row>
    <row r="16" spans="2:9" x14ac:dyDescent="0.2">
      <c r="B16" s="7">
        <v>12</v>
      </c>
      <c r="C16" s="8" t="s">
        <v>9</v>
      </c>
      <c r="D16" s="9" t="s">
        <v>52</v>
      </c>
      <c r="E16" s="9" t="s">
        <v>43</v>
      </c>
      <c r="F16" s="10">
        <v>1483134.0647266046</v>
      </c>
      <c r="G16" s="9" t="s">
        <v>17</v>
      </c>
      <c r="H16" s="67" t="s">
        <v>53</v>
      </c>
      <c r="I16" s="9" t="s">
        <v>14</v>
      </c>
    </row>
    <row r="17" spans="2:9" x14ac:dyDescent="0.2">
      <c r="B17" s="7">
        <v>13</v>
      </c>
      <c r="C17" s="8" t="s">
        <v>9</v>
      </c>
      <c r="D17" s="9" t="s">
        <v>54</v>
      </c>
      <c r="E17" s="9" t="s">
        <v>55</v>
      </c>
      <c r="F17" s="10">
        <v>2500000</v>
      </c>
      <c r="G17" s="9" t="s">
        <v>17</v>
      </c>
      <c r="H17" s="67" t="s">
        <v>56</v>
      </c>
      <c r="I17" s="9" t="s">
        <v>14</v>
      </c>
    </row>
    <row r="18" spans="2:9" ht="13.5" customHeight="1" x14ac:dyDescent="0.2">
      <c r="B18" s="7">
        <v>14</v>
      </c>
      <c r="C18" s="8" t="s">
        <v>9</v>
      </c>
      <c r="D18" s="9" t="s">
        <v>57</v>
      </c>
      <c r="E18" s="9" t="s">
        <v>58</v>
      </c>
      <c r="F18" s="10">
        <v>146022.05122836737</v>
      </c>
      <c r="G18" s="9" t="s">
        <v>59</v>
      </c>
      <c r="H18" s="67" t="s">
        <v>60</v>
      </c>
      <c r="I18" s="9" t="s">
        <v>30</v>
      </c>
    </row>
    <row r="19" spans="2:9" x14ac:dyDescent="0.2">
      <c r="B19" s="7">
        <v>15</v>
      </c>
      <c r="C19" s="8" t="s">
        <v>9</v>
      </c>
      <c r="D19" s="9" t="s">
        <v>61</v>
      </c>
      <c r="E19" s="9" t="s">
        <v>62</v>
      </c>
      <c r="F19" s="10">
        <v>449250821.43876433</v>
      </c>
      <c r="G19" s="9" t="s">
        <v>17</v>
      </c>
      <c r="H19" s="67" t="s">
        <v>63</v>
      </c>
      <c r="I19" s="9" t="s">
        <v>14</v>
      </c>
    </row>
    <row r="20" spans="2:9" x14ac:dyDescent="0.2">
      <c r="B20" s="7">
        <v>16</v>
      </c>
      <c r="C20" s="8" t="s">
        <v>9</v>
      </c>
      <c r="D20" s="9" t="s">
        <v>61</v>
      </c>
      <c r="E20" s="9" t="s">
        <v>62</v>
      </c>
      <c r="F20" s="10">
        <v>148818218.16678292</v>
      </c>
      <c r="G20" s="9" t="s">
        <v>17</v>
      </c>
      <c r="H20" s="67" t="s">
        <v>64</v>
      </c>
      <c r="I20" s="9" t="s">
        <v>14</v>
      </c>
    </row>
    <row r="21" spans="2:9" x14ac:dyDescent="0.2">
      <c r="B21" s="7">
        <v>17</v>
      </c>
      <c r="C21" s="8" t="s">
        <v>9</v>
      </c>
      <c r="D21" s="9" t="s">
        <v>65</v>
      </c>
      <c r="E21" s="9" t="s">
        <v>40</v>
      </c>
      <c r="F21" s="10">
        <v>6570992.3052765317</v>
      </c>
      <c r="G21" s="9" t="s">
        <v>66</v>
      </c>
      <c r="H21" s="67" t="s">
        <v>67</v>
      </c>
      <c r="I21" s="9" t="s">
        <v>14</v>
      </c>
    </row>
    <row r="22" spans="2:9" x14ac:dyDescent="0.2">
      <c r="B22" s="7">
        <v>18</v>
      </c>
      <c r="C22" s="8" t="s">
        <v>9</v>
      </c>
      <c r="D22" s="9" t="s">
        <v>68</v>
      </c>
      <c r="E22" s="9" t="s">
        <v>69</v>
      </c>
      <c r="F22" s="10">
        <v>5436991.2691413388</v>
      </c>
      <c r="G22" s="9" t="s">
        <v>33</v>
      </c>
      <c r="H22" s="67" t="s">
        <v>18</v>
      </c>
      <c r="I22" s="9" t="s">
        <v>14</v>
      </c>
    </row>
    <row r="23" spans="2:9" x14ac:dyDescent="0.2">
      <c r="B23" s="7">
        <v>19</v>
      </c>
      <c r="C23" s="8" t="s">
        <v>9</v>
      </c>
      <c r="D23" s="9" t="s">
        <v>70</v>
      </c>
      <c r="E23" s="9" t="s">
        <v>71</v>
      </c>
      <c r="F23" s="10">
        <v>2000000</v>
      </c>
      <c r="G23" s="9" t="s">
        <v>66</v>
      </c>
      <c r="H23" s="67" t="s">
        <v>44</v>
      </c>
      <c r="I23" s="9" t="s">
        <v>14</v>
      </c>
    </row>
    <row r="24" spans="2:9" x14ac:dyDescent="0.2">
      <c r="B24" s="7">
        <v>20</v>
      </c>
      <c r="C24" s="8" t="s">
        <v>9</v>
      </c>
      <c r="D24" s="9" t="s">
        <v>72</v>
      </c>
      <c r="E24" s="9" t="s">
        <v>73</v>
      </c>
      <c r="F24" s="10">
        <v>20163207.60995819</v>
      </c>
      <c r="G24" s="9" t="s">
        <v>28</v>
      </c>
      <c r="H24" s="67" t="s">
        <v>74</v>
      </c>
      <c r="I24" s="9" t="s">
        <v>75</v>
      </c>
    </row>
    <row r="25" spans="2:9" x14ac:dyDescent="0.2">
      <c r="B25" s="7">
        <v>21</v>
      </c>
      <c r="C25" s="8" t="s">
        <v>9</v>
      </c>
      <c r="D25" s="9" t="s">
        <v>76</v>
      </c>
      <c r="E25" s="9" t="s">
        <v>40</v>
      </c>
      <c r="F25" s="10">
        <v>1931352.1167285785</v>
      </c>
      <c r="G25" s="9" t="s">
        <v>12</v>
      </c>
      <c r="H25" s="67" t="s">
        <v>44</v>
      </c>
      <c r="I25" s="9" t="s">
        <v>14</v>
      </c>
    </row>
    <row r="26" spans="2:9" x14ac:dyDescent="0.2">
      <c r="B26" s="7">
        <v>22</v>
      </c>
      <c r="C26" s="8" t="s">
        <v>9</v>
      </c>
      <c r="D26" s="9" t="s">
        <v>77</v>
      </c>
      <c r="E26" s="9" t="s">
        <v>40</v>
      </c>
      <c r="F26" s="10">
        <v>1786439.9884321541</v>
      </c>
      <c r="G26" s="9" t="s">
        <v>17</v>
      </c>
      <c r="H26" s="67" t="s">
        <v>78</v>
      </c>
      <c r="I26" s="9" t="s">
        <v>14</v>
      </c>
    </row>
    <row r="27" spans="2:9" x14ac:dyDescent="0.2">
      <c r="B27" s="7">
        <v>23</v>
      </c>
      <c r="C27" s="8" t="s">
        <v>9</v>
      </c>
      <c r="D27" s="9" t="s">
        <v>79</v>
      </c>
      <c r="E27" s="9" t="s">
        <v>55</v>
      </c>
      <c r="F27" s="10">
        <v>5825347.7883657198</v>
      </c>
      <c r="G27" s="9" t="s">
        <v>37</v>
      </c>
      <c r="H27" s="67" t="s">
        <v>80</v>
      </c>
      <c r="I27" s="9" t="s">
        <v>14</v>
      </c>
    </row>
    <row r="28" spans="2:9" ht="10.5" customHeight="1" x14ac:dyDescent="0.2">
      <c r="B28" s="7">
        <v>24</v>
      </c>
      <c r="C28" s="8" t="s">
        <v>9</v>
      </c>
      <c r="D28" s="9" t="s">
        <v>81</v>
      </c>
      <c r="E28" s="9" t="s">
        <v>36</v>
      </c>
      <c r="F28" s="10">
        <v>6058361.6999003487</v>
      </c>
      <c r="G28" s="9" t="s">
        <v>82</v>
      </c>
      <c r="H28" s="67" t="s">
        <v>83</v>
      </c>
      <c r="I28" s="9" t="s">
        <v>14</v>
      </c>
    </row>
    <row r="29" spans="2:9" x14ac:dyDescent="0.2">
      <c r="B29" s="7">
        <v>25</v>
      </c>
      <c r="C29" s="8" t="s">
        <v>9</v>
      </c>
      <c r="D29" s="9" t="s">
        <v>84</v>
      </c>
      <c r="E29" s="9" t="s">
        <v>85</v>
      </c>
      <c r="F29" s="10">
        <v>621370.43075901014</v>
      </c>
      <c r="G29" s="9" t="s">
        <v>12</v>
      </c>
      <c r="H29" s="67" t="s">
        <v>34</v>
      </c>
      <c r="I29" s="9" t="s">
        <v>14</v>
      </c>
    </row>
    <row r="30" spans="2:9" x14ac:dyDescent="0.2">
      <c r="B30" s="7">
        <v>26</v>
      </c>
      <c r="C30" s="8" t="s">
        <v>9</v>
      </c>
      <c r="D30" s="9" t="s">
        <v>86</v>
      </c>
      <c r="E30" s="9" t="s">
        <v>71</v>
      </c>
      <c r="F30" s="10">
        <v>466027.8230692576</v>
      </c>
      <c r="G30" s="9" t="s">
        <v>33</v>
      </c>
      <c r="H30" s="67" t="s">
        <v>34</v>
      </c>
      <c r="I30" s="9" t="s">
        <v>14</v>
      </c>
    </row>
    <row r="31" spans="2:9" ht="14.25" customHeight="1" x14ac:dyDescent="0.2">
      <c r="B31" s="7">
        <v>27</v>
      </c>
      <c r="C31" s="8" t="s">
        <v>9</v>
      </c>
      <c r="D31" s="9" t="s">
        <v>87</v>
      </c>
      <c r="E31" s="9" t="s">
        <v>85</v>
      </c>
      <c r="F31" s="10">
        <v>1864111.2922770304</v>
      </c>
      <c r="G31" s="9" t="s">
        <v>82</v>
      </c>
      <c r="H31" s="67" t="s">
        <v>56</v>
      </c>
      <c r="I31" s="9" t="s">
        <v>14</v>
      </c>
    </row>
    <row r="32" spans="2:9" x14ac:dyDescent="0.2">
      <c r="B32" s="7">
        <v>28</v>
      </c>
      <c r="C32" s="8" t="s">
        <v>9</v>
      </c>
      <c r="D32" s="9" t="s">
        <v>88</v>
      </c>
      <c r="E32" s="9" t="s">
        <v>40</v>
      </c>
      <c r="F32" s="10">
        <v>25631530.268809166</v>
      </c>
      <c r="G32" s="9" t="s">
        <v>17</v>
      </c>
      <c r="H32" s="67" t="s">
        <v>89</v>
      </c>
      <c r="I32" s="9" t="s">
        <v>14</v>
      </c>
    </row>
    <row r="33" spans="2:9" x14ac:dyDescent="0.2">
      <c r="B33" s="7">
        <v>29</v>
      </c>
      <c r="C33" s="8" t="s">
        <v>9</v>
      </c>
      <c r="D33" s="9" t="s">
        <v>90</v>
      </c>
      <c r="E33" s="9" t="s">
        <v>71</v>
      </c>
      <c r="F33" s="10">
        <v>11806038.184421193</v>
      </c>
      <c r="G33" s="9" t="s">
        <v>66</v>
      </c>
      <c r="H33" s="67" t="s">
        <v>91</v>
      </c>
      <c r="I33" s="9" t="s">
        <v>14</v>
      </c>
    </row>
    <row r="34" spans="2:9" x14ac:dyDescent="0.2">
      <c r="B34" s="7">
        <v>30</v>
      </c>
      <c r="C34" s="8" t="s">
        <v>9</v>
      </c>
      <c r="D34" s="9" t="s">
        <v>90</v>
      </c>
      <c r="E34" s="9" t="s">
        <v>71</v>
      </c>
      <c r="F34" s="10">
        <v>7767130.3844876261</v>
      </c>
      <c r="G34" s="12" t="s">
        <v>92</v>
      </c>
      <c r="H34" s="67" t="s">
        <v>93</v>
      </c>
      <c r="I34" s="9" t="s">
        <v>14</v>
      </c>
    </row>
    <row r="35" spans="2:9" x14ac:dyDescent="0.2">
      <c r="B35" s="7">
        <v>31</v>
      </c>
      <c r="C35" s="8" t="s">
        <v>9</v>
      </c>
      <c r="D35" s="9" t="s">
        <v>90</v>
      </c>
      <c r="E35" s="9" t="s">
        <v>71</v>
      </c>
      <c r="F35" s="10">
        <v>5592333.876831091</v>
      </c>
      <c r="G35" s="12" t="s">
        <v>92</v>
      </c>
      <c r="H35" s="67" t="s">
        <v>93</v>
      </c>
      <c r="I35" s="9" t="s">
        <v>14</v>
      </c>
    </row>
    <row r="36" spans="2:9" ht="12" customHeight="1" x14ac:dyDescent="0.2">
      <c r="B36" s="7">
        <v>32</v>
      </c>
      <c r="C36" s="8" t="s">
        <v>9</v>
      </c>
      <c r="D36" s="9" t="s">
        <v>94</v>
      </c>
      <c r="E36" s="9" t="s">
        <v>40</v>
      </c>
      <c r="F36" s="10">
        <v>3000000</v>
      </c>
      <c r="G36" s="9" t="s">
        <v>12</v>
      </c>
      <c r="H36" s="67" t="s">
        <v>51</v>
      </c>
      <c r="I36" s="9" t="s">
        <v>14</v>
      </c>
    </row>
    <row r="37" spans="2:9" x14ac:dyDescent="0.2">
      <c r="B37" s="7">
        <v>33</v>
      </c>
      <c r="C37" s="8" t="s">
        <v>9</v>
      </c>
      <c r="D37" s="9" t="s">
        <v>95</v>
      </c>
      <c r="E37" s="9" t="s">
        <v>55</v>
      </c>
      <c r="F37" s="10">
        <v>2224701.0970899072</v>
      </c>
      <c r="G37" s="9" t="s">
        <v>12</v>
      </c>
      <c r="H37" s="67" t="s">
        <v>41</v>
      </c>
      <c r="I37" s="9" t="s">
        <v>14</v>
      </c>
    </row>
    <row r="38" spans="2:9" x14ac:dyDescent="0.2">
      <c r="B38" s="7">
        <v>34</v>
      </c>
      <c r="C38" s="8" t="s">
        <v>9</v>
      </c>
      <c r="D38" s="9" t="s">
        <v>96</v>
      </c>
      <c r="E38" s="9" t="s">
        <v>11</v>
      </c>
      <c r="F38" s="10">
        <v>25000000</v>
      </c>
      <c r="G38" s="9" t="s">
        <v>37</v>
      </c>
      <c r="H38" s="67" t="s">
        <v>83</v>
      </c>
      <c r="I38" s="9" t="s">
        <v>75</v>
      </c>
    </row>
    <row r="39" spans="2:9" x14ac:dyDescent="0.2">
      <c r="B39" s="7">
        <v>35</v>
      </c>
      <c r="C39" s="8" t="s">
        <v>9</v>
      </c>
      <c r="D39" s="9" t="s">
        <v>97</v>
      </c>
      <c r="E39" s="9" t="s">
        <v>98</v>
      </c>
      <c r="F39" s="10">
        <v>30000000</v>
      </c>
      <c r="G39" s="9" t="s">
        <v>99</v>
      </c>
      <c r="H39" s="67" t="s">
        <v>41</v>
      </c>
      <c r="I39" s="9" t="s">
        <v>14</v>
      </c>
    </row>
    <row r="40" spans="2:9" x14ac:dyDescent="0.2">
      <c r="B40" s="7">
        <v>36</v>
      </c>
      <c r="C40" s="8" t="s">
        <v>9</v>
      </c>
      <c r="D40" s="9" t="s">
        <v>100</v>
      </c>
      <c r="E40" s="9" t="s">
        <v>32</v>
      </c>
      <c r="F40" s="10">
        <v>25000000</v>
      </c>
      <c r="G40" s="9" t="s">
        <v>28</v>
      </c>
      <c r="H40" s="67" t="s">
        <v>78</v>
      </c>
      <c r="I40" s="9" t="s">
        <v>75</v>
      </c>
    </row>
    <row r="41" spans="2:9" x14ac:dyDescent="0.2">
      <c r="B41" s="7">
        <v>37</v>
      </c>
      <c r="C41" s="8" t="s">
        <v>9</v>
      </c>
      <c r="D41" s="9" t="s">
        <v>101</v>
      </c>
      <c r="E41" s="9" t="s">
        <v>102</v>
      </c>
      <c r="F41" s="10">
        <v>25000000</v>
      </c>
      <c r="G41" s="9" t="s">
        <v>37</v>
      </c>
      <c r="H41" s="67" t="s">
        <v>103</v>
      </c>
      <c r="I41" s="9" t="s">
        <v>75</v>
      </c>
    </row>
    <row r="42" spans="2:9" x14ac:dyDescent="0.2">
      <c r="B42" s="7">
        <v>38</v>
      </c>
      <c r="C42" s="8" t="s">
        <v>9</v>
      </c>
      <c r="D42" s="9" t="s">
        <v>104</v>
      </c>
      <c r="E42" s="9" t="s">
        <v>102</v>
      </c>
      <c r="F42" s="10">
        <v>30000000</v>
      </c>
      <c r="G42" s="9" t="s">
        <v>28</v>
      </c>
      <c r="H42" s="67" t="s">
        <v>105</v>
      </c>
      <c r="I42" s="9" t="s">
        <v>75</v>
      </c>
    </row>
    <row r="43" spans="2:9" x14ac:dyDescent="0.2">
      <c r="B43" s="7">
        <v>39</v>
      </c>
      <c r="C43" s="8" t="s">
        <v>9</v>
      </c>
      <c r="D43" s="9" t="s">
        <v>106</v>
      </c>
      <c r="E43" s="9" t="s">
        <v>55</v>
      </c>
      <c r="F43" s="10">
        <v>34905940.266444728</v>
      </c>
      <c r="G43" s="9" t="s">
        <v>28</v>
      </c>
      <c r="H43" s="67" t="s">
        <v>107</v>
      </c>
      <c r="I43" s="9" t="s">
        <v>75</v>
      </c>
    </row>
    <row r="44" spans="2:9" x14ac:dyDescent="0.2">
      <c r="B44" s="7">
        <v>40</v>
      </c>
      <c r="C44" s="13" t="s">
        <v>9</v>
      </c>
      <c r="D44" s="9" t="s">
        <v>108</v>
      </c>
      <c r="E44" s="9" t="s">
        <v>109</v>
      </c>
      <c r="F44" s="10">
        <v>1433837.1603052001</v>
      </c>
      <c r="G44" s="9" t="s">
        <v>28</v>
      </c>
      <c r="H44" s="67" t="s">
        <v>110</v>
      </c>
      <c r="I44" s="14" t="s">
        <v>111</v>
      </c>
    </row>
    <row r="45" spans="2:9" x14ac:dyDescent="0.2">
      <c r="B45" s="7">
        <v>41</v>
      </c>
      <c r="C45" s="8" t="s">
        <v>9</v>
      </c>
      <c r="D45" s="9" t="s">
        <v>112</v>
      </c>
      <c r="E45" s="9" t="s">
        <v>43</v>
      </c>
      <c r="F45" s="10">
        <v>362751.10927610268</v>
      </c>
      <c r="G45" s="12" t="s">
        <v>28</v>
      </c>
      <c r="H45" s="67" t="s">
        <v>113</v>
      </c>
      <c r="I45" s="9" t="s">
        <v>45</v>
      </c>
    </row>
    <row r="46" spans="2:9" x14ac:dyDescent="0.2">
      <c r="B46" s="7">
        <v>42</v>
      </c>
      <c r="C46" s="8" t="s">
        <v>9</v>
      </c>
      <c r="D46" s="9" t="s">
        <v>114</v>
      </c>
      <c r="E46" s="9" t="s">
        <v>11</v>
      </c>
      <c r="F46" s="10">
        <v>13182.589945311638</v>
      </c>
      <c r="G46" s="12" t="s">
        <v>17</v>
      </c>
      <c r="H46" s="67" t="s">
        <v>41</v>
      </c>
      <c r="I46" s="9" t="s">
        <v>14</v>
      </c>
    </row>
    <row r="47" spans="2:9" x14ac:dyDescent="0.2">
      <c r="B47" s="7">
        <v>43</v>
      </c>
      <c r="C47" s="8" t="s">
        <v>9</v>
      </c>
      <c r="D47" s="9" t="s">
        <v>115</v>
      </c>
      <c r="E47" s="9" t="s">
        <v>116</v>
      </c>
      <c r="F47" s="10">
        <v>4000000</v>
      </c>
      <c r="G47" s="9" t="s">
        <v>12</v>
      </c>
      <c r="H47" s="67" t="s">
        <v>117</v>
      </c>
      <c r="I47" s="9" t="s">
        <v>75</v>
      </c>
    </row>
    <row r="48" spans="2:9" x14ac:dyDescent="0.2">
      <c r="B48" s="7">
        <v>44</v>
      </c>
      <c r="C48" s="13" t="s">
        <v>9</v>
      </c>
      <c r="D48" s="15" t="s">
        <v>118</v>
      </c>
      <c r="E48" s="9" t="s">
        <v>119</v>
      </c>
      <c r="F48" s="10">
        <v>245957</v>
      </c>
      <c r="G48" s="9" t="s">
        <v>17</v>
      </c>
      <c r="H48" s="67" t="s">
        <v>117</v>
      </c>
      <c r="I48" s="9" t="s">
        <v>14</v>
      </c>
    </row>
    <row r="49" spans="2:9" x14ac:dyDescent="0.2">
      <c r="B49" s="7">
        <v>45</v>
      </c>
      <c r="C49" s="8" t="s">
        <v>9</v>
      </c>
      <c r="D49" s="9" t="s">
        <v>120</v>
      </c>
      <c r="E49" s="9" t="s">
        <v>121</v>
      </c>
      <c r="F49" s="10">
        <v>7500000</v>
      </c>
      <c r="G49" s="9" t="s">
        <v>12</v>
      </c>
      <c r="H49" s="67" t="s">
        <v>64</v>
      </c>
      <c r="I49" s="9" t="s">
        <v>75</v>
      </c>
    </row>
    <row r="50" spans="2:9" x14ac:dyDescent="0.2">
      <c r="B50" s="7">
        <v>46</v>
      </c>
      <c r="C50" s="8" t="s">
        <v>9</v>
      </c>
      <c r="D50" s="9" t="s">
        <v>122</v>
      </c>
      <c r="E50" s="9" t="s">
        <v>32</v>
      </c>
      <c r="F50" s="10">
        <v>3300000</v>
      </c>
      <c r="G50" s="9" t="s">
        <v>28</v>
      </c>
      <c r="H50" s="66" t="s">
        <v>41</v>
      </c>
      <c r="I50" s="9" t="s">
        <v>14</v>
      </c>
    </row>
    <row r="51" spans="2:9" x14ac:dyDescent="0.2">
      <c r="B51" s="7">
        <v>47</v>
      </c>
      <c r="C51" s="7" t="s">
        <v>9</v>
      </c>
      <c r="D51" s="11" t="s">
        <v>123</v>
      </c>
      <c r="E51" s="12" t="s">
        <v>116</v>
      </c>
      <c r="F51" s="10">
        <v>5314563.7319370005</v>
      </c>
      <c r="G51" s="12" t="s">
        <v>28</v>
      </c>
      <c r="H51" s="9" t="s">
        <v>124</v>
      </c>
      <c r="I51" s="9" t="s">
        <v>14</v>
      </c>
    </row>
    <row r="52" spans="2:9" x14ac:dyDescent="0.2">
      <c r="B52" s="7">
        <v>48</v>
      </c>
      <c r="C52" s="8" t="s">
        <v>9</v>
      </c>
      <c r="D52" s="9" t="s">
        <v>125</v>
      </c>
      <c r="E52" s="9" t="s">
        <v>40</v>
      </c>
      <c r="F52" s="10">
        <v>5000000</v>
      </c>
      <c r="G52" s="9" t="s">
        <v>12</v>
      </c>
      <c r="H52" s="9" t="s">
        <v>41</v>
      </c>
      <c r="I52" s="9" t="s">
        <v>75</v>
      </c>
    </row>
    <row r="53" spans="2:9" ht="22.5" x14ac:dyDescent="0.2">
      <c r="B53" s="7">
        <v>49</v>
      </c>
      <c r="C53" s="8" t="s">
        <v>9</v>
      </c>
      <c r="D53" s="9" t="s">
        <v>126</v>
      </c>
      <c r="E53" s="9" t="s">
        <v>121</v>
      </c>
      <c r="F53" s="10">
        <v>308986.26348470931</v>
      </c>
      <c r="G53" s="9" t="s">
        <v>28</v>
      </c>
      <c r="H53" s="9" t="s">
        <v>56</v>
      </c>
      <c r="I53" s="9" t="s">
        <v>14</v>
      </c>
    </row>
    <row r="54" spans="2:9" x14ac:dyDescent="0.2">
      <c r="B54" s="7">
        <v>50</v>
      </c>
      <c r="C54" s="8" t="s">
        <v>9</v>
      </c>
      <c r="D54" s="9" t="s">
        <v>127</v>
      </c>
      <c r="E54" s="9" t="s">
        <v>55</v>
      </c>
      <c r="F54" s="10">
        <v>2073915.800509369</v>
      </c>
      <c r="G54" s="12" t="s">
        <v>28</v>
      </c>
      <c r="H54" s="9" t="s">
        <v>128</v>
      </c>
      <c r="I54" s="9" t="s">
        <v>75</v>
      </c>
    </row>
    <row r="55" spans="2:9" x14ac:dyDescent="0.2">
      <c r="B55" s="7">
        <v>51</v>
      </c>
      <c r="C55" s="8" t="s">
        <v>9</v>
      </c>
      <c r="D55" s="9" t="s">
        <v>129</v>
      </c>
      <c r="E55" s="9" t="s">
        <v>130</v>
      </c>
      <c r="F55" s="10">
        <v>235000</v>
      </c>
      <c r="G55" s="12" t="s">
        <v>37</v>
      </c>
      <c r="H55" s="9" t="s">
        <v>131</v>
      </c>
      <c r="I55" s="9" t="s">
        <v>14</v>
      </c>
    </row>
    <row r="56" spans="2:9" x14ac:dyDescent="0.2">
      <c r="B56" s="7">
        <v>52</v>
      </c>
      <c r="C56" s="8" t="s">
        <v>9</v>
      </c>
      <c r="D56" s="9" t="s">
        <v>132</v>
      </c>
      <c r="E56" s="9" t="s">
        <v>55</v>
      </c>
      <c r="F56" s="10">
        <v>2098902.3232436297</v>
      </c>
      <c r="G56" s="9" t="s">
        <v>12</v>
      </c>
      <c r="H56" s="9" t="s">
        <v>133</v>
      </c>
      <c r="I56" s="9" t="s">
        <v>14</v>
      </c>
    </row>
    <row r="57" spans="2:9" x14ac:dyDescent="0.2">
      <c r="B57" s="7">
        <v>53</v>
      </c>
      <c r="C57" s="13" t="s">
        <v>9</v>
      </c>
      <c r="D57" s="15" t="s">
        <v>134</v>
      </c>
      <c r="E57" s="14" t="s">
        <v>135</v>
      </c>
      <c r="F57" s="10">
        <v>2000000</v>
      </c>
      <c r="G57" s="12" t="s">
        <v>66</v>
      </c>
      <c r="H57" s="9" t="s">
        <v>131</v>
      </c>
      <c r="I57" s="9" t="s">
        <v>14</v>
      </c>
    </row>
    <row r="58" spans="2:9" x14ac:dyDescent="0.2">
      <c r="B58" s="7">
        <v>54</v>
      </c>
      <c r="C58" s="13" t="s">
        <v>9</v>
      </c>
      <c r="D58" s="15" t="s">
        <v>136</v>
      </c>
      <c r="E58" s="14" t="s">
        <v>40</v>
      </c>
      <c r="F58" s="10">
        <v>1000000</v>
      </c>
      <c r="G58" s="12" t="s">
        <v>37</v>
      </c>
      <c r="H58" s="9" t="s">
        <v>137</v>
      </c>
      <c r="I58" s="9" t="s">
        <v>14</v>
      </c>
    </row>
    <row r="59" spans="2:9" x14ac:dyDescent="0.2">
      <c r="B59" s="7">
        <v>55</v>
      </c>
      <c r="C59" s="7" t="s">
        <v>9</v>
      </c>
      <c r="D59" s="11" t="s">
        <v>138</v>
      </c>
      <c r="E59" s="12" t="s">
        <v>139</v>
      </c>
      <c r="F59" s="10">
        <v>1000000</v>
      </c>
      <c r="G59" s="12" t="s">
        <v>37</v>
      </c>
      <c r="H59" s="9" t="s">
        <v>56</v>
      </c>
      <c r="I59" s="9" t="s">
        <v>14</v>
      </c>
    </row>
    <row r="60" spans="2:9" x14ac:dyDescent="0.2">
      <c r="B60" s="7">
        <v>56</v>
      </c>
      <c r="C60" s="8" t="s">
        <v>9</v>
      </c>
      <c r="D60" s="9" t="s">
        <v>140</v>
      </c>
      <c r="E60" s="9" t="s">
        <v>141</v>
      </c>
      <c r="F60" s="10">
        <v>5000000</v>
      </c>
      <c r="G60" s="12" t="s">
        <v>66</v>
      </c>
      <c r="H60" s="9" t="s">
        <v>41</v>
      </c>
      <c r="I60" s="9" t="s">
        <v>75</v>
      </c>
    </row>
    <row r="61" spans="2:9" x14ac:dyDescent="0.2">
      <c r="B61" s="7">
        <v>57</v>
      </c>
      <c r="C61" s="13" t="s">
        <v>9</v>
      </c>
      <c r="D61" s="15" t="s">
        <v>142</v>
      </c>
      <c r="E61" s="14" t="s">
        <v>58</v>
      </c>
      <c r="F61" s="10">
        <v>1000000000</v>
      </c>
      <c r="G61" s="9" t="s">
        <v>143</v>
      </c>
      <c r="H61" s="9" t="s">
        <v>78</v>
      </c>
      <c r="I61" s="14" t="s">
        <v>144</v>
      </c>
    </row>
    <row r="62" spans="2:9" x14ac:dyDescent="0.2">
      <c r="B62" s="7">
        <v>58</v>
      </c>
      <c r="C62" s="13" t="s">
        <v>9</v>
      </c>
      <c r="D62" s="15" t="s">
        <v>145</v>
      </c>
      <c r="E62" s="14" t="s">
        <v>40</v>
      </c>
      <c r="F62" s="10">
        <v>16000000</v>
      </c>
      <c r="G62" s="12" t="s">
        <v>37</v>
      </c>
      <c r="H62" s="9" t="s">
        <v>56</v>
      </c>
      <c r="I62" s="14" t="s">
        <v>26</v>
      </c>
    </row>
    <row r="63" spans="2:9" x14ac:dyDescent="0.2">
      <c r="B63" s="7">
        <v>59</v>
      </c>
      <c r="C63" s="7" t="s">
        <v>9</v>
      </c>
      <c r="D63" s="11" t="s">
        <v>146</v>
      </c>
      <c r="E63" s="12" t="s">
        <v>147</v>
      </c>
      <c r="F63" s="10">
        <v>988756.04315106978</v>
      </c>
      <c r="G63" s="9" t="s">
        <v>12</v>
      </c>
      <c r="H63" s="9" t="s">
        <v>64</v>
      </c>
      <c r="I63" s="9" t="s">
        <v>14</v>
      </c>
    </row>
    <row r="64" spans="2:9" x14ac:dyDescent="0.2">
      <c r="B64" s="7">
        <v>60</v>
      </c>
      <c r="C64" s="8" t="s">
        <v>9</v>
      </c>
      <c r="D64" s="9" t="s">
        <v>148</v>
      </c>
      <c r="E64" s="9" t="s">
        <v>40</v>
      </c>
      <c r="F64" s="10">
        <v>1000000</v>
      </c>
      <c r="G64" s="12" t="s">
        <v>66</v>
      </c>
      <c r="H64" s="9" t="s">
        <v>149</v>
      </c>
      <c r="I64" s="9" t="s">
        <v>14</v>
      </c>
    </row>
    <row r="65" spans="2:9" x14ac:dyDescent="0.2">
      <c r="B65" s="7">
        <v>61</v>
      </c>
      <c r="C65" s="8" t="s">
        <v>9</v>
      </c>
      <c r="D65" s="9" t="s">
        <v>150</v>
      </c>
      <c r="E65" s="9" t="s">
        <v>50</v>
      </c>
      <c r="F65" s="10">
        <v>3000000</v>
      </c>
      <c r="G65" s="12" t="s">
        <v>33</v>
      </c>
      <c r="H65" s="9" t="s">
        <v>151</v>
      </c>
      <c r="I65" s="9" t="s">
        <v>14</v>
      </c>
    </row>
    <row r="66" spans="2:9" x14ac:dyDescent="0.2">
      <c r="B66" s="3"/>
      <c r="C66" s="3"/>
      <c r="D66" s="16"/>
      <c r="E66" s="16"/>
      <c r="F66" s="17"/>
      <c r="G66" s="18"/>
      <c r="H66" s="19"/>
      <c r="I66" s="20"/>
    </row>
    <row r="67" spans="2:9" x14ac:dyDescent="0.2">
      <c r="B67" s="3"/>
      <c r="C67" s="3"/>
      <c r="D67" s="21" t="s">
        <v>152</v>
      </c>
      <c r="E67" s="21"/>
      <c r="F67" s="22">
        <f>SUM(F5:F66)</f>
        <v>2057214208.405184</v>
      </c>
      <c r="G67" s="18"/>
      <c r="H67" s="23"/>
      <c r="I67" s="23"/>
    </row>
    <row r="68" spans="2:9" x14ac:dyDescent="0.2">
      <c r="B68" s="3"/>
      <c r="C68" s="63"/>
      <c r="D68" s="64"/>
      <c r="E68" s="64"/>
      <c r="F68" s="65"/>
      <c r="G68" s="64"/>
      <c r="H68" s="64"/>
      <c r="I68" s="64"/>
    </row>
    <row r="69" spans="2:9" x14ac:dyDescent="0.2">
      <c r="B69" s="3"/>
      <c r="C69" s="69" t="s">
        <v>153</v>
      </c>
      <c r="D69" s="69"/>
      <c r="E69" s="69"/>
      <c r="F69" s="69"/>
      <c r="G69" s="69"/>
      <c r="H69" s="69"/>
      <c r="I69" s="69"/>
    </row>
    <row r="70" spans="2:9" x14ac:dyDescent="0.2">
      <c r="B70" s="7">
        <v>1</v>
      </c>
      <c r="C70" s="8" t="s">
        <v>9</v>
      </c>
      <c r="D70" s="9" t="s">
        <v>154</v>
      </c>
      <c r="E70" s="9" t="s">
        <v>155</v>
      </c>
      <c r="F70" s="24">
        <v>17398372.061252285</v>
      </c>
      <c r="G70" s="9" t="s">
        <v>17</v>
      </c>
      <c r="H70" s="25" t="s">
        <v>156</v>
      </c>
      <c r="I70" s="9" t="s">
        <v>30</v>
      </c>
    </row>
    <row r="71" spans="2:9" x14ac:dyDescent="0.2">
      <c r="B71" s="7">
        <v>2</v>
      </c>
      <c r="C71" s="8" t="s">
        <v>9</v>
      </c>
      <c r="D71" s="9" t="s">
        <v>157</v>
      </c>
      <c r="E71" s="9" t="s">
        <v>58</v>
      </c>
      <c r="F71" s="24">
        <v>250000000</v>
      </c>
      <c r="G71" s="9" t="s">
        <v>143</v>
      </c>
      <c r="H71" s="25" t="s">
        <v>41</v>
      </c>
      <c r="I71" s="9" t="s">
        <v>75</v>
      </c>
    </row>
    <row r="72" spans="2:9" x14ac:dyDescent="0.2">
      <c r="B72" s="3"/>
      <c r="C72" s="3"/>
      <c r="D72" s="26" t="s">
        <v>158</v>
      </c>
      <c r="E72" s="26"/>
      <c r="F72" s="27">
        <f>SUM(F70:F71)</f>
        <v>267398372.0612523</v>
      </c>
      <c r="G72" s="28"/>
      <c r="H72" s="23"/>
      <c r="I72" s="23"/>
    </row>
    <row r="73" spans="2:9" x14ac:dyDescent="0.2">
      <c r="B73" s="3"/>
      <c r="C73" s="3"/>
      <c r="D73" s="26" t="s">
        <v>159</v>
      </c>
      <c r="E73" s="26"/>
      <c r="F73" s="22">
        <f>F67+F72</f>
        <v>2324612580.4664364</v>
      </c>
      <c r="G73" s="28"/>
      <c r="H73" s="29"/>
      <c r="I73" s="29"/>
    </row>
    <row r="74" spans="2:9" x14ac:dyDescent="0.2">
      <c r="B74" s="3"/>
      <c r="C74" s="30"/>
      <c r="D74" s="31"/>
      <c r="E74" s="31"/>
      <c r="F74" s="32"/>
      <c r="G74" s="31"/>
      <c r="H74" s="31"/>
      <c r="I74" s="31"/>
    </row>
    <row r="75" spans="2:9" x14ac:dyDescent="0.2">
      <c r="B75" s="70" t="s">
        <v>160</v>
      </c>
      <c r="C75" s="71"/>
      <c r="D75" s="71"/>
      <c r="E75" s="71"/>
      <c r="F75" s="71"/>
      <c r="G75" s="71"/>
      <c r="H75" s="71"/>
      <c r="I75" s="72"/>
    </row>
  </sheetData>
  <mergeCells count="4">
    <mergeCell ref="C2:I2"/>
    <mergeCell ref="C3:I3"/>
    <mergeCell ref="C69:I69"/>
    <mergeCell ref="B75:I75"/>
  </mergeCells>
  <pageMargins left="0.04" right="0.08" top="0.13" bottom="0.06" header="0.06" footer="0.04"/>
  <pageSetup scale="80" orientation="landscape" horizontalDpi="1200" verticalDpi="1200" r:id="rId1"/>
  <ignoredErrors>
    <ignoredError sqref="F67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2.75" x14ac:dyDescent="0.2"/>
  <cols>
    <col min="1" max="1" width="3.7109375" style="59" customWidth="1"/>
    <col min="2" max="2" width="9.42578125" style="59" customWidth="1"/>
    <col min="3" max="3" width="35.85546875" style="60" customWidth="1"/>
    <col min="4" max="4" width="16.85546875" style="60" customWidth="1"/>
    <col min="5" max="5" width="28.28515625" style="60" bestFit="1" customWidth="1"/>
    <col min="6" max="6" width="21.85546875" style="59" bestFit="1" customWidth="1"/>
    <col min="7" max="7" width="18.5703125" style="59" customWidth="1"/>
    <col min="8" max="8" width="16.140625" style="59" bestFit="1" customWidth="1"/>
    <col min="9" max="9" width="20.42578125" style="59" customWidth="1"/>
    <col min="10" max="16384" width="9.140625" style="55"/>
  </cols>
  <sheetData>
    <row r="1" spans="1:9" x14ac:dyDescent="0.2">
      <c r="A1" s="33"/>
      <c r="B1" s="73" t="s">
        <v>161</v>
      </c>
      <c r="C1" s="73"/>
      <c r="D1" s="73"/>
      <c r="E1" s="73"/>
      <c r="F1" s="73"/>
      <c r="G1" s="73"/>
      <c r="H1" s="73"/>
      <c r="I1" s="73"/>
    </row>
    <row r="2" spans="1:9" x14ac:dyDescent="0.2">
      <c r="A2" s="33"/>
      <c r="B2" s="74" t="s">
        <v>1</v>
      </c>
      <c r="C2" s="74"/>
      <c r="D2" s="74"/>
      <c r="E2" s="74"/>
      <c r="F2" s="74"/>
      <c r="G2" s="74"/>
      <c r="H2" s="74"/>
      <c r="I2" s="74"/>
    </row>
    <row r="3" spans="1:9" ht="25.5" x14ac:dyDescent="0.2">
      <c r="A3" s="33"/>
      <c r="B3" s="34" t="s">
        <v>162</v>
      </c>
      <c r="C3" s="35" t="s">
        <v>3</v>
      </c>
      <c r="D3" s="36" t="s">
        <v>4</v>
      </c>
      <c r="E3" s="36" t="s">
        <v>163</v>
      </c>
      <c r="F3" s="37" t="s">
        <v>5</v>
      </c>
      <c r="G3" s="35" t="s">
        <v>6</v>
      </c>
      <c r="H3" s="36" t="s">
        <v>7</v>
      </c>
      <c r="I3" s="36" t="s">
        <v>8</v>
      </c>
    </row>
    <row r="4" spans="1:9" x14ac:dyDescent="0.2">
      <c r="A4" s="33"/>
      <c r="B4" s="34"/>
      <c r="C4" s="35"/>
      <c r="D4" s="36"/>
      <c r="E4" s="36"/>
      <c r="F4" s="37"/>
      <c r="G4" s="35"/>
      <c r="H4" s="36"/>
      <c r="I4" s="36"/>
    </row>
    <row r="5" spans="1:9" x14ac:dyDescent="0.2">
      <c r="A5" s="33"/>
      <c r="B5" s="38"/>
      <c r="C5" s="39" t="s">
        <v>152</v>
      </c>
      <c r="D5" s="39"/>
      <c r="E5" s="40"/>
      <c r="F5" s="40"/>
      <c r="G5" s="38"/>
      <c r="H5" s="33"/>
      <c r="I5" s="33"/>
    </row>
    <row r="6" spans="1:9" x14ac:dyDescent="0.2">
      <c r="A6" s="33"/>
      <c r="B6" s="41"/>
      <c r="C6" s="41"/>
      <c r="D6" s="41"/>
      <c r="E6" s="41"/>
      <c r="F6" s="41"/>
      <c r="G6" s="41"/>
      <c r="H6" s="41"/>
      <c r="I6" s="41"/>
    </row>
    <row r="7" spans="1:9" x14ac:dyDescent="0.2">
      <c r="A7" s="33"/>
      <c r="B7" s="74" t="s">
        <v>153</v>
      </c>
      <c r="C7" s="74"/>
      <c r="D7" s="74"/>
      <c r="E7" s="74"/>
      <c r="F7" s="74"/>
      <c r="G7" s="74"/>
      <c r="H7" s="74"/>
      <c r="I7" s="74"/>
    </row>
    <row r="8" spans="1:9" ht="25.5" x14ac:dyDescent="0.2">
      <c r="A8" s="62">
        <v>1</v>
      </c>
      <c r="B8" s="62" t="s">
        <v>162</v>
      </c>
      <c r="C8" s="43" t="s">
        <v>164</v>
      </c>
      <c r="D8" s="43" t="s">
        <v>58</v>
      </c>
      <c r="E8" s="44">
        <v>46750000000</v>
      </c>
      <c r="F8" s="44">
        <v>726226690.94959307</v>
      </c>
      <c r="G8" s="42" t="s">
        <v>143</v>
      </c>
      <c r="H8" s="45" t="s">
        <v>41</v>
      </c>
      <c r="I8" s="46" t="s">
        <v>144</v>
      </c>
    </row>
    <row r="9" spans="1:9" ht="25.5" x14ac:dyDescent="0.2">
      <c r="A9" s="62">
        <v>2</v>
      </c>
      <c r="B9" s="62" t="s">
        <v>162</v>
      </c>
      <c r="C9" s="43" t="s">
        <v>165</v>
      </c>
      <c r="D9" s="43" t="s">
        <v>58</v>
      </c>
      <c r="E9" s="44">
        <v>3150000000</v>
      </c>
      <c r="F9" s="44">
        <v>48932921.422272049</v>
      </c>
      <c r="G9" s="42" t="s">
        <v>143</v>
      </c>
      <c r="H9" s="45" t="s">
        <v>166</v>
      </c>
      <c r="I9" s="46" t="s">
        <v>144</v>
      </c>
    </row>
    <row r="10" spans="1:9" s="56" customFormat="1" x14ac:dyDescent="0.25">
      <c r="A10" s="47"/>
      <c r="B10" s="47"/>
      <c r="C10" s="48"/>
      <c r="D10" s="48"/>
      <c r="E10" s="49"/>
      <c r="F10" s="49"/>
      <c r="G10" s="50"/>
      <c r="H10" s="51"/>
      <c r="I10" s="51"/>
    </row>
    <row r="11" spans="1:9" x14ac:dyDescent="0.2">
      <c r="A11" s="33"/>
      <c r="B11" s="38"/>
      <c r="C11" s="52" t="s">
        <v>158</v>
      </c>
      <c r="D11" s="52"/>
      <c r="E11" s="53">
        <f>SUM(E8:E9)</f>
        <v>49900000000</v>
      </c>
      <c r="F11" s="53">
        <f>SUM(F8:F9)</f>
        <v>775159612.37186515</v>
      </c>
      <c r="G11" s="54"/>
      <c r="H11" s="33"/>
      <c r="I11" s="33"/>
    </row>
    <row r="12" spans="1:9" x14ac:dyDescent="0.2">
      <c r="A12" s="33"/>
      <c r="B12" s="38"/>
      <c r="C12" s="52" t="s">
        <v>159</v>
      </c>
      <c r="D12" s="52"/>
      <c r="E12" s="57">
        <f>E5+E11</f>
        <v>49900000000</v>
      </c>
      <c r="F12" s="57">
        <f>F5+F11</f>
        <v>775159612.37186515</v>
      </c>
      <c r="G12" s="54"/>
      <c r="H12" s="58"/>
      <c r="I12" s="58"/>
    </row>
    <row r="13" spans="1:9" x14ac:dyDescent="0.2">
      <c r="A13" s="75" t="s">
        <v>167</v>
      </c>
      <c r="B13" s="75"/>
      <c r="C13" s="75"/>
      <c r="D13" s="75"/>
      <c r="E13" s="75"/>
      <c r="F13" s="75"/>
      <c r="G13" s="75"/>
      <c r="H13" s="75"/>
      <c r="I13" s="75"/>
    </row>
    <row r="16" spans="1:9" x14ac:dyDescent="0.2">
      <c r="F16" s="61"/>
    </row>
  </sheetData>
  <mergeCells count="4">
    <mergeCell ref="B1:I1"/>
    <mergeCell ref="B2:I2"/>
    <mergeCell ref="B7:I7"/>
    <mergeCell ref="A13:I13"/>
  </mergeCells>
  <pageMargins left="0.09" right="0.03" top="0.21" bottom="0.19" header="0.1" footer="0.09"/>
  <pageSetup scale="80" orientation="landscape" horizontalDpi="1200" verticalDpi="1200" r:id="rId1"/>
  <ignoredErrors>
    <ignoredError sqref="E12:F1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 Narvekar</dc:creator>
  <cp:lastModifiedBy>Gaush Ali</cp:lastModifiedBy>
  <cp:lastPrinted>2018-05-05T07:29:20Z</cp:lastPrinted>
  <dcterms:created xsi:type="dcterms:W3CDTF">2018-04-09T09:51:35Z</dcterms:created>
  <dcterms:modified xsi:type="dcterms:W3CDTF">2018-05-05T07:29:27Z</dcterms:modified>
</cp:coreProperties>
</file>