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1715" windowHeight="819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2" hidden="1">Sheet1!$A$1:$L$106</definedName>
    <definedName name="_xlnm.Print_Area" localSheetId="0">ECB_FCCB!$B$2:$G$93</definedName>
    <definedName name="_xlnm.Print_Titles" localSheetId="0">ECB_FCCB!$3:$4</definedName>
  </definedNames>
  <calcPr calcId="152511"/>
</workbook>
</file>

<file path=xl/calcChain.xml><?xml version="1.0" encoding="utf-8"?>
<calcChain xmlns="http://schemas.openxmlformats.org/spreadsheetml/2006/main">
  <c r="F10" i="4" l="1"/>
  <c r="F15" i="4" s="1"/>
  <c r="F14" i="4"/>
  <c r="E14" i="4"/>
  <c r="E86" i="2"/>
  <c r="E10" i="4" l="1"/>
  <c r="E91" i="2" l="1"/>
  <c r="E15" i="4" l="1"/>
  <c r="E92" i="2" l="1"/>
</calcChain>
</file>

<file path=xl/sharedStrings.xml><?xml version="1.0" encoding="utf-8"?>
<sst xmlns="http://schemas.openxmlformats.org/spreadsheetml/2006/main" count="1208" uniqueCount="291">
  <si>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</si>
  <si>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</si>
  <si>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</si>
  <si>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</si>
  <si>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</si>
  <si>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</si>
  <si>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</si>
  <si>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</si>
  <si>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</si>
  <si>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</si>
  <si>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</si>
  <si>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</si>
  <si>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</si>
  <si>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</si>
  <si>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</si>
  <si>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</si>
  <si>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</si>
  <si>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</si>
  <si>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</si>
  <si>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</si>
  <si>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</si>
  <si>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</si>
  <si>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</si>
  <si>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</si>
  <si>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</si>
  <si>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</si>
  <si>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</si>
  <si>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</si>
  <si>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</si>
  <si>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</si>
  <si>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</si>
  <si>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</si>
  <si>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</si>
  <si>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</si>
  <si>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</si>
  <si>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</si>
  <si>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</si>
  <si>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</si>
  <si>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</si>
  <si>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</si>
  <si>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</si>
  <si>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</si>
  <si>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</si>
  <si>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</si>
  <si>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</si>
  <si>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</si>
  <si>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</si>
  <si>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</si>
  <si>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</si>
  <si>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</si>
  <si>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</si>
  <si>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</si>
  <si>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</si>
  <si>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</si>
  <si>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</si>
  <si>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</si>
  <si>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</si>
  <si>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</si>
  <si>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</si>
  <si>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</si>
  <si>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</si>
  <si>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</si>
  <si>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</si>
  <si>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</si>
  <si>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</si>
  <si>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</si>
  <si>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</si>
  <si>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</si>
  <si>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</si>
  <si>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</si>
  <si>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</si>
  <si>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</si>
  <si>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</si>
  <si>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</si>
  <si>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</si>
  <si>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</si>
  <si>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</si>
  <si>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</si>
  <si>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</si>
  <si>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</si>
  <si>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</si>
  <si>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</si>
  <si>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</si>
  <si>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</si>
  <si>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</si>
  <si>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</si>
  <si>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</si>
  <si>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</si>
  <si>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</si>
  <si>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</si>
  <si>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</si>
  <si>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</si>
  <si>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</si>
  <si>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</si>
  <si>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</si>
  <si>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</si>
  <si>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</si>
  <si>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</si>
  <si>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</si>
  <si>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</si>
  <si>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</si>
  <si>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</si>
  <si>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</si>
  <si>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</si>
  <si>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</si>
  <si>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</si>
  <si>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</si>
  <si>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</si>
  <si>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</si>
  <si>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</si>
  <si>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</si>
  <si>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</si>
  <si>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</si>
  <si>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</si>
  <si>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</si>
  <si>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</si>
  <si>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</si>
  <si>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</si>
  <si>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</si>
  <si>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</si>
  <si>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</si>
  <si>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</si>
  <si>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</si>
  <si>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</si>
  <si>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</si>
  <si>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</si>
  <si>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</si>
  <si>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</si>
  <si>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</si>
  <si>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</si>
  <si>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</si>
  <si>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</si>
  <si>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</si>
  <si>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</si>
  <si>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</si>
  <si>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</si>
  <si>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</si>
  <si>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</si>
  <si>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</si>
  <si>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</si>
  <si>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</si>
  <si>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</si>
  <si>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</si>
  <si>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</si>
  <si>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</si>
  <si>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</si>
  <si>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</si>
  <si>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</si>
  <si>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</si>
  <si>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</si>
  <si>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</si>
  <si>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</si>
  <si>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</si>
  <si>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</si>
  <si>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</si>
  <si>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</si>
  <si>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</si>
  <si>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</si>
  <si>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</si>
  <si>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</si>
  <si>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</si>
  <si>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</si>
  <si>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</si>
  <si>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</si>
  <si>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</si>
  <si>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</si>
  <si>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</si>
  <si>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</si>
  <si>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</si>
  <si>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</si>
  <si>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</si>
  <si>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</si>
  <si>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</si>
  <si>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</si>
  <si>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</si>
  <si>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</si>
  <si>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 xml:space="preserve">10 Years  </t>
  </si>
  <si>
    <t xml:space="preserve">7 Years  </t>
  </si>
  <si>
    <t>RDB</t>
  </si>
  <si>
    <t>* Based on applications for Rupee Denominated Bond which have been allotted loan registration number during the period.</t>
  </si>
  <si>
    <t>Loan Amount in INR</t>
  </si>
  <si>
    <t xml:space="preserve">RDB </t>
  </si>
  <si>
    <t>Refinancing of Rupee loans</t>
  </si>
  <si>
    <t>5 Years 4 Months</t>
  </si>
  <si>
    <t xml:space="preserve">6 Years  </t>
  </si>
  <si>
    <t>Overseas Acquisition</t>
  </si>
  <si>
    <t>Helicord Transmissions Private Limited</t>
  </si>
  <si>
    <t>3 Years 9 Months</t>
  </si>
  <si>
    <t>Cadila Healthcare Limited</t>
  </si>
  <si>
    <t>Daido India Private Limited</t>
  </si>
  <si>
    <t>4 Years 11 Months</t>
  </si>
  <si>
    <t>5 Years 5 Months</t>
  </si>
  <si>
    <t>5 Years 3 Months</t>
  </si>
  <si>
    <t>The Hi-Tech Gears Limited</t>
  </si>
  <si>
    <t>8 Years 6 Months</t>
  </si>
  <si>
    <t>3 Years 2 Months</t>
  </si>
  <si>
    <t>6 Years 9 Months</t>
  </si>
  <si>
    <t>Data on ECB/FCCB for the month of March 2017</t>
  </si>
  <si>
    <t xml:space="preserve">Data on RDB for the month of March 2017 </t>
  </si>
  <si>
    <t>Foods and Inns Limited</t>
  </si>
  <si>
    <t>13 Years 10 Months</t>
  </si>
  <si>
    <t>China Steel Corporation India Private Limited</t>
  </si>
  <si>
    <t>Bharat Aluminium Company Ltd.</t>
  </si>
  <si>
    <t>WSDS Institute on Innovative Technology Transfer &amp; Environment</t>
  </si>
  <si>
    <t>Micro Finance</t>
  </si>
  <si>
    <t>4 Years 4 Months</t>
  </si>
  <si>
    <t>Intel Technology India Private Limited</t>
  </si>
  <si>
    <t>Performalab Private Limited</t>
  </si>
  <si>
    <t>Jeev diagnostics Pvt Ltd</t>
  </si>
  <si>
    <t>Bharti Airtel Ltd</t>
  </si>
  <si>
    <t>Thai Summit Autoparts India Pvt Ltd</t>
  </si>
  <si>
    <t>HIPL India Private Limited</t>
  </si>
  <si>
    <t>4 Years 5 Months</t>
  </si>
  <si>
    <t>Sundaram-Clayton Limited</t>
  </si>
  <si>
    <t>Salcomp Manufacturing India Pvt Ltd</t>
  </si>
  <si>
    <t>Rane NSK Steering Systems Private Limited</t>
  </si>
  <si>
    <t>IL&amp;FS Energy Development Company Limited</t>
  </si>
  <si>
    <t>OCS Services (India) Private Limited</t>
  </si>
  <si>
    <t>Munters India Humidity Control Private Limited</t>
  </si>
  <si>
    <t>3 Years 1 Month</t>
  </si>
  <si>
    <t>Mhitraa Engineering Equipments Pvt Ltd</t>
  </si>
  <si>
    <t>Techcom Precision India Private Limited</t>
  </si>
  <si>
    <t xml:space="preserve">11 Years  </t>
  </si>
  <si>
    <t>Tasty Bite Eatables Limited</t>
  </si>
  <si>
    <t>Axalta Coating Systems India Private Limited</t>
  </si>
  <si>
    <t>India Steel Summit Private Limited</t>
  </si>
  <si>
    <t>MSS India Private Limited</t>
  </si>
  <si>
    <t>GKD India Limited</t>
  </si>
  <si>
    <t>NPR Auto Parts Manufacturing India Pvt Ltd</t>
  </si>
  <si>
    <t>4 Years 9 Months</t>
  </si>
  <si>
    <t>Rudholm &amp; Haak India Private Limited</t>
  </si>
  <si>
    <t>Optimum Infosystem Pvt Ltd</t>
  </si>
  <si>
    <t>Siemens Financial Services Private Limited</t>
  </si>
  <si>
    <t>Buongiorno India Private Limited</t>
  </si>
  <si>
    <t>Chambal Fertilisers and Chemicals Ltd</t>
  </si>
  <si>
    <t>10 Years 6 Months</t>
  </si>
  <si>
    <t>Athenahealth Technology Pvt Ltd.</t>
  </si>
  <si>
    <t>Indofil Industries Limited</t>
  </si>
  <si>
    <t xml:space="preserve">9 Years  </t>
  </si>
  <si>
    <t>Thyssenkrupp Engine Components India Pvt Ltd</t>
  </si>
  <si>
    <t>6 Years 11 Months</t>
  </si>
  <si>
    <t>Bradken India Private Limited</t>
  </si>
  <si>
    <t>KF Instruments India Private Limited</t>
  </si>
  <si>
    <t>Ribest Ribbons and Bows (India) Private Limited</t>
  </si>
  <si>
    <t>Treves Banswara Private Limited</t>
  </si>
  <si>
    <t>Renew Wind Energy Sipla Private Limited</t>
  </si>
  <si>
    <t xml:space="preserve">17 Years  </t>
  </si>
  <si>
    <t>Frasco Advanced Technology Private Limited</t>
  </si>
  <si>
    <t>Nova Carbons India Private Limited</t>
  </si>
  <si>
    <t>8 Years 3 Months</t>
  </si>
  <si>
    <t>Jeumont Electric India Private Limited</t>
  </si>
  <si>
    <t xml:space="preserve">8 Years  </t>
  </si>
  <si>
    <t>Sekisui DLJM Molding Private Limited</t>
  </si>
  <si>
    <t>Aisin Automotive Haryana Private Limited</t>
  </si>
  <si>
    <t>Zonta Infratech Private Limited</t>
  </si>
  <si>
    <t>Aisin Automotive Karnataka Private Limited</t>
  </si>
  <si>
    <t>Iljin Global India Private Limited</t>
  </si>
  <si>
    <t>Sun Pharmaceutical Industries Limited</t>
  </si>
  <si>
    <t>2 Years 3 Months</t>
  </si>
  <si>
    <t>Motherson Sumi Systems Limited</t>
  </si>
  <si>
    <t>Otter Controls India Private Limited</t>
  </si>
  <si>
    <t>Posco Maharastra Steel Private Limited</t>
  </si>
  <si>
    <t>Schlemmer Technology India Private Limited</t>
  </si>
  <si>
    <t>H&amp;V Advanced Materials (India) Private</t>
  </si>
  <si>
    <t>Interplex Electronics (India) Private Limited</t>
  </si>
  <si>
    <t>Aarti Industries Limited</t>
  </si>
  <si>
    <t>Logics Auto Components India Pvt Ltd</t>
  </si>
  <si>
    <t>Srei Equipment Finance Limited</t>
  </si>
  <si>
    <t>Prettl Electronics India Private Limited</t>
  </si>
  <si>
    <t>Fukuami Wiring India Private Limited</t>
  </si>
  <si>
    <t>Hindalco Industries Limited</t>
  </si>
  <si>
    <t>Indiabulls Housing Finance Limited</t>
  </si>
  <si>
    <t>6 Years 3 Months</t>
  </si>
  <si>
    <t>ACG Associated Capsules Private Limited</t>
  </si>
  <si>
    <t>Tamil Nadu Newsprint and Papers Limited</t>
  </si>
  <si>
    <t>Quantiphi Analytics Solutions Pvt Ltd</t>
  </si>
  <si>
    <t>Hyundai Wia India Private Limited</t>
  </si>
  <si>
    <t>Landis + Gyr Limited</t>
  </si>
  <si>
    <t>Hubner Interface Systems India Pvt LTd</t>
  </si>
  <si>
    <t>Hni Autotech Private Limited</t>
  </si>
  <si>
    <t>Hudson's Bay Services Private Limited</t>
  </si>
  <si>
    <t>Nivea India Private Limited</t>
  </si>
  <si>
    <t>Asti Electronics India Pvt Ltd</t>
  </si>
  <si>
    <t>Rose Plastic India Private Limited</t>
  </si>
  <si>
    <t>Digitone Mobiles Private Limited</t>
  </si>
  <si>
    <t>Biosense Technologies Private Limited</t>
  </si>
  <si>
    <t>Sembcorp Gayatri Power Limited</t>
  </si>
  <si>
    <t>Praxair India Private Limited</t>
  </si>
  <si>
    <t>Housing Development Finance Corporation Limited</t>
  </si>
  <si>
    <t>3 Years 3 Months</t>
  </si>
  <si>
    <t xml:space="preserve">18 Year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</si>
</sst>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;[Red]#,##0"/>
    <numFmt numFmtId="165" formatCode="_ * #,##0_ ;_ * \-#,##0_ ;_ * &quot;-&quot;??_ ;_ @_ "/>
    <numFmt numFmtId="166" formatCode="_(* #,##0_);_(* \(#,##0\);_(* &quot;-&quot;??_);_(@_)"/>
  </numFmts>
  <fonts count="11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46">
    <xf numFmtId="0" fontId="0" fillId="0" borderId="0" xfId="0"/>
    <xf numFmtId="164" fontId="5" fillId="2" borderId="1" xfId="0" applyNumberFormat="1" applyFont="1" applyFill="1" applyBorder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0" fontId="4" fillId="2" borderId="1" xfId="0" applyFont="1" applyFill="1" applyBorder="1" applyAlignment="1">
      <alignment horizontal="center" vertical="top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/>
    </xf>
    <xf numFmtId="3" fontId="5" fillId="2" borderId="1" xfId="2" applyNumberFormat="1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/>
    </xf>
    <xf numFmtId="165" fontId="4" fillId="2" borderId="1" xfId="1" applyNumberFormat="1" applyFont="1" applyFill="1" applyBorder="1" applyAlignment="1">
      <alignment vertical="top" wrapText="1"/>
    </xf>
    <xf numFmtId="0" fontId="4" fillId="2" borderId="1" xfId="0" applyFont="1" applyFill="1" applyBorder="1"/>
    <xf numFmtId="1" fontId="4" fillId="2" borderId="1" xfId="0" applyNumberFormat="1" applyFont="1" applyFill="1" applyBorder="1"/>
    <xf numFmtId="1" fontId="4" fillId="2" borderId="0" xfId="0" applyNumberFormat="1" applyFont="1" applyFill="1"/>
    <xf numFmtId="0" fontId="8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 wrapText="1"/>
    </xf>
    <xf numFmtId="0" fontId="4" fillId="2" borderId="0" xfId="0" applyFont="1" applyFill="1" applyAlignment="1">
      <alignment vertical="top"/>
    </xf>
    <xf numFmtId="0" fontId="4" fillId="2" borderId="1" xfId="0" applyFont="1" applyFill="1" applyBorder="1" applyAlignment="1">
      <alignment vertical="top"/>
    </xf>
    <xf numFmtId="1" fontId="4" fillId="2" borderId="1" xfId="0" applyNumberFormat="1" applyFont="1" applyFill="1" applyBorder="1" applyAlignment="1">
      <alignment vertical="top"/>
    </xf>
    <xf numFmtId="0" fontId="9" fillId="2" borderId="1" xfId="0" applyFont="1" applyFill="1" applyBorder="1" applyAlignment="1"/>
    <xf numFmtId="164" fontId="9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vertical="top"/>
    </xf>
    <xf numFmtId="0" fontId="2" fillId="2" borderId="1" xfId="0" applyFont="1" applyFill="1" applyBorder="1"/>
    <xf numFmtId="2" fontId="7" fillId="2" borderId="0" xfId="0" applyNumberFormat="1" applyFont="1" applyFill="1"/>
    <xf numFmtId="0" fontId="5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left"/>
    </xf>
    <xf numFmtId="166" fontId="4" fillId="2" borderId="1" xfId="1" applyNumberFormat="1" applyFont="1" applyFill="1" applyBorder="1" applyAlignment="1">
      <alignment horizontal="right"/>
    </xf>
    <xf numFmtId="0" fontId="10" fillId="2" borderId="1" xfId="0" applyFont="1" applyFill="1" applyBorder="1" applyAlignment="1"/>
    <xf numFmtId="3" fontId="5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horizontal="center"/>
    </xf>
    <xf numFmtId="164" fontId="4" fillId="2" borderId="0" xfId="0" applyNumberFormat="1" applyFont="1" applyFill="1"/>
    <xf numFmtId="0" fontId="0" fillId="2" borderId="0" xfId="0" applyFill="1"/>
    <xf numFmtId="166" fontId="8" fillId="2" borderId="1" xfId="1" applyNumberFormat="1" applyFont="1" applyFill="1" applyBorder="1" applyAlignment="1">
      <alignment horizontal="right"/>
    </xf>
    <xf numFmtId="166" fontId="9" fillId="2" borderId="1" xfId="1" applyNumberFormat="1" applyFont="1" applyFill="1" applyBorder="1" applyAlignment="1">
      <alignment wrapText="1"/>
    </xf>
    <xf numFmtId="0" fontId="5" fillId="2" borderId="1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9"/>
  <sheetViews>
    <sheetView tabSelected="1" zoomScaleNormal="100" workbookViewId="0">
      <selection activeCell="A2" sqref="A2"/>
    </sheetView>
  </sheetViews>
  <sheetFormatPr defaultRowHeight="12.75" x14ac:dyDescent="0.2"/>
  <cols>
    <col min="1" max="1" width="2.5546875" style="2" customWidth="1"/>
    <col min="2" max="2" width="2.88671875" style="3" customWidth="1"/>
    <col min="3" max="3" width="5.88671875" style="4" customWidth="1"/>
    <col min="4" max="4" width="45.88671875" style="5" customWidth="1"/>
    <col min="5" max="5" width="11.33203125" style="2" customWidth="1"/>
    <col min="6" max="6" width="18.21875" style="2" bestFit="1" customWidth="1"/>
    <col min="7" max="7" width="13.109375" style="2" customWidth="1"/>
    <col min="8" max="8" width="8.33203125" style="2" customWidth="1"/>
    <col min="9" max="16384" width="8.88671875" style="2"/>
  </cols>
  <sheetData>
    <row r="2" spans="2:9" ht="15" customHeight="1" x14ac:dyDescent="0.2">
      <c r="B2" s="41" t="s">
        <v>197</v>
      </c>
      <c r="C2" s="42"/>
      <c r="D2" s="42"/>
      <c r="E2" s="42"/>
      <c r="F2" s="42"/>
      <c r="G2" s="43"/>
    </row>
    <row r="3" spans="2:9" x14ac:dyDescent="0.2">
      <c r="B3" s="6"/>
      <c r="C3" s="39" t="s">
        <v>6</v>
      </c>
      <c r="D3" s="39"/>
      <c r="E3" s="39"/>
      <c r="F3" s="39"/>
      <c r="G3" s="39"/>
    </row>
    <row r="4" spans="2:9" ht="25.5" x14ac:dyDescent="0.2">
      <c r="B4" s="6"/>
      <c r="C4" s="7" t="s">
        <v>4</v>
      </c>
      <c r="D4" s="8" t="s">
        <v>0</v>
      </c>
      <c r="E4" s="9" t="s">
        <v>3</v>
      </c>
      <c r="F4" s="8" t="s">
        <v>1</v>
      </c>
      <c r="G4" s="10" t="s">
        <v>175</v>
      </c>
    </row>
    <row r="5" spans="2:9" ht="15" x14ac:dyDescent="0.25">
      <c r="B5" s="6">
        <v>1</v>
      </c>
      <c r="C5" s="6" t="s">
        <v>19</v>
      </c>
      <c r="D5" s="11" t="s">
        <v>199</v>
      </c>
      <c r="E5" s="12">
        <v>500000</v>
      </c>
      <c r="F5" s="13" t="s">
        <v>8</v>
      </c>
      <c r="G5" s="14" t="s">
        <v>200</v>
      </c>
      <c r="I5" s="15"/>
    </row>
    <row r="6" spans="2:9" ht="15" x14ac:dyDescent="0.25">
      <c r="B6" s="6">
        <v>2</v>
      </c>
      <c r="C6" s="6" t="s">
        <v>19</v>
      </c>
      <c r="D6" s="11" t="s">
        <v>201</v>
      </c>
      <c r="E6" s="12">
        <v>110000000</v>
      </c>
      <c r="F6" s="13" t="s">
        <v>11</v>
      </c>
      <c r="G6" s="14" t="s">
        <v>58</v>
      </c>
      <c r="I6" s="15"/>
    </row>
    <row r="7" spans="2:9" ht="15" x14ac:dyDescent="0.25">
      <c r="B7" s="6">
        <v>3</v>
      </c>
      <c r="C7" s="6" t="s">
        <v>19</v>
      </c>
      <c r="D7" s="11" t="s">
        <v>202</v>
      </c>
      <c r="E7" s="12">
        <v>15000000</v>
      </c>
      <c r="F7" s="13" t="s">
        <v>9</v>
      </c>
      <c r="G7" s="14" t="s">
        <v>184</v>
      </c>
      <c r="I7" s="15"/>
    </row>
    <row r="8" spans="2:9" ht="15" x14ac:dyDescent="0.25">
      <c r="B8" s="6">
        <v>4</v>
      </c>
      <c r="C8" s="6" t="s">
        <v>19</v>
      </c>
      <c r="D8" s="11" t="s">
        <v>203</v>
      </c>
      <c r="E8" s="12">
        <v>151798.73915967255</v>
      </c>
      <c r="F8" s="13" t="s">
        <v>204</v>
      </c>
      <c r="G8" s="14" t="s">
        <v>205</v>
      </c>
      <c r="I8" s="15"/>
    </row>
    <row r="9" spans="2:9" ht="15" x14ac:dyDescent="0.25">
      <c r="B9" s="6">
        <v>5</v>
      </c>
      <c r="C9" s="6" t="s">
        <v>19</v>
      </c>
      <c r="D9" s="11" t="s">
        <v>206</v>
      </c>
      <c r="E9" s="12">
        <v>148762764.37647909</v>
      </c>
      <c r="F9" s="13" t="s">
        <v>8</v>
      </c>
      <c r="G9" s="14" t="s">
        <v>68</v>
      </c>
      <c r="I9" s="15"/>
    </row>
    <row r="10" spans="2:9" ht="15" x14ac:dyDescent="0.25">
      <c r="B10" s="6">
        <v>6</v>
      </c>
      <c r="C10" s="6" t="s">
        <v>19</v>
      </c>
      <c r="D10" s="11" t="s">
        <v>207</v>
      </c>
      <c r="E10" s="12">
        <v>1062591.1741177079</v>
      </c>
      <c r="F10" s="13" t="s">
        <v>10</v>
      </c>
      <c r="G10" s="14" t="s">
        <v>108</v>
      </c>
      <c r="I10" s="15"/>
    </row>
    <row r="11" spans="2:9" ht="15" x14ac:dyDescent="0.25">
      <c r="B11" s="6">
        <v>7</v>
      </c>
      <c r="C11" s="6" t="s">
        <v>19</v>
      </c>
      <c r="D11" s="11" t="s">
        <v>208</v>
      </c>
      <c r="E11" s="12">
        <v>45000</v>
      </c>
      <c r="F11" s="13" t="s">
        <v>17</v>
      </c>
      <c r="G11" s="14" t="s">
        <v>192</v>
      </c>
      <c r="I11" s="15"/>
    </row>
    <row r="12" spans="2:9" ht="15" x14ac:dyDescent="0.25">
      <c r="B12" s="6">
        <v>8</v>
      </c>
      <c r="C12" s="6" t="s">
        <v>19</v>
      </c>
      <c r="D12" s="11" t="s">
        <v>209</v>
      </c>
      <c r="E12" s="12">
        <v>500000000</v>
      </c>
      <c r="F12" s="13" t="s">
        <v>11</v>
      </c>
      <c r="G12" s="14" t="s">
        <v>105</v>
      </c>
      <c r="I12" s="15"/>
    </row>
    <row r="13" spans="2:9" ht="15" x14ac:dyDescent="0.25">
      <c r="B13" s="6">
        <v>9</v>
      </c>
      <c r="C13" s="6" t="s">
        <v>19</v>
      </c>
      <c r="D13" s="11" t="s">
        <v>210</v>
      </c>
      <c r="E13" s="12">
        <v>4730000</v>
      </c>
      <c r="F13" s="13" t="s">
        <v>8</v>
      </c>
      <c r="G13" s="14" t="s">
        <v>184</v>
      </c>
      <c r="I13" s="15"/>
    </row>
    <row r="14" spans="2:9" ht="15" x14ac:dyDescent="0.25">
      <c r="B14" s="6">
        <v>10</v>
      </c>
      <c r="C14" s="6" t="s">
        <v>19</v>
      </c>
      <c r="D14" s="11" t="s">
        <v>211</v>
      </c>
      <c r="E14" s="12">
        <v>713274.7815236646</v>
      </c>
      <c r="F14" s="13" t="s">
        <v>8</v>
      </c>
      <c r="G14" s="14" t="s">
        <v>212</v>
      </c>
      <c r="I14" s="15"/>
    </row>
    <row r="15" spans="2:9" ht="15" x14ac:dyDescent="0.25">
      <c r="B15" s="6">
        <v>11</v>
      </c>
      <c r="C15" s="6" t="s">
        <v>19</v>
      </c>
      <c r="D15" s="11" t="s">
        <v>211</v>
      </c>
      <c r="E15" s="12">
        <v>407890.66847610765</v>
      </c>
      <c r="F15" s="13" t="s">
        <v>12</v>
      </c>
      <c r="G15" s="14" t="s">
        <v>194</v>
      </c>
      <c r="I15" s="15"/>
    </row>
    <row r="16" spans="2:9" ht="15" x14ac:dyDescent="0.25">
      <c r="B16" s="6">
        <v>12</v>
      </c>
      <c r="C16" s="6" t="s">
        <v>19</v>
      </c>
      <c r="D16" s="11" t="s">
        <v>213</v>
      </c>
      <c r="E16" s="12">
        <v>10000000</v>
      </c>
      <c r="F16" s="13" t="s">
        <v>8</v>
      </c>
      <c r="G16" s="14" t="s">
        <v>14</v>
      </c>
      <c r="I16" s="15"/>
    </row>
    <row r="17" spans="2:9" ht="15" x14ac:dyDescent="0.25">
      <c r="B17" s="6">
        <v>13</v>
      </c>
      <c r="C17" s="6" t="s">
        <v>19</v>
      </c>
      <c r="D17" s="11" t="s">
        <v>214</v>
      </c>
      <c r="E17" s="12">
        <v>3203329.8571422067</v>
      </c>
      <c r="F17" s="13" t="s">
        <v>7</v>
      </c>
      <c r="G17" s="14" t="s">
        <v>42</v>
      </c>
      <c r="I17" s="15"/>
    </row>
    <row r="18" spans="2:9" ht="15" x14ac:dyDescent="0.25">
      <c r="B18" s="6">
        <v>14</v>
      </c>
      <c r="C18" s="6" t="s">
        <v>19</v>
      </c>
      <c r="D18" s="11" t="s">
        <v>215</v>
      </c>
      <c r="E18" s="12">
        <v>3035974.7831934509</v>
      </c>
      <c r="F18" s="13" t="s">
        <v>10</v>
      </c>
      <c r="G18" s="14" t="s">
        <v>14</v>
      </c>
      <c r="I18" s="15"/>
    </row>
    <row r="19" spans="2:9" ht="15" x14ac:dyDescent="0.25">
      <c r="B19" s="6">
        <v>15</v>
      </c>
      <c r="C19" s="6" t="s">
        <v>19</v>
      </c>
      <c r="D19" s="11" t="s">
        <v>216</v>
      </c>
      <c r="E19" s="12">
        <v>50000000</v>
      </c>
      <c r="F19" s="13" t="s">
        <v>33</v>
      </c>
      <c r="G19" s="14" t="s">
        <v>184</v>
      </c>
      <c r="I19" s="15"/>
    </row>
    <row r="20" spans="2:9" ht="15" x14ac:dyDescent="0.25">
      <c r="B20" s="6">
        <v>16</v>
      </c>
      <c r="C20" s="6" t="s">
        <v>19</v>
      </c>
      <c r="D20" s="11" t="s">
        <v>217</v>
      </c>
      <c r="E20" s="12">
        <v>683094.32621852646</v>
      </c>
      <c r="F20" s="13" t="s">
        <v>8</v>
      </c>
      <c r="G20" s="14" t="s">
        <v>183</v>
      </c>
      <c r="I20" s="15"/>
    </row>
    <row r="21" spans="2:9" ht="15" x14ac:dyDescent="0.25">
      <c r="B21" s="6">
        <v>17</v>
      </c>
      <c r="C21" s="6" t="s">
        <v>19</v>
      </c>
      <c r="D21" s="11" t="s">
        <v>218</v>
      </c>
      <c r="E21" s="12">
        <v>4933459.0226893574</v>
      </c>
      <c r="F21" s="13" t="s">
        <v>89</v>
      </c>
      <c r="G21" s="14" t="s">
        <v>219</v>
      </c>
      <c r="I21" s="15"/>
    </row>
    <row r="22" spans="2:9" ht="15" x14ac:dyDescent="0.25">
      <c r="B22" s="6">
        <v>18</v>
      </c>
      <c r="C22" s="6" t="s">
        <v>19</v>
      </c>
      <c r="D22" s="11" t="s">
        <v>220</v>
      </c>
      <c r="E22" s="12">
        <v>197338.3609075743</v>
      </c>
      <c r="F22" s="13" t="s">
        <v>12</v>
      </c>
      <c r="G22" s="14" t="s">
        <v>14</v>
      </c>
      <c r="I22" s="15"/>
    </row>
    <row r="23" spans="2:9" ht="15" x14ac:dyDescent="0.25">
      <c r="B23" s="6">
        <v>19</v>
      </c>
      <c r="C23" s="6" t="s">
        <v>19</v>
      </c>
      <c r="D23" s="11" t="s">
        <v>221</v>
      </c>
      <c r="E23" s="12">
        <v>200000</v>
      </c>
      <c r="F23" s="13" t="s">
        <v>12</v>
      </c>
      <c r="G23" s="14" t="s">
        <v>222</v>
      </c>
      <c r="I23" s="15"/>
    </row>
    <row r="24" spans="2:9" ht="15" x14ac:dyDescent="0.25">
      <c r="B24" s="6">
        <v>20</v>
      </c>
      <c r="C24" s="6" t="s">
        <v>19</v>
      </c>
      <c r="D24" s="11" t="s">
        <v>223</v>
      </c>
      <c r="E24" s="12">
        <v>900000</v>
      </c>
      <c r="F24" s="13" t="s">
        <v>8</v>
      </c>
      <c r="G24" s="14" t="s">
        <v>14</v>
      </c>
      <c r="I24" s="15"/>
    </row>
    <row r="25" spans="2:9" ht="15" x14ac:dyDescent="0.25">
      <c r="B25" s="6">
        <v>21</v>
      </c>
      <c r="C25" s="6" t="s">
        <v>19</v>
      </c>
      <c r="D25" s="11" t="s">
        <v>224</v>
      </c>
      <c r="E25" s="12">
        <v>8257851.4102861863</v>
      </c>
      <c r="F25" s="13" t="s">
        <v>12</v>
      </c>
      <c r="G25" s="14" t="s">
        <v>37</v>
      </c>
      <c r="I25" s="15"/>
    </row>
    <row r="26" spans="2:9" ht="15" x14ac:dyDescent="0.25">
      <c r="B26" s="6">
        <v>22</v>
      </c>
      <c r="C26" s="6" t="s">
        <v>19</v>
      </c>
      <c r="D26" s="11" t="s">
        <v>225</v>
      </c>
      <c r="E26" s="12">
        <v>5194029.8499999996</v>
      </c>
      <c r="F26" s="13" t="s">
        <v>11</v>
      </c>
      <c r="G26" s="14" t="s">
        <v>58</v>
      </c>
      <c r="I26" s="15"/>
    </row>
    <row r="27" spans="2:9" ht="15" x14ac:dyDescent="0.25">
      <c r="B27" s="6">
        <v>23</v>
      </c>
      <c r="C27" s="6" t="s">
        <v>19</v>
      </c>
      <c r="D27" s="11" t="s">
        <v>226</v>
      </c>
      <c r="E27" s="12">
        <v>2000000</v>
      </c>
      <c r="F27" s="13" t="s">
        <v>10</v>
      </c>
      <c r="G27" s="14" t="s">
        <v>42</v>
      </c>
      <c r="I27" s="15"/>
    </row>
    <row r="28" spans="2:9" ht="15" x14ac:dyDescent="0.25">
      <c r="B28" s="6">
        <v>24</v>
      </c>
      <c r="C28" s="6" t="s">
        <v>19</v>
      </c>
      <c r="D28" s="11" t="s">
        <v>227</v>
      </c>
      <c r="E28" s="12">
        <v>320332.98571422067</v>
      </c>
      <c r="F28" s="13" t="s">
        <v>12</v>
      </c>
      <c r="G28" s="14" t="s">
        <v>184</v>
      </c>
      <c r="I28" s="15"/>
    </row>
    <row r="29" spans="2:9" ht="15" x14ac:dyDescent="0.25">
      <c r="B29" s="6">
        <v>25</v>
      </c>
      <c r="C29" s="6" t="s">
        <v>19</v>
      </c>
      <c r="D29" s="11" t="s">
        <v>228</v>
      </c>
      <c r="E29" s="12">
        <v>1681336.1932215791</v>
      </c>
      <c r="F29" s="13" t="s">
        <v>10</v>
      </c>
      <c r="G29" s="14" t="s">
        <v>229</v>
      </c>
      <c r="I29" s="15"/>
    </row>
    <row r="30" spans="2:9" ht="15" x14ac:dyDescent="0.25">
      <c r="B30" s="6">
        <v>26</v>
      </c>
      <c r="C30" s="6" t="s">
        <v>19</v>
      </c>
      <c r="D30" s="11" t="s">
        <v>90</v>
      </c>
      <c r="E30" s="12">
        <v>6194396.5013426598</v>
      </c>
      <c r="F30" s="13" t="s">
        <v>7</v>
      </c>
      <c r="G30" s="14" t="s">
        <v>45</v>
      </c>
      <c r="I30" s="15"/>
    </row>
    <row r="31" spans="2:9" ht="15" x14ac:dyDescent="0.25">
      <c r="B31" s="6">
        <v>27</v>
      </c>
      <c r="C31" s="6" t="s">
        <v>19</v>
      </c>
      <c r="D31" s="11" t="s">
        <v>186</v>
      </c>
      <c r="E31" s="12">
        <v>480499.47857133101</v>
      </c>
      <c r="F31" s="13" t="s">
        <v>12</v>
      </c>
      <c r="G31" s="14" t="s">
        <v>14</v>
      </c>
      <c r="I31" s="15"/>
    </row>
    <row r="32" spans="2:9" ht="15" x14ac:dyDescent="0.25">
      <c r="B32" s="6">
        <v>28</v>
      </c>
      <c r="C32" s="6" t="s">
        <v>19</v>
      </c>
      <c r="D32" s="11" t="s">
        <v>230</v>
      </c>
      <c r="E32" s="12">
        <v>50000</v>
      </c>
      <c r="F32" s="13" t="s">
        <v>7</v>
      </c>
      <c r="G32" s="14" t="s">
        <v>58</v>
      </c>
      <c r="I32" s="15"/>
    </row>
    <row r="33" spans="2:9" ht="15" x14ac:dyDescent="0.25">
      <c r="B33" s="6">
        <v>29</v>
      </c>
      <c r="C33" s="6" t="s">
        <v>19</v>
      </c>
      <c r="D33" s="11" t="s">
        <v>231</v>
      </c>
      <c r="E33" s="12">
        <v>975000</v>
      </c>
      <c r="F33" s="13" t="s">
        <v>9</v>
      </c>
      <c r="G33" s="14" t="s">
        <v>187</v>
      </c>
      <c r="I33" s="15"/>
    </row>
    <row r="34" spans="2:9" ht="15" x14ac:dyDescent="0.25">
      <c r="B34" s="6">
        <v>30</v>
      </c>
      <c r="C34" s="6" t="s">
        <v>19</v>
      </c>
      <c r="D34" s="11" t="s">
        <v>232</v>
      </c>
      <c r="E34" s="12">
        <v>45539621.74790176</v>
      </c>
      <c r="F34" s="13" t="s">
        <v>33</v>
      </c>
      <c r="G34" s="14" t="s">
        <v>14</v>
      </c>
      <c r="I34" s="15"/>
    </row>
    <row r="35" spans="2:9" ht="15" x14ac:dyDescent="0.25">
      <c r="B35" s="6">
        <v>31</v>
      </c>
      <c r="C35" s="6" t="s">
        <v>19</v>
      </c>
      <c r="D35" s="11" t="s">
        <v>233</v>
      </c>
      <c r="E35" s="12">
        <v>3699866.5689082788</v>
      </c>
      <c r="F35" s="13" t="s">
        <v>12</v>
      </c>
      <c r="G35" s="14" t="s">
        <v>196</v>
      </c>
      <c r="I35" s="15"/>
    </row>
    <row r="36" spans="2:9" ht="15" x14ac:dyDescent="0.25">
      <c r="B36" s="6">
        <v>32</v>
      </c>
      <c r="C36" s="6" t="s">
        <v>19</v>
      </c>
      <c r="D36" s="11" t="s">
        <v>234</v>
      </c>
      <c r="E36" s="12">
        <v>30000000</v>
      </c>
      <c r="F36" s="13" t="s">
        <v>10</v>
      </c>
      <c r="G36" s="14" t="s">
        <v>235</v>
      </c>
      <c r="I36" s="15"/>
    </row>
    <row r="37" spans="2:9" ht="15" x14ac:dyDescent="0.25">
      <c r="B37" s="6">
        <v>33</v>
      </c>
      <c r="C37" s="6" t="s">
        <v>19</v>
      </c>
      <c r="D37" s="11" t="s">
        <v>236</v>
      </c>
      <c r="E37" s="12">
        <v>1500000</v>
      </c>
      <c r="F37" s="13" t="s">
        <v>7</v>
      </c>
      <c r="G37" s="14" t="s">
        <v>62</v>
      </c>
      <c r="I37" s="15"/>
    </row>
    <row r="38" spans="2:9" ht="15" x14ac:dyDescent="0.25">
      <c r="B38" s="6">
        <v>34</v>
      </c>
      <c r="C38" s="6" t="s">
        <v>19</v>
      </c>
      <c r="D38" s="11" t="s">
        <v>237</v>
      </c>
      <c r="E38" s="12">
        <v>54798296.089512683</v>
      </c>
      <c r="F38" s="13" t="s">
        <v>9</v>
      </c>
      <c r="G38" s="14" t="s">
        <v>238</v>
      </c>
      <c r="I38" s="15"/>
    </row>
    <row r="39" spans="2:9" ht="15" x14ac:dyDescent="0.25">
      <c r="B39" s="6">
        <v>35</v>
      </c>
      <c r="C39" s="6" t="s">
        <v>19</v>
      </c>
      <c r="D39" s="11" t="s">
        <v>239</v>
      </c>
      <c r="E39" s="12">
        <v>15179873.915967254</v>
      </c>
      <c r="F39" s="13" t="s">
        <v>17</v>
      </c>
      <c r="G39" s="14" t="s">
        <v>240</v>
      </c>
      <c r="I39" s="15"/>
    </row>
    <row r="40" spans="2:9" ht="15" x14ac:dyDescent="0.25">
      <c r="B40" s="6">
        <v>36</v>
      </c>
      <c r="C40" s="6" t="s">
        <v>19</v>
      </c>
      <c r="D40" s="11" t="s">
        <v>241</v>
      </c>
      <c r="E40" s="12">
        <v>5870057.2433045376</v>
      </c>
      <c r="F40" s="13" t="s">
        <v>8</v>
      </c>
      <c r="G40" s="14" t="s">
        <v>192</v>
      </c>
      <c r="I40" s="15"/>
    </row>
    <row r="41" spans="2:9" ht="15" x14ac:dyDescent="0.25">
      <c r="B41" s="6">
        <v>37</v>
      </c>
      <c r="C41" s="6" t="s">
        <v>19</v>
      </c>
      <c r="D41" s="11" t="s">
        <v>242</v>
      </c>
      <c r="E41" s="12">
        <v>850689.35</v>
      </c>
      <c r="F41" s="13" t="s">
        <v>7</v>
      </c>
      <c r="G41" s="14" t="s">
        <v>177</v>
      </c>
      <c r="I41" s="15"/>
    </row>
    <row r="42" spans="2:9" ht="15" x14ac:dyDescent="0.25">
      <c r="B42" s="6">
        <v>38</v>
      </c>
      <c r="C42" s="6" t="s">
        <v>19</v>
      </c>
      <c r="D42" s="11" t="s">
        <v>243</v>
      </c>
      <c r="E42" s="12">
        <v>500000</v>
      </c>
      <c r="F42" s="13" t="s">
        <v>17</v>
      </c>
      <c r="G42" s="14" t="s">
        <v>99</v>
      </c>
      <c r="I42" s="15"/>
    </row>
    <row r="43" spans="2:9" ht="15" x14ac:dyDescent="0.25">
      <c r="B43" s="6">
        <v>39</v>
      </c>
      <c r="C43" s="6" t="s">
        <v>19</v>
      </c>
      <c r="D43" s="11" t="s">
        <v>65</v>
      </c>
      <c r="E43" s="12">
        <v>5000000</v>
      </c>
      <c r="F43" s="13" t="s">
        <v>10</v>
      </c>
      <c r="G43" s="14" t="s">
        <v>192</v>
      </c>
      <c r="I43" s="15"/>
    </row>
    <row r="44" spans="2:9" ht="15" x14ac:dyDescent="0.25">
      <c r="B44" s="6">
        <v>40</v>
      </c>
      <c r="C44" s="6" t="s">
        <v>19</v>
      </c>
      <c r="D44" s="11" t="s">
        <v>244</v>
      </c>
      <c r="E44" s="12">
        <v>151798.73915967255</v>
      </c>
      <c r="F44" s="13" t="s">
        <v>12</v>
      </c>
      <c r="G44" s="14" t="s">
        <v>45</v>
      </c>
      <c r="I44" s="15"/>
    </row>
    <row r="45" spans="2:9" ht="15" x14ac:dyDescent="0.25">
      <c r="B45" s="6">
        <v>41</v>
      </c>
      <c r="C45" s="6" t="s">
        <v>19</v>
      </c>
      <c r="D45" s="11" t="s">
        <v>92</v>
      </c>
      <c r="E45" s="12">
        <v>1500000</v>
      </c>
      <c r="F45" s="13" t="s">
        <v>8</v>
      </c>
      <c r="G45" s="14" t="s">
        <v>91</v>
      </c>
      <c r="I45" s="15"/>
    </row>
    <row r="46" spans="2:9" ht="15" x14ac:dyDescent="0.25">
      <c r="B46" s="6">
        <v>42</v>
      </c>
      <c r="C46" s="6" t="s">
        <v>19</v>
      </c>
      <c r="D46" s="11" t="s">
        <v>245</v>
      </c>
      <c r="E46" s="12">
        <v>35063990.75849276</v>
      </c>
      <c r="F46" s="13" t="s">
        <v>9</v>
      </c>
      <c r="G46" s="14" t="s">
        <v>290</v>
      </c>
      <c r="I46" s="15"/>
    </row>
    <row r="47" spans="2:9" ht="15" x14ac:dyDescent="0.25">
      <c r="B47" s="6">
        <v>43</v>
      </c>
      <c r="C47" s="6" t="s">
        <v>19</v>
      </c>
      <c r="D47" s="11" t="s">
        <v>245</v>
      </c>
      <c r="E47" s="12">
        <v>34700000</v>
      </c>
      <c r="F47" s="13" t="s">
        <v>9</v>
      </c>
      <c r="G47" s="14" t="s">
        <v>246</v>
      </c>
      <c r="I47" s="15"/>
    </row>
    <row r="48" spans="2:9" ht="15" x14ac:dyDescent="0.25">
      <c r="B48" s="6">
        <v>44</v>
      </c>
      <c r="C48" s="6" t="s">
        <v>19</v>
      </c>
      <c r="D48" s="11" t="s">
        <v>247</v>
      </c>
      <c r="E48" s="12">
        <v>530948.27154365659</v>
      </c>
      <c r="F48" s="13" t="s">
        <v>9</v>
      </c>
      <c r="G48" s="14" t="s">
        <v>190</v>
      </c>
      <c r="I48" s="15"/>
    </row>
    <row r="49" spans="2:9" ht="15" x14ac:dyDescent="0.25">
      <c r="B49" s="6">
        <v>45</v>
      </c>
      <c r="C49" s="6" t="s">
        <v>19</v>
      </c>
      <c r="D49" s="11" t="s">
        <v>248</v>
      </c>
      <c r="E49" s="12">
        <v>3500000</v>
      </c>
      <c r="F49" s="13" t="s">
        <v>10</v>
      </c>
      <c r="G49" s="14" t="s">
        <v>249</v>
      </c>
      <c r="I49" s="15"/>
    </row>
    <row r="50" spans="2:9" ht="15" x14ac:dyDescent="0.25">
      <c r="B50" s="6">
        <v>46</v>
      </c>
      <c r="C50" s="6" t="s">
        <v>19</v>
      </c>
      <c r="D50" s="11" t="s">
        <v>250</v>
      </c>
      <c r="E50" s="12">
        <v>1067776.6190474022</v>
      </c>
      <c r="F50" s="13" t="s">
        <v>17</v>
      </c>
      <c r="G50" s="14" t="s">
        <v>251</v>
      </c>
      <c r="I50" s="15"/>
    </row>
    <row r="51" spans="2:9" ht="15" x14ac:dyDescent="0.25">
      <c r="B51" s="6">
        <v>47</v>
      </c>
      <c r="C51" s="6" t="s">
        <v>19</v>
      </c>
      <c r="D51" s="11" t="s">
        <v>252</v>
      </c>
      <c r="E51" s="12">
        <v>3626473.26</v>
      </c>
      <c r="F51" s="13" t="s">
        <v>8</v>
      </c>
      <c r="G51" s="14" t="s">
        <v>14</v>
      </c>
      <c r="I51" s="15"/>
    </row>
    <row r="52" spans="2:9" ht="15" x14ac:dyDescent="0.25">
      <c r="B52" s="6">
        <v>48</v>
      </c>
      <c r="C52" s="6" t="s">
        <v>19</v>
      </c>
      <c r="D52" s="11" t="s">
        <v>253</v>
      </c>
      <c r="E52" s="12">
        <v>4553962.1747901766</v>
      </c>
      <c r="F52" s="13" t="s">
        <v>12</v>
      </c>
      <c r="G52" s="14" t="s">
        <v>177</v>
      </c>
      <c r="I52" s="15"/>
    </row>
    <row r="53" spans="2:9" ht="15" x14ac:dyDescent="0.25">
      <c r="B53" s="6">
        <v>49</v>
      </c>
      <c r="C53" s="6" t="s">
        <v>19</v>
      </c>
      <c r="D53" s="11" t="s">
        <v>254</v>
      </c>
      <c r="E53" s="12">
        <v>2669441.5476185055</v>
      </c>
      <c r="F53" s="13" t="s">
        <v>9</v>
      </c>
      <c r="G53" s="14" t="s">
        <v>14</v>
      </c>
      <c r="I53" s="15"/>
    </row>
    <row r="54" spans="2:9" ht="15" x14ac:dyDescent="0.25">
      <c r="B54" s="6">
        <v>50</v>
      </c>
      <c r="C54" s="6" t="s">
        <v>19</v>
      </c>
      <c r="D54" s="11" t="s">
        <v>255</v>
      </c>
      <c r="E54" s="12">
        <v>3035974.7831934509</v>
      </c>
      <c r="F54" s="13" t="s">
        <v>17</v>
      </c>
      <c r="G54" s="14" t="s">
        <v>14</v>
      </c>
      <c r="I54" s="15"/>
    </row>
    <row r="55" spans="2:9" ht="15" x14ac:dyDescent="0.25">
      <c r="B55" s="6">
        <v>51</v>
      </c>
      <c r="C55" s="6" t="s">
        <v>19</v>
      </c>
      <c r="D55" s="11" t="s">
        <v>256</v>
      </c>
      <c r="E55" s="12">
        <v>25000000</v>
      </c>
      <c r="F55" s="13" t="s">
        <v>7</v>
      </c>
      <c r="G55" s="14" t="s">
        <v>14</v>
      </c>
      <c r="I55" s="15"/>
    </row>
    <row r="56" spans="2:9" ht="15" x14ac:dyDescent="0.25">
      <c r="B56" s="6">
        <v>52</v>
      </c>
      <c r="C56" s="6" t="s">
        <v>19</v>
      </c>
      <c r="D56" s="11" t="s">
        <v>257</v>
      </c>
      <c r="E56" s="12">
        <v>26000000</v>
      </c>
      <c r="F56" s="13" t="s">
        <v>11</v>
      </c>
      <c r="G56" s="14" t="s">
        <v>258</v>
      </c>
      <c r="I56" s="15"/>
    </row>
    <row r="57" spans="2:9" ht="15" x14ac:dyDescent="0.25">
      <c r="B57" s="6">
        <v>53</v>
      </c>
      <c r="C57" s="6" t="s">
        <v>19</v>
      </c>
      <c r="D57" s="11" t="s">
        <v>259</v>
      </c>
      <c r="E57" s="12">
        <v>80000000</v>
      </c>
      <c r="F57" s="13" t="s">
        <v>185</v>
      </c>
      <c r="G57" s="14" t="s">
        <v>14</v>
      </c>
      <c r="I57" s="15"/>
    </row>
    <row r="58" spans="2:9" ht="15" x14ac:dyDescent="0.25">
      <c r="B58" s="6">
        <v>54</v>
      </c>
      <c r="C58" s="6" t="s">
        <v>19</v>
      </c>
      <c r="D58" s="11" t="s">
        <v>193</v>
      </c>
      <c r="E58" s="12">
        <v>8000000</v>
      </c>
      <c r="F58" s="13" t="s">
        <v>185</v>
      </c>
      <c r="G58" s="14" t="s">
        <v>184</v>
      </c>
      <c r="I58" s="15"/>
    </row>
    <row r="59" spans="2:9" ht="15" x14ac:dyDescent="0.25">
      <c r="B59" s="6">
        <v>55</v>
      </c>
      <c r="C59" s="6" t="s">
        <v>19</v>
      </c>
      <c r="D59" s="11" t="s">
        <v>260</v>
      </c>
      <c r="E59" s="12">
        <v>350000</v>
      </c>
      <c r="F59" s="13" t="s">
        <v>8</v>
      </c>
      <c r="G59" s="14" t="s">
        <v>14</v>
      </c>
      <c r="I59" s="15"/>
    </row>
    <row r="60" spans="2:9" ht="15" x14ac:dyDescent="0.25">
      <c r="B60" s="6">
        <v>56</v>
      </c>
      <c r="C60" s="6" t="s">
        <v>19</v>
      </c>
      <c r="D60" s="11" t="s">
        <v>261</v>
      </c>
      <c r="E60" s="12">
        <v>14000000</v>
      </c>
      <c r="F60" s="13" t="s">
        <v>11</v>
      </c>
      <c r="G60" s="14" t="s">
        <v>13</v>
      </c>
      <c r="I60" s="15"/>
    </row>
    <row r="61" spans="2:9" ht="15" x14ac:dyDescent="0.25">
      <c r="B61" s="6">
        <v>57</v>
      </c>
      <c r="C61" s="6" t="s">
        <v>19</v>
      </c>
      <c r="D61" s="11" t="s">
        <v>262</v>
      </c>
      <c r="E61" s="12">
        <v>2656477.9352942696</v>
      </c>
      <c r="F61" s="13" t="s">
        <v>182</v>
      </c>
      <c r="G61" s="14" t="s">
        <v>195</v>
      </c>
      <c r="I61" s="15"/>
    </row>
    <row r="62" spans="2:9" ht="15" x14ac:dyDescent="0.25">
      <c r="B62" s="6">
        <v>58</v>
      </c>
      <c r="C62" s="6" t="s">
        <v>19</v>
      </c>
      <c r="D62" s="11" t="s">
        <v>263</v>
      </c>
      <c r="E62" s="12">
        <v>910792.43495803524</v>
      </c>
      <c r="F62" s="13" t="s">
        <v>17</v>
      </c>
      <c r="G62" s="14" t="s">
        <v>108</v>
      </c>
      <c r="I62" s="15"/>
    </row>
    <row r="63" spans="2:9" ht="15" x14ac:dyDescent="0.25">
      <c r="B63" s="6">
        <v>59</v>
      </c>
      <c r="C63" s="6" t="s">
        <v>19</v>
      </c>
      <c r="D63" s="11" t="s">
        <v>264</v>
      </c>
      <c r="E63" s="12">
        <v>986691.8045378715</v>
      </c>
      <c r="F63" s="13" t="s">
        <v>12</v>
      </c>
      <c r="G63" s="14" t="s">
        <v>14</v>
      </c>
      <c r="I63" s="15"/>
    </row>
    <row r="64" spans="2:9" ht="15" x14ac:dyDescent="0.25">
      <c r="B64" s="6">
        <v>60</v>
      </c>
      <c r="C64" s="6" t="s">
        <v>19</v>
      </c>
      <c r="D64" s="11" t="s">
        <v>265</v>
      </c>
      <c r="E64" s="12">
        <v>11000000</v>
      </c>
      <c r="F64" s="13" t="s">
        <v>10</v>
      </c>
      <c r="G64" s="14" t="s">
        <v>184</v>
      </c>
      <c r="I64" s="15"/>
    </row>
    <row r="65" spans="2:9" ht="15" x14ac:dyDescent="0.25">
      <c r="B65" s="6">
        <v>61</v>
      </c>
      <c r="C65" s="6" t="s">
        <v>19</v>
      </c>
      <c r="D65" s="11" t="s">
        <v>266</v>
      </c>
      <c r="E65" s="12">
        <v>123887.9300268532</v>
      </c>
      <c r="F65" s="13" t="s">
        <v>17</v>
      </c>
      <c r="G65" s="14" t="s">
        <v>176</v>
      </c>
      <c r="I65" s="15"/>
    </row>
    <row r="66" spans="2:9" ht="15" x14ac:dyDescent="0.2">
      <c r="B66" s="6">
        <v>62</v>
      </c>
      <c r="C66" s="6" t="s">
        <v>19</v>
      </c>
      <c r="D66" s="16" t="s">
        <v>266</v>
      </c>
      <c r="E66" s="12">
        <v>121438.99132773803</v>
      </c>
      <c r="F66" s="17" t="s">
        <v>8</v>
      </c>
      <c r="G66" s="14" t="s">
        <v>176</v>
      </c>
      <c r="I66" s="15"/>
    </row>
    <row r="67" spans="2:9" ht="15" x14ac:dyDescent="0.25">
      <c r="B67" s="6">
        <v>63</v>
      </c>
      <c r="C67" s="6" t="s">
        <v>19</v>
      </c>
      <c r="D67" s="11" t="s">
        <v>267</v>
      </c>
      <c r="E67" s="12">
        <v>12500000</v>
      </c>
      <c r="F67" s="13" t="s">
        <v>33</v>
      </c>
      <c r="G67" s="14" t="s">
        <v>99</v>
      </c>
      <c r="I67" s="15"/>
    </row>
    <row r="68" spans="2:9" ht="15" x14ac:dyDescent="0.25">
      <c r="B68" s="6">
        <v>64</v>
      </c>
      <c r="C68" s="6" t="s">
        <v>19</v>
      </c>
      <c r="D68" s="11" t="s">
        <v>189</v>
      </c>
      <c r="E68" s="12">
        <v>4424568.9295304716</v>
      </c>
      <c r="F68" s="13" t="s">
        <v>7</v>
      </c>
      <c r="G68" s="14" t="s">
        <v>14</v>
      </c>
      <c r="I68" s="15"/>
    </row>
    <row r="69" spans="2:9" ht="15" x14ac:dyDescent="0.25">
      <c r="B69" s="6">
        <v>65</v>
      </c>
      <c r="C69" s="6" t="s">
        <v>19</v>
      </c>
      <c r="D69" s="11" t="s">
        <v>268</v>
      </c>
      <c r="E69" s="12">
        <v>266944.15476185054</v>
      </c>
      <c r="F69" s="13" t="s">
        <v>17</v>
      </c>
      <c r="G69" s="14" t="s">
        <v>183</v>
      </c>
      <c r="I69" s="15"/>
    </row>
    <row r="70" spans="2:9" ht="15" x14ac:dyDescent="0.25">
      <c r="B70" s="6">
        <v>66</v>
      </c>
      <c r="C70" s="6" t="s">
        <v>19</v>
      </c>
      <c r="D70" s="11" t="s">
        <v>269</v>
      </c>
      <c r="E70" s="12">
        <v>422370</v>
      </c>
      <c r="F70" s="13" t="s">
        <v>9</v>
      </c>
      <c r="G70" s="14" t="s">
        <v>191</v>
      </c>
      <c r="I70" s="15"/>
    </row>
    <row r="71" spans="2:9" ht="15" x14ac:dyDescent="0.25">
      <c r="B71" s="6">
        <v>67</v>
      </c>
      <c r="C71" s="6" t="s">
        <v>19</v>
      </c>
      <c r="D71" s="11" t="s">
        <v>188</v>
      </c>
      <c r="E71" s="12">
        <v>100000000</v>
      </c>
      <c r="F71" s="13" t="s">
        <v>185</v>
      </c>
      <c r="G71" s="14" t="s">
        <v>184</v>
      </c>
      <c r="I71" s="15"/>
    </row>
    <row r="72" spans="2:9" ht="15" x14ac:dyDescent="0.25">
      <c r="B72" s="6">
        <v>68</v>
      </c>
      <c r="C72" s="6" t="s">
        <v>19</v>
      </c>
      <c r="D72" s="11" t="s">
        <v>270</v>
      </c>
      <c r="E72" s="12">
        <v>40000000</v>
      </c>
      <c r="F72" s="13" t="s">
        <v>11</v>
      </c>
      <c r="G72" s="14" t="s">
        <v>14</v>
      </c>
      <c r="I72" s="15"/>
    </row>
    <row r="73" spans="2:9" ht="15" x14ac:dyDescent="0.25">
      <c r="B73" s="6">
        <v>69</v>
      </c>
      <c r="C73" s="6" t="s">
        <v>19</v>
      </c>
      <c r="D73" s="11" t="s">
        <v>271</v>
      </c>
      <c r="E73" s="12">
        <v>150000000</v>
      </c>
      <c r="F73" s="13" t="s">
        <v>11</v>
      </c>
      <c r="G73" s="14" t="s">
        <v>219</v>
      </c>
      <c r="I73" s="15"/>
    </row>
    <row r="74" spans="2:9" ht="15" x14ac:dyDescent="0.25">
      <c r="B74" s="6">
        <v>70</v>
      </c>
      <c r="C74" s="6" t="s">
        <v>19</v>
      </c>
      <c r="D74" s="11" t="s">
        <v>59</v>
      </c>
      <c r="E74" s="12">
        <v>6000000</v>
      </c>
      <c r="F74" s="13" t="s">
        <v>9</v>
      </c>
      <c r="G74" s="14" t="s">
        <v>272</v>
      </c>
      <c r="I74" s="15"/>
    </row>
    <row r="75" spans="2:9" ht="15" x14ac:dyDescent="0.25">
      <c r="B75" s="6">
        <v>71</v>
      </c>
      <c r="C75" s="6" t="s">
        <v>19</v>
      </c>
      <c r="D75" s="11" t="s">
        <v>273</v>
      </c>
      <c r="E75" s="12">
        <v>10000000</v>
      </c>
      <c r="F75" s="13" t="s">
        <v>185</v>
      </c>
      <c r="G75" s="14" t="s">
        <v>196</v>
      </c>
      <c r="I75" s="15"/>
    </row>
    <row r="76" spans="2:9" ht="15" x14ac:dyDescent="0.25">
      <c r="B76" s="6">
        <v>72</v>
      </c>
      <c r="C76" s="6" t="s">
        <v>19</v>
      </c>
      <c r="D76" s="11" t="s">
        <v>274</v>
      </c>
      <c r="E76" s="12">
        <v>30359747.831934508</v>
      </c>
      <c r="F76" s="13" t="s">
        <v>182</v>
      </c>
      <c r="G76" s="14" t="s">
        <v>14</v>
      </c>
      <c r="I76" s="15"/>
    </row>
    <row r="77" spans="2:9" s="18" customFormat="1" ht="15" x14ac:dyDescent="0.2">
      <c r="B77" s="6">
        <v>73</v>
      </c>
      <c r="C77" s="6" t="s">
        <v>19</v>
      </c>
      <c r="D77" s="16" t="s">
        <v>275</v>
      </c>
      <c r="E77" s="12">
        <v>200000</v>
      </c>
      <c r="F77" s="19" t="s">
        <v>12</v>
      </c>
      <c r="G77" s="20" t="s">
        <v>184</v>
      </c>
      <c r="I77" s="15"/>
    </row>
    <row r="78" spans="2:9" ht="15" x14ac:dyDescent="0.25">
      <c r="B78" s="6">
        <v>74</v>
      </c>
      <c r="C78" s="6" t="s">
        <v>19</v>
      </c>
      <c r="D78" s="11" t="s">
        <v>276</v>
      </c>
      <c r="E78" s="12">
        <v>20000000</v>
      </c>
      <c r="F78" s="13" t="s">
        <v>11</v>
      </c>
      <c r="G78" s="14" t="s">
        <v>13</v>
      </c>
      <c r="I78" s="15"/>
    </row>
    <row r="79" spans="2:9" ht="15" x14ac:dyDescent="0.25">
      <c r="B79" s="6">
        <v>75</v>
      </c>
      <c r="C79" s="6" t="s">
        <v>19</v>
      </c>
      <c r="D79" s="11" t="s">
        <v>277</v>
      </c>
      <c r="E79" s="12">
        <v>2000000</v>
      </c>
      <c r="F79" s="13" t="s">
        <v>17</v>
      </c>
      <c r="G79" s="14" t="s">
        <v>68</v>
      </c>
      <c r="I79" s="15"/>
    </row>
    <row r="80" spans="2:9" ht="15" x14ac:dyDescent="0.25">
      <c r="B80" s="6">
        <v>76</v>
      </c>
      <c r="C80" s="6" t="s">
        <v>19</v>
      </c>
      <c r="D80" s="11" t="s">
        <v>278</v>
      </c>
      <c r="E80" s="12">
        <v>1174554.2809521423</v>
      </c>
      <c r="F80" s="13" t="s">
        <v>17</v>
      </c>
      <c r="G80" s="14" t="s">
        <v>177</v>
      </c>
      <c r="I80" s="15"/>
    </row>
    <row r="81" spans="2:10" ht="15" x14ac:dyDescent="0.25">
      <c r="B81" s="6">
        <v>77</v>
      </c>
      <c r="C81" s="6" t="s">
        <v>19</v>
      </c>
      <c r="D81" s="11" t="s">
        <v>279</v>
      </c>
      <c r="E81" s="12">
        <v>1800000</v>
      </c>
      <c r="F81" s="13" t="s">
        <v>9</v>
      </c>
      <c r="G81" s="14" t="s">
        <v>13</v>
      </c>
      <c r="I81" s="15"/>
    </row>
    <row r="82" spans="2:10" ht="15" x14ac:dyDescent="0.25">
      <c r="B82" s="6">
        <v>78</v>
      </c>
      <c r="C82" s="6" t="s">
        <v>19</v>
      </c>
      <c r="D82" s="11" t="s">
        <v>280</v>
      </c>
      <c r="E82" s="12">
        <v>3600000</v>
      </c>
      <c r="F82" s="13" t="s">
        <v>9</v>
      </c>
      <c r="G82" s="14" t="s">
        <v>14</v>
      </c>
      <c r="I82" s="15"/>
    </row>
    <row r="83" spans="2:10" ht="15" x14ac:dyDescent="0.25">
      <c r="B83" s="6">
        <v>79</v>
      </c>
      <c r="C83" s="6" t="s">
        <v>19</v>
      </c>
      <c r="D83" s="11" t="s">
        <v>281</v>
      </c>
      <c r="E83" s="12">
        <v>7474436.333331815</v>
      </c>
      <c r="F83" s="13" t="s">
        <v>17</v>
      </c>
      <c r="G83" s="14" t="s">
        <v>14</v>
      </c>
      <c r="I83" s="15"/>
    </row>
    <row r="84" spans="2:10" ht="15" x14ac:dyDescent="0.25">
      <c r="B84" s="6">
        <v>80</v>
      </c>
      <c r="C84" s="6" t="s">
        <v>19</v>
      </c>
      <c r="D84" s="11" t="s">
        <v>282</v>
      </c>
      <c r="E84" s="12">
        <v>4000000</v>
      </c>
      <c r="F84" s="13" t="s">
        <v>12</v>
      </c>
      <c r="G84" s="14" t="s">
        <v>105</v>
      </c>
      <c r="I84" s="15"/>
    </row>
    <row r="85" spans="2:10" ht="15" x14ac:dyDescent="0.25">
      <c r="B85" s="6">
        <v>81</v>
      </c>
      <c r="C85" s="6" t="s">
        <v>19</v>
      </c>
      <c r="D85" s="11" t="s">
        <v>283</v>
      </c>
      <c r="E85" s="12">
        <v>854221.29523792176</v>
      </c>
      <c r="F85" s="13" t="s">
        <v>10</v>
      </c>
      <c r="G85" s="14" t="s">
        <v>58</v>
      </c>
      <c r="I85" s="15"/>
    </row>
    <row r="86" spans="2:10" x14ac:dyDescent="0.2">
      <c r="B86" s="6"/>
      <c r="C86" s="6"/>
      <c r="D86" s="21" t="s">
        <v>23</v>
      </c>
      <c r="E86" s="22">
        <f>SUM(E5:E85)</f>
        <v>1697244865.5003765</v>
      </c>
      <c r="F86" s="23"/>
      <c r="G86" s="24"/>
      <c r="H86" s="25"/>
      <c r="I86" s="15"/>
      <c r="J86" s="15"/>
    </row>
    <row r="87" spans="2:10" x14ac:dyDescent="0.2">
      <c r="B87" s="6"/>
      <c r="C87" s="26"/>
      <c r="D87" s="27"/>
      <c r="E87" s="27"/>
      <c r="F87" s="27"/>
      <c r="G87" s="27"/>
    </row>
    <row r="88" spans="2:10" x14ac:dyDescent="0.2">
      <c r="B88" s="6"/>
      <c r="C88" s="39" t="s">
        <v>5</v>
      </c>
      <c r="D88" s="39"/>
      <c r="E88" s="39"/>
      <c r="F88" s="39"/>
      <c r="G88" s="39"/>
    </row>
    <row r="89" spans="2:10" x14ac:dyDescent="0.2">
      <c r="B89" s="6"/>
      <c r="C89" s="28"/>
      <c r="D89" s="29"/>
      <c r="E89" s="30"/>
      <c r="F89" s="29"/>
      <c r="G89" s="29"/>
    </row>
    <row r="90" spans="2:10" x14ac:dyDescent="0.2">
      <c r="B90" s="6"/>
      <c r="C90" s="28"/>
      <c r="D90" s="29"/>
      <c r="E90" s="30"/>
      <c r="F90" s="29"/>
      <c r="G90" s="29"/>
    </row>
    <row r="91" spans="2:10" x14ac:dyDescent="0.2">
      <c r="B91" s="6"/>
      <c r="C91" s="6"/>
      <c r="D91" s="31" t="s">
        <v>24</v>
      </c>
      <c r="E91" s="32">
        <f>SUM(E89:E90)</f>
        <v>0</v>
      </c>
      <c r="F91" s="33"/>
      <c r="G91" s="13"/>
    </row>
    <row r="92" spans="2:10" x14ac:dyDescent="0.2">
      <c r="B92" s="6"/>
      <c r="C92" s="6"/>
      <c r="D92" s="31" t="s">
        <v>25</v>
      </c>
      <c r="E92" s="1">
        <f>E86+E91</f>
        <v>1697244865.5003765</v>
      </c>
      <c r="F92" s="33"/>
      <c r="G92" s="14"/>
    </row>
    <row r="93" spans="2:10" ht="15" customHeight="1" x14ac:dyDescent="0.2">
      <c r="B93" s="40" t="s">
        <v>174</v>
      </c>
      <c r="C93" s="40"/>
      <c r="D93" s="40"/>
      <c r="E93" s="40"/>
      <c r="F93" s="40"/>
      <c r="G93" s="40"/>
    </row>
    <row r="95" spans="2:10" x14ac:dyDescent="0.2">
      <c r="E95" s="35"/>
    </row>
    <row r="96" spans="2:10" x14ac:dyDescent="0.2">
      <c r="E96" s="35"/>
    </row>
    <row r="99" spans="5:5" x14ac:dyDescent="0.2">
      <c r="E99" s="35"/>
    </row>
  </sheetData>
  <mergeCells count="4">
    <mergeCell ref="C88:G88"/>
    <mergeCell ref="C3:G3"/>
    <mergeCell ref="B93:G93"/>
    <mergeCell ref="B2:G2"/>
  </mergeCells>
  <phoneticPr fontId="0" type="noConversion"/>
  <pageMargins left="0.55118110236220474" right="0.19685039370078741" top="0.74803149606299213" bottom="0.6692913385826772" header="0.51181102362204722" footer="0.6692913385826772"/>
  <pageSetup scale="85" orientation="portrait" r:id="rId1"/>
  <headerFooter alignWithMargins="0">
    <oddHeader>&amp;F&amp;RPage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A2" sqref="A2"/>
    </sheetView>
  </sheetViews>
  <sheetFormatPr defaultRowHeight="15" x14ac:dyDescent="0.2"/>
  <cols>
    <col min="1" max="1" width="2.77734375" style="36" customWidth="1"/>
    <col min="2" max="2" width="2.88671875" style="4" customWidth="1"/>
    <col min="3" max="3" width="3.6640625" style="4" bestFit="1" customWidth="1"/>
    <col min="4" max="4" width="36.5546875" style="5" bestFit="1" customWidth="1"/>
    <col min="5" max="5" width="13.6640625" style="5" customWidth="1"/>
    <col min="6" max="6" width="12" style="2" customWidth="1"/>
    <col min="7" max="7" width="18.21875" style="2" bestFit="1" customWidth="1"/>
    <col min="8" max="8" width="12" style="2" bestFit="1" customWidth="1"/>
    <col min="9" max="16384" width="8.88671875" style="36"/>
  </cols>
  <sheetData>
    <row r="2" spans="2:8" x14ac:dyDescent="0.2">
      <c r="B2" s="41" t="s">
        <v>198</v>
      </c>
      <c r="C2" s="42"/>
      <c r="D2" s="42"/>
      <c r="E2" s="42"/>
      <c r="F2" s="42"/>
      <c r="G2" s="42"/>
      <c r="H2" s="43"/>
    </row>
    <row r="3" spans="2:8" x14ac:dyDescent="0.2">
      <c r="B3" s="34"/>
      <c r="C3" s="39" t="s">
        <v>6</v>
      </c>
      <c r="D3" s="39"/>
      <c r="E3" s="39"/>
      <c r="F3" s="39"/>
      <c r="G3" s="39"/>
      <c r="H3" s="39"/>
    </row>
    <row r="4" spans="2:8" ht="25.5" x14ac:dyDescent="0.2">
      <c r="B4" s="34"/>
      <c r="C4" s="7" t="s">
        <v>178</v>
      </c>
      <c r="D4" s="8" t="s">
        <v>0</v>
      </c>
      <c r="E4" s="10" t="s">
        <v>180</v>
      </c>
      <c r="F4" s="9" t="s">
        <v>3</v>
      </c>
      <c r="G4" s="8" t="s">
        <v>1</v>
      </c>
      <c r="H4" s="10" t="s">
        <v>175</v>
      </c>
    </row>
    <row r="5" spans="2:8" ht="15.75" x14ac:dyDescent="0.25">
      <c r="B5" s="45">
        <v>1</v>
      </c>
      <c r="C5" s="34" t="s">
        <v>181</v>
      </c>
      <c r="D5" s="11" t="s">
        <v>284</v>
      </c>
      <c r="E5" s="37">
        <v>172500000</v>
      </c>
      <c r="F5" s="37">
        <v>2618528.2505043512</v>
      </c>
      <c r="G5" s="13" t="s">
        <v>17</v>
      </c>
      <c r="H5" s="14" t="s">
        <v>14</v>
      </c>
    </row>
    <row r="6" spans="2:8" ht="15.75" x14ac:dyDescent="0.25">
      <c r="B6" s="45">
        <v>2</v>
      </c>
      <c r="C6" s="34" t="s">
        <v>181</v>
      </c>
      <c r="D6" s="11" t="s">
        <v>285</v>
      </c>
      <c r="E6" s="37">
        <v>21294000</v>
      </c>
      <c r="F6" s="37">
        <v>323240.23516660673</v>
      </c>
      <c r="G6" s="13" t="s">
        <v>9</v>
      </c>
      <c r="H6" s="14" t="s">
        <v>14</v>
      </c>
    </row>
    <row r="7" spans="2:8" ht="15.75" x14ac:dyDescent="0.25">
      <c r="B7" s="45">
        <v>3</v>
      </c>
      <c r="C7" s="34" t="s">
        <v>181</v>
      </c>
      <c r="D7" s="11" t="s">
        <v>286</v>
      </c>
      <c r="E7" s="37">
        <v>18000000000</v>
      </c>
      <c r="F7" s="37">
        <v>273237730.48741055</v>
      </c>
      <c r="G7" s="13" t="s">
        <v>182</v>
      </c>
      <c r="H7" s="14" t="s">
        <v>176</v>
      </c>
    </row>
    <row r="8" spans="2:8" ht="15.75" x14ac:dyDescent="0.25">
      <c r="B8" s="45">
        <v>4</v>
      </c>
      <c r="C8" s="34" t="s">
        <v>181</v>
      </c>
      <c r="D8" s="11" t="s">
        <v>286</v>
      </c>
      <c r="E8" s="37">
        <v>16506100000</v>
      </c>
      <c r="F8" s="37">
        <v>250560516.84434709</v>
      </c>
      <c r="G8" s="13" t="s">
        <v>182</v>
      </c>
      <c r="H8" s="14" t="s">
        <v>176</v>
      </c>
    </row>
    <row r="9" spans="2:8" ht="15.75" x14ac:dyDescent="0.25">
      <c r="B9" s="45">
        <v>5</v>
      </c>
      <c r="C9" s="34" t="s">
        <v>181</v>
      </c>
      <c r="D9" s="11" t="s">
        <v>287</v>
      </c>
      <c r="E9" s="37">
        <v>24012000000</v>
      </c>
      <c r="F9" s="37">
        <v>364499132.47020572</v>
      </c>
      <c r="G9" s="13" t="s">
        <v>12</v>
      </c>
      <c r="H9" s="14" t="s">
        <v>238</v>
      </c>
    </row>
    <row r="10" spans="2:8" x14ac:dyDescent="0.2">
      <c r="B10" s="34"/>
      <c r="C10" s="6"/>
      <c r="D10" s="21" t="s">
        <v>23</v>
      </c>
      <c r="E10" s="38">
        <f>SUM(E5:E9)</f>
        <v>58711894000</v>
      </c>
      <c r="F10" s="38">
        <f>SUM(F5:F9)</f>
        <v>891239148.28763437</v>
      </c>
      <c r="G10" s="23"/>
      <c r="H10" s="24"/>
    </row>
    <row r="11" spans="2:8" x14ac:dyDescent="0.2">
      <c r="B11" s="34"/>
      <c r="C11" s="26"/>
      <c r="D11" s="27"/>
      <c r="E11" s="27"/>
      <c r="F11" s="27"/>
      <c r="G11" s="27"/>
      <c r="H11" s="27"/>
    </row>
    <row r="12" spans="2:8" x14ac:dyDescent="0.2">
      <c r="B12" s="34"/>
      <c r="C12" s="39" t="s">
        <v>5</v>
      </c>
      <c r="D12" s="39"/>
      <c r="E12" s="39"/>
      <c r="F12" s="39"/>
      <c r="G12" s="39"/>
      <c r="H12" s="39"/>
    </row>
    <row r="13" spans="2:8" ht="15.75" x14ac:dyDescent="0.25">
      <c r="B13" s="34">
        <v>1</v>
      </c>
      <c r="C13" s="34" t="s">
        <v>181</v>
      </c>
      <c r="D13" s="11" t="s">
        <v>288</v>
      </c>
      <c r="E13" s="37">
        <v>50000000000</v>
      </c>
      <c r="F13" s="37">
        <v>758993695.79836273</v>
      </c>
      <c r="G13" s="13" t="s">
        <v>33</v>
      </c>
      <c r="H13" s="14" t="s">
        <v>289</v>
      </c>
    </row>
    <row r="14" spans="2:8" x14ac:dyDescent="0.2">
      <c r="B14" s="34"/>
      <c r="C14" s="6"/>
      <c r="D14" s="31" t="s">
        <v>24</v>
      </c>
      <c r="E14" s="32">
        <f>SUM(E13:E13)</f>
        <v>50000000000</v>
      </c>
      <c r="F14" s="32">
        <f>SUM(F13:F13)</f>
        <v>758993695.79836273</v>
      </c>
      <c r="G14" s="33"/>
      <c r="H14" s="13"/>
    </row>
    <row r="15" spans="2:8" x14ac:dyDescent="0.2">
      <c r="B15" s="34"/>
      <c r="C15" s="6"/>
      <c r="D15" s="31" t="s">
        <v>25</v>
      </c>
      <c r="E15" s="1">
        <f>E10+E14</f>
        <v>108711894000</v>
      </c>
      <c r="F15" s="1">
        <f>F10+F14</f>
        <v>1650232844.0859971</v>
      </c>
      <c r="G15" s="33"/>
      <c r="H15" s="14"/>
    </row>
    <row r="16" spans="2:8" x14ac:dyDescent="0.2">
      <c r="B16" s="44" t="s">
        <v>179</v>
      </c>
      <c r="C16" s="44"/>
      <c r="D16" s="44"/>
      <c r="E16" s="44"/>
      <c r="F16" s="44"/>
      <c r="G16" s="44"/>
      <c r="H16" s="44"/>
    </row>
    <row r="19" spans="6:6" x14ac:dyDescent="0.2">
      <c r="F19" s="35"/>
    </row>
  </sheetData>
  <mergeCells count="4">
    <mergeCell ref="C3:H3"/>
    <mergeCell ref="C12:H12"/>
    <mergeCell ref="B16:H16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ECB_FCCB</vt:lpstr>
      <vt:lpstr>RDB</vt:lpstr>
      <vt:lpstr>Sheet1</vt:lpstr>
      <vt:lpstr>ECB_FCCB!Print_Area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Nitin Bhoir</cp:lastModifiedBy>
  <cp:lastPrinted>2017-03-15T10:31:12Z</cp:lastPrinted>
  <dcterms:created xsi:type="dcterms:W3CDTF">2008-08-28T11:39:52Z</dcterms:created>
  <dcterms:modified xsi:type="dcterms:W3CDTF">2017-04-24T12:23:06Z</dcterms:modified>
</cp:coreProperties>
</file>