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11715" windowHeight="8190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ECB_FCCB!$C$4:$I$76</definedName>
    <definedName name="_xlnm._FilterDatabase" localSheetId="2" hidden="1">Sheet1!$A$1:$L$106</definedName>
    <definedName name="_xlnm.Print_Titles" localSheetId="0">ECB_FCCB!$3:$4</definedName>
  </definedNames>
  <calcPr calcId="145621"/>
</workbook>
</file>

<file path=xl/calcChain.xml><?xml version="1.0" encoding="utf-8"?>
<calcChain xmlns="http://schemas.openxmlformats.org/spreadsheetml/2006/main">
  <c r="F81" i="2" l="1"/>
  <c r="F76" i="2"/>
  <c r="F82" i="2" l="1"/>
  <c r="G10" i="4"/>
  <c r="G11" i="4" s="1"/>
  <c r="F10" i="4"/>
  <c r="F11" i="4" s="1"/>
</calcChain>
</file>

<file path=xl/sharedStrings.xml><?xml version="1.0" encoding="utf-8"?>
<sst xmlns="http://schemas.openxmlformats.org/spreadsheetml/2006/main" count="1308" uniqueCount="304">
  <si>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</si>
  <si>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</si>
  <si>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</si>
  <si>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</si>
  <si>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</si>
  <si>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</si>
  <si>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</si>
  <si>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</si>
  <si>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</si>
  <si>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</si>
  <si>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</si>
  <si>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</si>
  <si>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</si>
  <si>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</si>
  <si>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</si>
  <si>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</si>
  <si>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</si>
  <si>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</si>
  <si>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</si>
  <si>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</si>
  <si>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</si>
  <si>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</si>
  <si>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</si>
  <si>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</si>
  <si>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</si>
  <si>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</si>
  <si>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</si>
  <si>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</si>
  <si>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</si>
  <si>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</si>
  <si>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</si>
  <si>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</si>
  <si>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</si>
  <si>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</si>
  <si>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</si>
  <si>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</si>
  <si>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</si>
  <si>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</si>
  <si>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</si>
  <si>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</si>
  <si>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</si>
  <si>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</si>
  <si>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</si>
  <si>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</si>
  <si>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</si>
  <si>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</si>
  <si>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</si>
  <si>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</si>
  <si>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</si>
  <si>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</si>
  <si>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</si>
  <si>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</si>
  <si>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</si>
  <si>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</si>
  <si>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</si>
  <si>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</si>
  <si>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</si>
  <si>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</si>
  <si>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</si>
  <si>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</si>
  <si>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</si>
  <si>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</si>
  <si>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</si>
  <si>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</si>
  <si>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</si>
  <si>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</si>
  <si>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</si>
  <si>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</si>
  <si>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</si>
  <si>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</si>
  <si>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</si>
  <si>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</si>
  <si>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</si>
  <si>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</si>
  <si>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</si>
  <si>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</si>
  <si>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</si>
  <si>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</si>
  <si>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</si>
  <si>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</si>
  <si>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</si>
  <si>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</si>
  <si>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</si>
  <si>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</si>
  <si>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</si>
  <si>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</si>
  <si>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</si>
  <si>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</si>
  <si>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</si>
  <si>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</si>
  <si>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</si>
  <si>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</si>
  <si>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</si>
  <si>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</si>
  <si>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</si>
  <si>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</si>
  <si>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</si>
  <si>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</si>
  <si>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</si>
  <si>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</si>
  <si>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</si>
  <si>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</si>
  <si>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</si>
  <si>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</si>
  <si>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</si>
  <si>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</si>
  <si>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</si>
  <si>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</si>
  <si>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</si>
  <si>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</si>
  <si>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</si>
  <si>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</si>
  <si>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</si>
  <si>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</si>
  <si>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</si>
  <si>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</si>
  <si>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</si>
  <si>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</si>
  <si>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</si>
  <si>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</si>
  <si>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</si>
  <si>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</si>
  <si>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</si>
  <si>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</si>
  <si>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</si>
  <si>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</si>
  <si>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</si>
  <si>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</si>
  <si>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</si>
  <si>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</si>
  <si>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</si>
  <si>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</si>
  <si>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</si>
  <si>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</si>
  <si>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</si>
  <si>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</si>
  <si>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</si>
  <si>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</si>
  <si>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</si>
  <si>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</si>
  <si>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</si>
  <si>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</si>
  <si>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</si>
  <si>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</si>
  <si>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</si>
  <si>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</si>
  <si>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</si>
  <si>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</si>
  <si>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</si>
  <si>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</si>
  <si>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</si>
  <si>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</si>
  <si>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</si>
  <si>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</si>
  <si>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</si>
  <si>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</si>
  <si>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</si>
  <si>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</si>
  <si>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</si>
  <si>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</si>
  <si>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</si>
  <si>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</si>
  <si>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</si>
  <si>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</si>
  <si>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</si>
  <si>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</si>
  <si>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</si>
  <si>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</si>
  <si>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</si>
  <si>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</si>
  <si>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</si>
  <si>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</si>
  <si>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</si>
  <si>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</si>
  <si>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</si>
  <si>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</si>
  <si>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</si>
  <si>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</si>
  <si>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</si>
  <si>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Foreign Collaborator / Foreign Equity Holder</t>
  </si>
  <si>
    <t>Lender Category</t>
  </si>
  <si>
    <t>Economic sector of borrower</t>
  </si>
  <si>
    <t>Multilateral Financial Institution</t>
  </si>
  <si>
    <t>5 Years 6 Months</t>
  </si>
  <si>
    <t>4 Years 11 Months</t>
  </si>
  <si>
    <t>Automobiles</t>
  </si>
  <si>
    <t>ECB</t>
  </si>
  <si>
    <t>Power</t>
  </si>
  <si>
    <t>Other Commercial Bank</t>
  </si>
  <si>
    <t>International Capital Market</t>
  </si>
  <si>
    <t xml:space="preserve">7 Years  </t>
  </si>
  <si>
    <t>6 Years 9 Months</t>
  </si>
  <si>
    <t>Others Services</t>
  </si>
  <si>
    <t>Miscellaneous Manufacturing</t>
  </si>
  <si>
    <t>Refinancing of Rupee loans</t>
  </si>
  <si>
    <t xml:space="preserve">13 Years  </t>
  </si>
  <si>
    <t>6 Years 7 Months</t>
  </si>
  <si>
    <t xml:space="preserve">6 Years  </t>
  </si>
  <si>
    <t>6 Years 11 Months</t>
  </si>
  <si>
    <t>Indian Commercial Bank branch abroad</t>
  </si>
  <si>
    <t>Dutch Tech Tools Private Limited</t>
  </si>
  <si>
    <t>Aitech Innovations India Private Limited</t>
  </si>
  <si>
    <t>AAR Indamer Technics Private Limited</t>
  </si>
  <si>
    <t>Spohn + Burkhardt India Electrotechnical Private Limited</t>
  </si>
  <si>
    <t>Coffee Day Global Limited</t>
  </si>
  <si>
    <t>Laxmi Organic Industries Limited</t>
  </si>
  <si>
    <t xml:space="preserve">IL &amp; FS Transportation Networks Limited </t>
  </si>
  <si>
    <t>Aditya Birla Finance Limited</t>
  </si>
  <si>
    <t>Adani CMA Mundra Terminal Private Limited</t>
  </si>
  <si>
    <t>HNI Autotech Private Limited</t>
  </si>
  <si>
    <t>Schmolz +Bickenbach India Private Limited</t>
  </si>
  <si>
    <t>Apicore Pharmaceuticals Private Limited</t>
  </si>
  <si>
    <t>Beltecno India Private Limited</t>
  </si>
  <si>
    <t>Mikuni India Private Limited</t>
  </si>
  <si>
    <t xml:space="preserve">Nissin Brake India Private Limited </t>
  </si>
  <si>
    <t>Arkray Health Care Pvt Limited</t>
  </si>
  <si>
    <t>Greeneem Agri Pvt Ltd</t>
  </si>
  <si>
    <t>Daido India Private Limited</t>
  </si>
  <si>
    <t xml:space="preserve">JSW Steel Limited </t>
  </si>
  <si>
    <t>BYD India Private Limited</t>
  </si>
  <si>
    <t>I.I. Inspection &amp; Export Private Ltd</t>
  </si>
  <si>
    <t>Jewel Alliance Network Pvt Ltd.</t>
  </si>
  <si>
    <t>Kryolan Cosmetics (India) Pvt.Ltd.</t>
  </si>
  <si>
    <t>Synerthink Solutions LLP</t>
  </si>
  <si>
    <t xml:space="preserve">Dream Plast India Private Limited </t>
  </si>
  <si>
    <t>Reliance Jio Infocomm Limited</t>
  </si>
  <si>
    <t>Ramesh Flowers Private  Limited</t>
  </si>
  <si>
    <t xml:space="preserve">DCM Shriram Limited </t>
  </si>
  <si>
    <t>MP Filtri India Pvt Ltd</t>
  </si>
  <si>
    <t xml:space="preserve">Benninger India Pvt Ltd. </t>
  </si>
  <si>
    <t xml:space="preserve">IL &amp; FS Financial Services Limited </t>
  </si>
  <si>
    <t>Enza Zaden India Pvt Ltd.</t>
  </si>
  <si>
    <t>MM Forgings Limited</t>
  </si>
  <si>
    <t>Terumo Penpol Private Limited</t>
  </si>
  <si>
    <t xml:space="preserve">Quantiphi Analytics Solutions Pvt Ltd. </t>
  </si>
  <si>
    <t xml:space="preserve">Autogen India Private Limited </t>
  </si>
  <si>
    <t>Arkema Chemicals India Private Limited</t>
  </si>
  <si>
    <t>Apex Laboratories Pvt Ltd.</t>
  </si>
  <si>
    <t>Posco Maharashtra Steel Pvt. Ltd.</t>
  </si>
  <si>
    <t>Laurus Labs  Limited</t>
  </si>
  <si>
    <t>Anupam Rasayan India  Ltd.</t>
  </si>
  <si>
    <t>Helios Infratech Private Limited</t>
  </si>
  <si>
    <t>Leon Inspection &amp; Testing India Pvt Ltd</t>
  </si>
  <si>
    <t>Liebherr Appliances India Private Limited</t>
  </si>
  <si>
    <t>Mahindra Renewables Private Limited</t>
  </si>
  <si>
    <t>Renault India Private Limited</t>
  </si>
  <si>
    <t>Jean Mueller India Private Limited</t>
  </si>
  <si>
    <t>Parksons Packaging Limited</t>
  </si>
  <si>
    <t xml:space="preserve">Helicord Transmissions Private Limited </t>
  </si>
  <si>
    <t>Advanced Medtech Solutions Pvt Ltd.</t>
  </si>
  <si>
    <t>Ineight India Private Limited</t>
  </si>
  <si>
    <t>GTF Marine Technology India Pvt Ltd</t>
  </si>
  <si>
    <t>Clean Wind Power (Manvi) Private Limited</t>
  </si>
  <si>
    <t>Clean Wind Power (Pratapgarh) Private Li</t>
  </si>
  <si>
    <t>Clean Wind Power (Ratlam) Private Ltd</t>
  </si>
  <si>
    <t>Clean Wind Power (Satara) Private Ltd</t>
  </si>
  <si>
    <t>Vayu Urja Bharat Private Limited</t>
  </si>
  <si>
    <t>Clean Solar Power (Chitradurga) Pvt Ltd</t>
  </si>
  <si>
    <t>Clean Solar Power (Dhar) Private Ltd</t>
  </si>
  <si>
    <t>Rajkot (Gujarat) Solar Energy Pvt Ltd</t>
  </si>
  <si>
    <t>Clean Solar Power (Bellary) Pvt Ltd</t>
  </si>
  <si>
    <t>Machine tools</t>
  </si>
  <si>
    <t xml:space="preserve">Computer hardware &amp; computer based systems </t>
  </si>
  <si>
    <t>Technical engineering &amp; consultancy services</t>
  </si>
  <si>
    <t>Others Electrical electronic goods &amp; machinery</t>
  </si>
  <si>
    <t>Coffee</t>
  </si>
  <si>
    <t>Others Chemicals &amp; Allied products</t>
  </si>
  <si>
    <t>Transport</t>
  </si>
  <si>
    <t>Financial services</t>
  </si>
  <si>
    <t>Others (not elsewhere classified)</t>
  </si>
  <si>
    <t>Auto accessories &amp; parts</t>
  </si>
  <si>
    <t>Special alloys</t>
  </si>
  <si>
    <t>Medicines &amp; pharmaceuticals</t>
  </si>
  <si>
    <t>Jute &amp; coir goods</t>
  </si>
  <si>
    <t>Ferrous (iron &amp; steel)</t>
  </si>
  <si>
    <t>Electrical goods</t>
  </si>
  <si>
    <t>Other textile</t>
  </si>
  <si>
    <t>Telecommunication services</t>
  </si>
  <si>
    <t>Textile machinery</t>
  </si>
  <si>
    <t>Other Agricultural products</t>
  </si>
  <si>
    <t>Software development services</t>
  </si>
  <si>
    <t>Metal &amp; metal products</t>
  </si>
  <si>
    <t>Power generation, transmission &amp; distribution</t>
  </si>
  <si>
    <t>Paper &amp; paper products</t>
  </si>
  <si>
    <t>Rubber goods</t>
  </si>
  <si>
    <t>Ship building equipments &amp; stores</t>
  </si>
  <si>
    <t>7 Years 3 Months</t>
  </si>
  <si>
    <t>6 Years 8 Months</t>
  </si>
  <si>
    <t xml:space="preserve">9 Years  </t>
  </si>
  <si>
    <t>5 Years 9 Months</t>
  </si>
  <si>
    <t>11 Years 5 Months</t>
  </si>
  <si>
    <t>11 Years 8 Months</t>
  </si>
  <si>
    <t>17 Years 4 Months</t>
  </si>
  <si>
    <t>19 Years 8 Months</t>
  </si>
  <si>
    <t>11 Years 7 Months</t>
  </si>
  <si>
    <t>5 Years 5 Months</t>
  </si>
  <si>
    <t>16 Years 4 Months</t>
  </si>
  <si>
    <t>Supplier of Equipment</t>
  </si>
  <si>
    <t>GU Ocean Private Limited</t>
  </si>
  <si>
    <t>Tata Sons Limited</t>
  </si>
  <si>
    <t>6 Years 2 Months</t>
  </si>
  <si>
    <t>Dewan Housing Finance Corporation Ltd.</t>
  </si>
  <si>
    <t xml:space="preserve">Data on RDB for the month of April 2018 </t>
  </si>
  <si>
    <t>Data on ECB/FCCB for the month of April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</si>
</sst>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 * #,##0_ ;_ * \-#,##0_ ;_ * &quot;-&quot;_ ;_ @_ "/>
    <numFmt numFmtId="165" formatCode="#,##0;[Red]#,##0"/>
    <numFmt numFmtId="166" formatCode="_(* #,##0_);_(* \(#,##0\);_(* &quot;-&quot;??_);_(@_)"/>
  </numFmts>
  <fonts count="15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color indexed="8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9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</cellStyleXfs>
  <cellXfs count="75">
    <xf numFmtId="0" fontId="0" fillId="0" borderId="0" xfId="0"/>
    <xf numFmtId="165" fontId="5" fillId="2" borderId="1" xfId="0" applyNumberFormat="1" applyFont="1" applyFill="1" applyBorder="1" applyAlignment="1">
      <alignment horizontal="right" wrapText="1"/>
    </xf>
    <xf numFmtId="0" fontId="0" fillId="2" borderId="0" xfId="0" applyFill="1"/>
    <xf numFmtId="0" fontId="4" fillId="2" borderId="1" xfId="0" applyFont="1" applyFill="1" applyBorder="1" applyAlignment="1">
      <alignment vertical="top"/>
    </xf>
    <xf numFmtId="0" fontId="11" fillId="2" borderId="1" xfId="0" applyFont="1" applyFill="1" applyBorder="1" applyAlignment="1">
      <alignment vertical="top"/>
    </xf>
    <xf numFmtId="0" fontId="12" fillId="2" borderId="1" xfId="3" applyFont="1" applyFill="1" applyBorder="1" applyAlignment="1">
      <alignment horizontal="center" vertical="top" wrapText="1"/>
    </xf>
    <xf numFmtId="0" fontId="12" fillId="2" borderId="1" xfId="2" applyFont="1" applyFill="1" applyBorder="1" applyAlignment="1">
      <alignment horizontal="center" vertical="top"/>
    </xf>
    <xf numFmtId="0" fontId="12" fillId="2" borderId="1" xfId="2" applyFont="1" applyFill="1" applyBorder="1" applyAlignment="1">
      <alignment horizontal="center" vertical="top" wrapText="1"/>
    </xf>
    <xf numFmtId="0" fontId="11" fillId="2" borderId="1" xfId="0" applyFont="1" applyFill="1" applyBorder="1" applyAlignment="1" applyProtection="1">
      <alignment vertical="justify"/>
    </xf>
    <xf numFmtId="0" fontId="11" fillId="2" borderId="1" xfId="0" applyFont="1" applyFill="1" applyBorder="1" applyAlignment="1">
      <alignment vertical="justify"/>
    </xf>
    <xf numFmtId="164" fontId="11" fillId="2" borderId="1" xfId="1" applyNumberFormat="1" applyFont="1" applyFill="1" applyBorder="1" applyAlignment="1">
      <alignment horizontal="right" vertical="justify"/>
    </xf>
    <xf numFmtId="0" fontId="11" fillId="2" borderId="1" xfId="0" applyFont="1" applyFill="1" applyBorder="1" applyAlignment="1">
      <alignment horizontal="center" vertical="justify"/>
    </xf>
    <xf numFmtId="15" fontId="11" fillId="2" borderId="1" xfId="0" applyNumberFormat="1" applyFont="1" applyFill="1" applyBorder="1" applyAlignment="1" applyProtection="1">
      <alignment vertical="justify"/>
    </xf>
    <xf numFmtId="2" fontId="11" fillId="2" borderId="1" xfId="0" applyNumberFormat="1" applyFont="1" applyFill="1" applyBorder="1" applyAlignment="1">
      <alignment horizontal="center" vertical="justify"/>
    </xf>
    <xf numFmtId="0" fontId="13" fillId="2" borderId="1" xfId="0" applyFont="1" applyFill="1" applyBorder="1" applyAlignment="1" applyProtection="1">
      <alignment vertical="justify"/>
    </xf>
    <xf numFmtId="15" fontId="13" fillId="2" borderId="1" xfId="0" applyNumberFormat="1" applyFont="1" applyFill="1" applyBorder="1" applyAlignment="1" applyProtection="1">
      <alignment vertical="justify"/>
    </xf>
    <xf numFmtId="164" fontId="11" fillId="2" borderId="1" xfId="1" applyNumberFormat="1" applyFont="1" applyFill="1" applyBorder="1" applyAlignment="1">
      <alignment vertical="justify"/>
    </xf>
    <xf numFmtId="0" fontId="11" fillId="2" borderId="1" xfId="0" applyFont="1" applyFill="1" applyBorder="1" applyAlignment="1">
      <alignment vertical="justify" wrapText="1"/>
    </xf>
    <xf numFmtId="0" fontId="11" fillId="2" borderId="1" xfId="0" applyFont="1" applyFill="1" applyBorder="1" applyAlignment="1">
      <alignment horizontal="left" vertical="justify" wrapText="1"/>
    </xf>
    <xf numFmtId="164" fontId="11" fillId="2" borderId="1" xfId="1" applyNumberFormat="1" applyFont="1" applyFill="1" applyBorder="1" applyAlignment="1">
      <alignment horizontal="right" vertical="justify" wrapText="1"/>
    </xf>
    <xf numFmtId="1" fontId="11" fillId="2" borderId="1" xfId="0" applyNumberFormat="1" applyFont="1" applyFill="1" applyBorder="1" applyAlignment="1">
      <alignment horizontal="center" vertical="justify" wrapText="1"/>
    </xf>
    <xf numFmtId="0" fontId="7" fillId="2" borderId="1" xfId="0" applyFont="1" applyFill="1" applyBorder="1" applyAlignment="1"/>
    <xf numFmtId="165" fontId="7" fillId="2" borderId="1" xfId="0" applyNumberFormat="1" applyFont="1" applyFill="1" applyBorder="1" applyAlignment="1">
      <alignment horizontal="right" wrapText="1"/>
    </xf>
    <xf numFmtId="0" fontId="6" fillId="2" borderId="1" xfId="0" applyFont="1" applyFill="1" applyBorder="1" applyAlignment="1">
      <alignment vertical="top"/>
    </xf>
    <xf numFmtId="0" fontId="2" fillId="2" borderId="1" xfId="0" applyFont="1" applyFill="1" applyBorder="1"/>
    <xf numFmtId="0" fontId="5" fillId="2" borderId="1" xfId="2" applyFont="1" applyFill="1" applyBorder="1" applyAlignment="1">
      <alignment horizontal="left"/>
    </xf>
    <xf numFmtId="0" fontId="5" fillId="2" borderId="1" xfId="2" applyFont="1" applyFill="1" applyBorder="1" applyAlignment="1">
      <alignment horizontal="right"/>
    </xf>
    <xf numFmtId="0" fontId="11" fillId="2" borderId="1" xfId="0" applyFont="1" applyFill="1" applyBorder="1" applyAlignment="1" applyProtection="1">
      <alignment horizontal="center"/>
    </xf>
    <xf numFmtId="0" fontId="8" fillId="2" borderId="1" xfId="0" applyFont="1" applyFill="1" applyBorder="1" applyAlignment="1"/>
    <xf numFmtId="3" fontId="5" fillId="2" borderId="1" xfId="0" applyNumberFormat="1" applyFont="1" applyFill="1" applyBorder="1" applyAlignment="1">
      <alignment horizontal="right" wrapText="1"/>
    </xf>
    <xf numFmtId="4" fontId="6" fillId="2" borderId="1" xfId="0" applyNumberFormat="1" applyFont="1" applyFill="1" applyBorder="1" applyAlignment="1">
      <alignment vertical="top"/>
    </xf>
    <xf numFmtId="0" fontId="4" fillId="2" borderId="1" xfId="0" applyFont="1" applyFill="1" applyBorder="1"/>
    <xf numFmtId="1" fontId="4" fillId="2" borderId="1" xfId="0" applyNumberFormat="1" applyFont="1" applyFill="1" applyBorder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0" fillId="2" borderId="0" xfId="0" applyFill="1" applyAlignment="1">
      <alignment horizontal="center"/>
    </xf>
    <xf numFmtId="0" fontId="4" fillId="2" borderId="1" xfId="0" applyFont="1" applyFill="1" applyBorder="1" applyAlignment="1">
      <alignment horizontal="center" vertical="top"/>
    </xf>
    <xf numFmtId="0" fontId="9" fillId="2" borderId="1" xfId="0" applyFont="1" applyFill="1" applyBorder="1" applyAlignment="1">
      <alignment horizontal="center" vertical="top"/>
    </xf>
    <xf numFmtId="0" fontId="11" fillId="2" borderId="1" xfId="0" applyFont="1" applyFill="1" applyBorder="1" applyAlignment="1" applyProtection="1">
      <alignment horizontal="center" vertical="justify"/>
    </xf>
    <xf numFmtId="0" fontId="4" fillId="2" borderId="1" xfId="0" applyFont="1" applyFill="1" applyBorder="1" applyAlignment="1">
      <alignment horizontal="center" vertical="top" wrapText="1"/>
    </xf>
    <xf numFmtId="3" fontId="12" fillId="2" borderId="1" xfId="2" applyNumberFormat="1" applyFont="1" applyFill="1" applyBorder="1" applyAlignment="1">
      <alignment horizontal="center" vertical="top" wrapText="1"/>
    </xf>
    <xf numFmtId="0" fontId="0" fillId="2" borderId="0" xfId="0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3" fontId="12" fillId="2" borderId="1" xfId="2" applyNumberFormat="1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justify"/>
    </xf>
    <xf numFmtId="0" fontId="11" fillId="2" borderId="1" xfId="0" applyFont="1" applyFill="1" applyBorder="1" applyAlignment="1">
      <alignment horizontal="center" vertical="justify" wrapText="1"/>
    </xf>
    <xf numFmtId="0" fontId="5" fillId="2" borderId="1" xfId="2" applyFont="1" applyFill="1" applyBorder="1" applyAlignment="1">
      <alignment horizontal="center"/>
    </xf>
    <xf numFmtId="165" fontId="5" fillId="2" borderId="1" xfId="0" applyNumberFormat="1" applyFont="1" applyFill="1" applyBorder="1" applyAlignment="1">
      <alignment wrapText="1"/>
    </xf>
    <xf numFmtId="0" fontId="4" fillId="2" borderId="0" xfId="0" applyFont="1" applyFill="1"/>
    <xf numFmtId="0" fontId="4" fillId="2" borderId="0" xfId="0" applyFont="1" applyFill="1" applyAlignment="1"/>
    <xf numFmtId="0" fontId="11" fillId="2" borderId="1" xfId="0" applyFont="1" applyFill="1" applyBorder="1"/>
    <xf numFmtId="0" fontId="12" fillId="2" borderId="1" xfId="0" applyFont="1" applyFill="1" applyBorder="1" applyAlignment="1"/>
    <xf numFmtId="166" fontId="12" fillId="2" borderId="1" xfId="1" applyNumberFormat="1" applyFont="1" applyFill="1" applyBorder="1" applyAlignment="1">
      <alignment wrapText="1"/>
    </xf>
    <xf numFmtId="0" fontId="12" fillId="2" borderId="1" xfId="2" applyFont="1" applyFill="1" applyBorder="1" applyAlignment="1">
      <alignment horizontal="left"/>
    </xf>
    <xf numFmtId="0" fontId="11" fillId="2" borderId="1" xfId="0" applyFont="1" applyFill="1" applyBorder="1" applyAlignment="1">
      <alignment horizontal="left" vertical="justify"/>
    </xf>
    <xf numFmtId="166" fontId="11" fillId="2" borderId="1" xfId="1" applyNumberFormat="1" applyFont="1" applyFill="1" applyBorder="1" applyAlignment="1">
      <alignment horizontal="right" vertical="justify"/>
    </xf>
    <xf numFmtId="1" fontId="11" fillId="2" borderId="1" xfId="0" applyNumberFormat="1" applyFont="1" applyFill="1" applyBorder="1" applyAlignment="1">
      <alignment vertical="justify"/>
    </xf>
    <xf numFmtId="0" fontId="14" fillId="2" borderId="1" xfId="0" applyFont="1" applyFill="1" applyBorder="1" applyAlignment="1"/>
    <xf numFmtId="3" fontId="12" fillId="2" borderId="1" xfId="0" applyNumberFormat="1" applyFont="1" applyFill="1" applyBorder="1" applyAlignment="1">
      <alignment wrapText="1"/>
    </xf>
    <xf numFmtId="4" fontId="11" fillId="2" borderId="1" xfId="0" applyNumberFormat="1" applyFont="1" applyFill="1" applyBorder="1" applyAlignment="1">
      <alignment vertical="top"/>
    </xf>
    <xf numFmtId="165" fontId="4" fillId="2" borderId="0" xfId="0" applyNumberFormat="1" applyFont="1" applyFill="1"/>
    <xf numFmtId="1" fontId="11" fillId="2" borderId="1" xfId="0" applyNumberFormat="1" applyFont="1" applyFill="1" applyBorder="1" applyAlignment="1">
      <alignment horizontal="left" vertical="justify" wrapText="1"/>
    </xf>
    <xf numFmtId="0" fontId="5" fillId="2" borderId="1" xfId="2" applyFont="1" applyFill="1" applyBorder="1" applyAlignment="1">
      <alignment horizontal="left"/>
    </xf>
    <xf numFmtId="0" fontId="10" fillId="2" borderId="1" xfId="2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5" fillId="2" borderId="2" xfId="2" applyFont="1" applyFill="1" applyBorder="1" applyAlignment="1">
      <alignment horizontal="center"/>
    </xf>
    <xf numFmtId="0" fontId="5" fillId="2" borderId="3" xfId="2" applyFont="1" applyFill="1" applyBorder="1" applyAlignment="1">
      <alignment horizontal="center"/>
    </xf>
    <xf numFmtId="0" fontId="5" fillId="2" borderId="4" xfId="2" applyFont="1" applyFill="1" applyBorder="1" applyAlignment="1">
      <alignment horizontal="center"/>
    </xf>
    <xf numFmtId="0" fontId="12" fillId="2" borderId="1" xfId="2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4</xdr:row>
      <xdr:rowOff>161925</xdr:rowOff>
    </xdr:from>
    <xdr:ext cx="225703" cy="264560"/>
    <xdr:sp macro="" textlink="">
      <xdr:nvSpPr>
        <xdr:cNvPr id="3" name="TextBox 2"/>
        <xdr:cNvSpPr txBox="1"/>
      </xdr:nvSpPr>
      <xdr:spPr>
        <a:xfrm>
          <a:off x="4743450" y="971550"/>
          <a:ext cx="22570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1100"/>
            <a:t>`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84"/>
  <sheetViews>
    <sheetView tabSelected="1" zoomScaleNormal="100" workbookViewId="0">
      <selection activeCell="A2" sqref="A2"/>
    </sheetView>
  </sheetViews>
  <sheetFormatPr defaultRowHeight="15" x14ac:dyDescent="0.2"/>
  <cols>
    <col min="1" max="1" width="2" style="2" customWidth="1"/>
    <col min="2" max="2" width="3.5546875" style="35" customWidth="1"/>
    <col min="3" max="3" width="7" style="2" customWidth="1"/>
    <col min="4" max="4" width="37.109375" style="2" customWidth="1"/>
    <col min="5" max="5" width="29.77734375" style="2" customWidth="1"/>
    <col min="6" max="6" width="18.6640625" style="2" customWidth="1"/>
    <col min="7" max="7" width="18" style="2" customWidth="1"/>
    <col min="8" max="8" width="12.77734375" style="2" customWidth="1"/>
    <col min="9" max="9" width="17.77734375" style="2" customWidth="1"/>
    <col min="10" max="16384" width="8.88671875" style="2"/>
  </cols>
  <sheetData>
    <row r="2" spans="2:9" x14ac:dyDescent="0.2">
      <c r="B2" s="70" t="s">
        <v>303</v>
      </c>
      <c r="C2" s="71"/>
      <c r="D2" s="71"/>
      <c r="E2" s="71"/>
      <c r="F2" s="71"/>
      <c r="G2" s="71"/>
      <c r="H2" s="71"/>
      <c r="I2" s="72"/>
    </row>
    <row r="3" spans="2:9" x14ac:dyDescent="0.2">
      <c r="B3" s="37"/>
      <c r="C3" s="66" t="s">
        <v>6</v>
      </c>
      <c r="D3" s="66"/>
      <c r="E3" s="66"/>
      <c r="F3" s="66"/>
      <c r="G3" s="66"/>
      <c r="H3" s="66"/>
      <c r="I3" s="66"/>
    </row>
    <row r="4" spans="2:9" s="41" customFormat="1" ht="24" x14ac:dyDescent="0.2">
      <c r="B4" s="42"/>
      <c r="C4" s="43" t="s">
        <v>4</v>
      </c>
      <c r="D4" s="44" t="s">
        <v>0</v>
      </c>
      <c r="E4" s="44" t="s">
        <v>181</v>
      </c>
      <c r="F4" s="45" t="s">
        <v>3</v>
      </c>
      <c r="G4" s="44" t="s">
        <v>1</v>
      </c>
      <c r="H4" s="46" t="s">
        <v>175</v>
      </c>
      <c r="I4" s="46" t="s">
        <v>180</v>
      </c>
    </row>
    <row r="5" spans="2:9" x14ac:dyDescent="0.2">
      <c r="B5" s="38">
        <v>1</v>
      </c>
      <c r="C5" s="11" t="s">
        <v>186</v>
      </c>
      <c r="D5" s="9" t="s">
        <v>200</v>
      </c>
      <c r="E5" s="9" t="s">
        <v>261</v>
      </c>
      <c r="F5" s="10">
        <v>1164635.2284025759</v>
      </c>
      <c r="G5" s="9" t="s">
        <v>7</v>
      </c>
      <c r="H5" s="11" t="s">
        <v>286</v>
      </c>
      <c r="I5" s="9" t="s">
        <v>297</v>
      </c>
    </row>
    <row r="6" spans="2:9" ht="24" x14ac:dyDescent="0.2">
      <c r="B6" s="38">
        <v>2</v>
      </c>
      <c r="C6" s="11" t="s">
        <v>186</v>
      </c>
      <c r="D6" s="9" t="s">
        <v>201</v>
      </c>
      <c r="E6" s="9" t="s">
        <v>262</v>
      </c>
      <c r="F6" s="10">
        <v>420000</v>
      </c>
      <c r="G6" s="9" t="s">
        <v>17</v>
      </c>
      <c r="H6" s="11" t="s">
        <v>196</v>
      </c>
      <c r="I6" s="9" t="s">
        <v>179</v>
      </c>
    </row>
    <row r="7" spans="2:9" ht="24" x14ac:dyDescent="0.2">
      <c r="B7" s="38">
        <v>3</v>
      </c>
      <c r="C7" s="38" t="s">
        <v>186</v>
      </c>
      <c r="D7" s="12" t="s">
        <v>202</v>
      </c>
      <c r="E7" s="8" t="s">
        <v>263</v>
      </c>
      <c r="F7" s="10">
        <v>2900000</v>
      </c>
      <c r="G7" s="8" t="s">
        <v>9</v>
      </c>
      <c r="H7" s="13" t="s">
        <v>97</v>
      </c>
      <c r="I7" s="9" t="s">
        <v>179</v>
      </c>
    </row>
    <row r="8" spans="2:9" ht="24" x14ac:dyDescent="0.2">
      <c r="B8" s="38">
        <v>4</v>
      </c>
      <c r="C8" s="11" t="s">
        <v>186</v>
      </c>
      <c r="D8" s="9" t="s">
        <v>203</v>
      </c>
      <c r="E8" s="9" t="s">
        <v>264</v>
      </c>
      <c r="F8" s="10">
        <v>184336.71611592974</v>
      </c>
      <c r="G8" s="9" t="s">
        <v>12</v>
      </c>
      <c r="H8" s="13" t="s">
        <v>190</v>
      </c>
      <c r="I8" s="9" t="s">
        <v>179</v>
      </c>
    </row>
    <row r="9" spans="2:9" x14ac:dyDescent="0.2">
      <c r="B9" s="38">
        <v>5</v>
      </c>
      <c r="C9" s="11" t="s">
        <v>186</v>
      </c>
      <c r="D9" s="9" t="s">
        <v>204</v>
      </c>
      <c r="E9" s="9" t="s">
        <v>265</v>
      </c>
      <c r="F9" s="10">
        <v>25000000</v>
      </c>
      <c r="G9" s="9" t="s">
        <v>8</v>
      </c>
      <c r="H9" s="13" t="s">
        <v>190</v>
      </c>
      <c r="I9" s="9" t="s">
        <v>188</v>
      </c>
    </row>
    <row r="10" spans="2:9" x14ac:dyDescent="0.2">
      <c r="B10" s="38">
        <v>6</v>
      </c>
      <c r="C10" s="38" t="s">
        <v>186</v>
      </c>
      <c r="D10" s="12" t="s">
        <v>205</v>
      </c>
      <c r="E10" s="8" t="s">
        <v>266</v>
      </c>
      <c r="F10" s="10">
        <v>4000000</v>
      </c>
      <c r="G10" s="8" t="s">
        <v>9</v>
      </c>
      <c r="H10" s="13" t="s">
        <v>14</v>
      </c>
      <c r="I10" s="9" t="s">
        <v>188</v>
      </c>
    </row>
    <row r="11" spans="2:9" x14ac:dyDescent="0.2">
      <c r="B11" s="38">
        <v>7</v>
      </c>
      <c r="C11" s="38" t="s">
        <v>186</v>
      </c>
      <c r="D11" s="12" t="s">
        <v>206</v>
      </c>
      <c r="E11" s="8" t="s">
        <v>267</v>
      </c>
      <c r="F11" s="10">
        <v>28733535.014521353</v>
      </c>
      <c r="G11" s="8" t="s">
        <v>33</v>
      </c>
      <c r="H11" s="13" t="s">
        <v>195</v>
      </c>
      <c r="I11" s="9" t="s">
        <v>188</v>
      </c>
    </row>
    <row r="12" spans="2:9" ht="24" x14ac:dyDescent="0.2">
      <c r="B12" s="38">
        <v>8</v>
      </c>
      <c r="C12" s="38" t="s">
        <v>186</v>
      </c>
      <c r="D12" s="12" t="s">
        <v>207</v>
      </c>
      <c r="E12" s="9" t="s">
        <v>268</v>
      </c>
      <c r="F12" s="10">
        <v>152354718.3494499</v>
      </c>
      <c r="G12" s="9" t="s">
        <v>33</v>
      </c>
      <c r="H12" s="13" t="s">
        <v>196</v>
      </c>
      <c r="I12" s="9" t="s">
        <v>182</v>
      </c>
    </row>
    <row r="13" spans="2:9" x14ac:dyDescent="0.2">
      <c r="B13" s="38">
        <v>9</v>
      </c>
      <c r="C13" s="11" t="s">
        <v>186</v>
      </c>
      <c r="D13" s="9" t="s">
        <v>208</v>
      </c>
      <c r="E13" s="9" t="s">
        <v>269</v>
      </c>
      <c r="F13" s="10">
        <v>37500000</v>
      </c>
      <c r="G13" s="8" t="s">
        <v>8</v>
      </c>
      <c r="H13" s="13" t="s">
        <v>14</v>
      </c>
      <c r="I13" s="9" t="s">
        <v>188</v>
      </c>
    </row>
    <row r="14" spans="2:9" x14ac:dyDescent="0.2">
      <c r="B14" s="38">
        <v>10</v>
      </c>
      <c r="C14" s="11" t="s">
        <v>186</v>
      </c>
      <c r="D14" s="9" t="s">
        <v>209</v>
      </c>
      <c r="E14" s="9" t="s">
        <v>270</v>
      </c>
      <c r="F14" s="10">
        <v>1400000</v>
      </c>
      <c r="G14" s="9" t="s">
        <v>7</v>
      </c>
      <c r="H14" s="13" t="s">
        <v>13</v>
      </c>
      <c r="I14" s="9" t="s">
        <v>188</v>
      </c>
    </row>
    <row r="15" spans="2:9" ht="24" x14ac:dyDescent="0.2">
      <c r="B15" s="38">
        <v>11</v>
      </c>
      <c r="C15" s="11" t="s">
        <v>186</v>
      </c>
      <c r="D15" s="9" t="s">
        <v>210</v>
      </c>
      <c r="E15" s="9" t="s">
        <v>271</v>
      </c>
      <c r="F15" s="10">
        <v>3047094.3669889984</v>
      </c>
      <c r="G15" s="8" t="s">
        <v>12</v>
      </c>
      <c r="H15" s="13" t="s">
        <v>14</v>
      </c>
      <c r="I15" s="9" t="s">
        <v>179</v>
      </c>
    </row>
    <row r="16" spans="2:9" ht="24" x14ac:dyDescent="0.2">
      <c r="B16" s="38">
        <v>12</v>
      </c>
      <c r="C16" s="11" t="s">
        <v>186</v>
      </c>
      <c r="D16" s="9" t="s">
        <v>211</v>
      </c>
      <c r="E16" s="9" t="s">
        <v>272</v>
      </c>
      <c r="F16" s="10">
        <v>1500000</v>
      </c>
      <c r="G16" s="9" t="s">
        <v>12</v>
      </c>
      <c r="H16" s="13" t="s">
        <v>287</v>
      </c>
      <c r="I16" s="9" t="s">
        <v>179</v>
      </c>
    </row>
    <row r="17" spans="2:9" ht="24" x14ac:dyDescent="0.2">
      <c r="B17" s="38">
        <v>13</v>
      </c>
      <c r="C17" s="11" t="s">
        <v>186</v>
      </c>
      <c r="D17" s="9" t="s">
        <v>212</v>
      </c>
      <c r="E17" s="9" t="s">
        <v>193</v>
      </c>
      <c r="F17" s="10">
        <v>380886.7958736248</v>
      </c>
      <c r="G17" s="9" t="s">
        <v>12</v>
      </c>
      <c r="H17" s="13" t="s">
        <v>288</v>
      </c>
      <c r="I17" s="9" t="s">
        <v>179</v>
      </c>
    </row>
    <row r="18" spans="2:9" ht="24" x14ac:dyDescent="0.2">
      <c r="B18" s="38">
        <v>14</v>
      </c>
      <c r="C18" s="11" t="s">
        <v>186</v>
      </c>
      <c r="D18" s="9" t="s">
        <v>213</v>
      </c>
      <c r="E18" s="9" t="s">
        <v>270</v>
      </c>
      <c r="F18" s="10">
        <v>6480000</v>
      </c>
      <c r="G18" s="9" t="s">
        <v>10</v>
      </c>
      <c r="H18" s="13" t="s">
        <v>14</v>
      </c>
      <c r="I18" s="9" t="s">
        <v>179</v>
      </c>
    </row>
    <row r="19" spans="2:9" ht="24" x14ac:dyDescent="0.2">
      <c r="B19" s="38">
        <v>15</v>
      </c>
      <c r="C19" s="11" t="s">
        <v>186</v>
      </c>
      <c r="D19" s="9" t="s">
        <v>214</v>
      </c>
      <c r="E19" s="9" t="s">
        <v>270</v>
      </c>
      <c r="F19" s="10">
        <v>2817038.7422813289</v>
      </c>
      <c r="G19" s="9" t="s">
        <v>10</v>
      </c>
      <c r="H19" s="13" t="s">
        <v>14</v>
      </c>
      <c r="I19" s="9" t="s">
        <v>179</v>
      </c>
    </row>
    <row r="20" spans="2:9" ht="24" x14ac:dyDescent="0.2">
      <c r="B20" s="38">
        <v>16</v>
      </c>
      <c r="C20" s="11" t="s">
        <v>186</v>
      </c>
      <c r="D20" s="9" t="s">
        <v>215</v>
      </c>
      <c r="E20" s="9" t="s">
        <v>193</v>
      </c>
      <c r="F20" s="10">
        <v>609418.87339779967</v>
      </c>
      <c r="G20" s="9" t="s">
        <v>12</v>
      </c>
      <c r="H20" s="13" t="s">
        <v>14</v>
      </c>
      <c r="I20" s="9" t="s">
        <v>179</v>
      </c>
    </row>
    <row r="21" spans="2:9" ht="24" x14ac:dyDescent="0.2">
      <c r="B21" s="38">
        <v>17</v>
      </c>
      <c r="C21" s="11" t="s">
        <v>186</v>
      </c>
      <c r="D21" s="9" t="s">
        <v>216</v>
      </c>
      <c r="E21" s="9" t="s">
        <v>273</v>
      </c>
      <c r="F21" s="10">
        <v>350000</v>
      </c>
      <c r="G21" s="9" t="s">
        <v>9</v>
      </c>
      <c r="H21" s="13" t="s">
        <v>197</v>
      </c>
      <c r="I21" s="9" t="s">
        <v>179</v>
      </c>
    </row>
    <row r="22" spans="2:9" ht="24" x14ac:dyDescent="0.2">
      <c r="B22" s="38">
        <v>18</v>
      </c>
      <c r="C22" s="11" t="s">
        <v>186</v>
      </c>
      <c r="D22" s="9" t="s">
        <v>217</v>
      </c>
      <c r="E22" s="9" t="s">
        <v>270</v>
      </c>
      <c r="F22" s="10">
        <v>381170.95265881828</v>
      </c>
      <c r="G22" s="9" t="s">
        <v>12</v>
      </c>
      <c r="H22" s="13" t="s">
        <v>14</v>
      </c>
      <c r="I22" s="9" t="s">
        <v>179</v>
      </c>
    </row>
    <row r="23" spans="2:9" x14ac:dyDescent="0.2">
      <c r="B23" s="38">
        <v>19</v>
      </c>
      <c r="C23" s="11" t="s">
        <v>186</v>
      </c>
      <c r="D23" s="9" t="s">
        <v>218</v>
      </c>
      <c r="E23" s="9" t="s">
        <v>274</v>
      </c>
      <c r="F23" s="10">
        <v>100000000</v>
      </c>
      <c r="G23" s="9" t="s">
        <v>10</v>
      </c>
      <c r="H23" s="13" t="s">
        <v>183</v>
      </c>
      <c r="I23" s="9" t="s">
        <v>188</v>
      </c>
    </row>
    <row r="24" spans="2:9" ht="24" x14ac:dyDescent="0.2">
      <c r="B24" s="38">
        <v>20</v>
      </c>
      <c r="C24" s="11" t="s">
        <v>186</v>
      </c>
      <c r="D24" s="9" t="s">
        <v>219</v>
      </c>
      <c r="E24" s="9" t="s">
        <v>275</v>
      </c>
      <c r="F24" s="10">
        <v>20000000</v>
      </c>
      <c r="G24" s="9" t="s">
        <v>9</v>
      </c>
      <c r="H24" s="13" t="s">
        <v>288</v>
      </c>
      <c r="I24" s="9" t="s">
        <v>179</v>
      </c>
    </row>
    <row r="25" spans="2:9" ht="24" x14ac:dyDescent="0.2">
      <c r="B25" s="38">
        <v>21</v>
      </c>
      <c r="C25" s="11" t="s">
        <v>186</v>
      </c>
      <c r="D25" s="9" t="s">
        <v>220</v>
      </c>
      <c r="E25" s="9" t="s">
        <v>276</v>
      </c>
      <c r="F25" s="10">
        <v>1859370.5007747232</v>
      </c>
      <c r="G25" s="9" t="s">
        <v>12</v>
      </c>
      <c r="H25" s="13" t="s">
        <v>190</v>
      </c>
      <c r="I25" s="9" t="s">
        <v>179</v>
      </c>
    </row>
    <row r="26" spans="2:9" ht="24" x14ac:dyDescent="0.2">
      <c r="B26" s="38">
        <v>22</v>
      </c>
      <c r="C26" s="11" t="s">
        <v>186</v>
      </c>
      <c r="D26" s="9" t="s">
        <v>221</v>
      </c>
      <c r="E26" s="9" t="s">
        <v>193</v>
      </c>
      <c r="F26" s="10">
        <v>1833434.0905870686</v>
      </c>
      <c r="G26" s="9" t="s">
        <v>17</v>
      </c>
      <c r="H26" s="13" t="s">
        <v>197</v>
      </c>
      <c r="I26" s="9" t="s">
        <v>179</v>
      </c>
    </row>
    <row r="27" spans="2:9" ht="24" x14ac:dyDescent="0.2">
      <c r="B27" s="38">
        <v>23</v>
      </c>
      <c r="C27" s="11" t="s">
        <v>186</v>
      </c>
      <c r="D27" s="9" t="s">
        <v>222</v>
      </c>
      <c r="E27" s="9" t="s">
        <v>266</v>
      </c>
      <c r="F27" s="10">
        <v>700000</v>
      </c>
      <c r="G27" s="9" t="s">
        <v>17</v>
      </c>
      <c r="H27" s="13" t="s">
        <v>14</v>
      </c>
      <c r="I27" s="9" t="s">
        <v>179</v>
      </c>
    </row>
    <row r="28" spans="2:9" ht="24" x14ac:dyDescent="0.2">
      <c r="B28" s="38">
        <v>24</v>
      </c>
      <c r="C28" s="11" t="s">
        <v>186</v>
      </c>
      <c r="D28" s="9" t="s">
        <v>223</v>
      </c>
      <c r="E28" s="9" t="s">
        <v>277</v>
      </c>
      <c r="F28" s="10">
        <v>25000</v>
      </c>
      <c r="G28" s="9" t="s">
        <v>12</v>
      </c>
      <c r="H28" s="13" t="s">
        <v>13</v>
      </c>
      <c r="I28" s="9" t="s">
        <v>179</v>
      </c>
    </row>
    <row r="29" spans="2:9" ht="24" x14ac:dyDescent="0.2">
      <c r="B29" s="38">
        <v>25</v>
      </c>
      <c r="C29" s="11" t="s">
        <v>186</v>
      </c>
      <c r="D29" s="9" t="s">
        <v>224</v>
      </c>
      <c r="E29" s="9" t="s">
        <v>193</v>
      </c>
      <c r="F29" s="10">
        <v>245782.28815457295</v>
      </c>
      <c r="G29" s="9" t="s">
        <v>17</v>
      </c>
      <c r="H29" s="13" t="s">
        <v>289</v>
      </c>
      <c r="I29" s="9" t="s">
        <v>179</v>
      </c>
    </row>
    <row r="30" spans="2:9" x14ac:dyDescent="0.2">
      <c r="B30" s="38">
        <v>26</v>
      </c>
      <c r="C30" s="11" t="s">
        <v>186</v>
      </c>
      <c r="D30" s="9" t="s">
        <v>225</v>
      </c>
      <c r="E30" s="9" t="s">
        <v>277</v>
      </c>
      <c r="F30" s="10">
        <v>497032976.98834324</v>
      </c>
      <c r="G30" s="9" t="s">
        <v>8</v>
      </c>
      <c r="H30" s="13" t="s">
        <v>27</v>
      </c>
      <c r="I30" s="9" t="s">
        <v>188</v>
      </c>
    </row>
    <row r="31" spans="2:9" ht="24" x14ac:dyDescent="0.2">
      <c r="B31" s="38">
        <v>27</v>
      </c>
      <c r="C31" s="11" t="s">
        <v>186</v>
      </c>
      <c r="D31" s="9" t="s">
        <v>226</v>
      </c>
      <c r="E31" s="9" t="s">
        <v>193</v>
      </c>
      <c r="F31" s="10">
        <v>10375356.319597539</v>
      </c>
      <c r="G31" s="9" t="s">
        <v>17</v>
      </c>
      <c r="H31" s="13" t="s">
        <v>52</v>
      </c>
      <c r="I31" s="9" t="s">
        <v>179</v>
      </c>
    </row>
    <row r="32" spans="2:9" x14ac:dyDescent="0.2">
      <c r="B32" s="38">
        <v>28</v>
      </c>
      <c r="C32" s="11" t="s">
        <v>186</v>
      </c>
      <c r="D32" s="9" t="s">
        <v>227</v>
      </c>
      <c r="E32" s="9" t="s">
        <v>266</v>
      </c>
      <c r="F32" s="10">
        <v>18000000</v>
      </c>
      <c r="G32" s="9" t="s">
        <v>11</v>
      </c>
      <c r="H32" s="13" t="s">
        <v>28</v>
      </c>
      <c r="I32" s="9" t="s">
        <v>188</v>
      </c>
    </row>
    <row r="33" spans="2:9" ht="24" x14ac:dyDescent="0.2">
      <c r="B33" s="38">
        <v>29</v>
      </c>
      <c r="C33" s="11" t="s">
        <v>186</v>
      </c>
      <c r="D33" s="9" t="s">
        <v>228</v>
      </c>
      <c r="E33" s="9" t="s">
        <v>261</v>
      </c>
      <c r="F33" s="10">
        <v>2457822.8815457299</v>
      </c>
      <c r="G33" s="9" t="s">
        <v>9</v>
      </c>
      <c r="H33" s="13" t="s">
        <v>198</v>
      </c>
      <c r="I33" s="9" t="s">
        <v>179</v>
      </c>
    </row>
    <row r="34" spans="2:9" ht="24" x14ac:dyDescent="0.2">
      <c r="B34" s="38">
        <v>30</v>
      </c>
      <c r="C34" s="11" t="s">
        <v>186</v>
      </c>
      <c r="D34" s="9" t="s">
        <v>229</v>
      </c>
      <c r="E34" s="9" t="s">
        <v>278</v>
      </c>
      <c r="F34" s="10">
        <v>1033239.2289022994</v>
      </c>
      <c r="G34" s="8" t="s">
        <v>12</v>
      </c>
      <c r="H34" s="13" t="s">
        <v>14</v>
      </c>
      <c r="I34" s="9" t="s">
        <v>179</v>
      </c>
    </row>
    <row r="35" spans="2:9" x14ac:dyDescent="0.2">
      <c r="B35" s="38">
        <v>31</v>
      </c>
      <c r="C35" s="11" t="s">
        <v>186</v>
      </c>
      <c r="D35" s="9" t="s">
        <v>230</v>
      </c>
      <c r="E35" s="9" t="s">
        <v>268</v>
      </c>
      <c r="F35" s="10">
        <v>54847698.60580197</v>
      </c>
      <c r="G35" s="8" t="s">
        <v>33</v>
      </c>
      <c r="H35" s="13" t="s">
        <v>197</v>
      </c>
      <c r="I35" s="9" t="s">
        <v>188</v>
      </c>
    </row>
    <row r="36" spans="2:9" ht="24" x14ac:dyDescent="0.2">
      <c r="B36" s="38">
        <v>32</v>
      </c>
      <c r="C36" s="11" t="s">
        <v>186</v>
      </c>
      <c r="D36" s="9" t="s">
        <v>231</v>
      </c>
      <c r="E36" s="9" t="s">
        <v>279</v>
      </c>
      <c r="F36" s="10">
        <v>1561635.8630818615</v>
      </c>
      <c r="G36" s="9" t="s">
        <v>8</v>
      </c>
      <c r="H36" s="13" t="s">
        <v>70</v>
      </c>
      <c r="I36" s="9" t="s">
        <v>179</v>
      </c>
    </row>
    <row r="37" spans="2:9" x14ac:dyDescent="0.2">
      <c r="B37" s="38">
        <v>33</v>
      </c>
      <c r="C37" s="11" t="s">
        <v>186</v>
      </c>
      <c r="D37" s="9" t="s">
        <v>232</v>
      </c>
      <c r="E37" s="9" t="s">
        <v>270</v>
      </c>
      <c r="F37" s="10">
        <v>4943348.4215289401</v>
      </c>
      <c r="G37" s="9" t="s">
        <v>8</v>
      </c>
      <c r="H37" s="13" t="s">
        <v>191</v>
      </c>
      <c r="I37" s="9" t="s">
        <v>188</v>
      </c>
    </row>
    <row r="38" spans="2:9" ht="24" x14ac:dyDescent="0.2">
      <c r="B38" s="38">
        <v>34</v>
      </c>
      <c r="C38" s="11" t="s">
        <v>186</v>
      </c>
      <c r="D38" s="9" t="s">
        <v>233</v>
      </c>
      <c r="E38" s="9" t="s">
        <v>193</v>
      </c>
      <c r="F38" s="10">
        <v>21410000</v>
      </c>
      <c r="G38" s="9" t="s">
        <v>8</v>
      </c>
      <c r="H38" s="13" t="s">
        <v>31</v>
      </c>
      <c r="I38" s="9" t="s">
        <v>179</v>
      </c>
    </row>
    <row r="39" spans="2:9" ht="24" x14ac:dyDescent="0.2">
      <c r="B39" s="38">
        <v>35</v>
      </c>
      <c r="C39" s="11" t="s">
        <v>186</v>
      </c>
      <c r="D39" s="9" t="s">
        <v>234</v>
      </c>
      <c r="E39" s="9" t="s">
        <v>280</v>
      </c>
      <c r="F39" s="10">
        <v>250000</v>
      </c>
      <c r="G39" s="9" t="s">
        <v>17</v>
      </c>
      <c r="H39" s="13" t="s">
        <v>14</v>
      </c>
      <c r="I39" s="9" t="s">
        <v>179</v>
      </c>
    </row>
    <row r="40" spans="2:9" ht="24" x14ac:dyDescent="0.2">
      <c r="B40" s="38">
        <v>36</v>
      </c>
      <c r="C40" s="11" t="s">
        <v>186</v>
      </c>
      <c r="D40" s="9" t="s">
        <v>235</v>
      </c>
      <c r="E40" s="9" t="s">
        <v>281</v>
      </c>
      <c r="F40" s="10">
        <v>1850000</v>
      </c>
      <c r="G40" s="9" t="s">
        <v>9</v>
      </c>
      <c r="H40" s="13" t="s">
        <v>14</v>
      </c>
      <c r="I40" s="9" t="s">
        <v>179</v>
      </c>
    </row>
    <row r="41" spans="2:9" ht="24" x14ac:dyDescent="0.2">
      <c r="B41" s="38">
        <v>37</v>
      </c>
      <c r="C41" s="11" t="s">
        <v>186</v>
      </c>
      <c r="D41" s="9" t="s">
        <v>236</v>
      </c>
      <c r="E41" s="9" t="s">
        <v>266</v>
      </c>
      <c r="F41" s="10">
        <v>7982000</v>
      </c>
      <c r="G41" s="9" t="s">
        <v>10</v>
      </c>
      <c r="H41" s="13" t="s">
        <v>26</v>
      </c>
      <c r="I41" s="9" t="s">
        <v>179</v>
      </c>
    </row>
    <row r="42" spans="2:9" x14ac:dyDescent="0.2">
      <c r="B42" s="38">
        <v>38</v>
      </c>
      <c r="C42" s="11" t="s">
        <v>186</v>
      </c>
      <c r="D42" s="9" t="s">
        <v>237</v>
      </c>
      <c r="E42" s="9" t="s">
        <v>272</v>
      </c>
      <c r="F42" s="10">
        <v>1600000</v>
      </c>
      <c r="G42" s="9" t="s">
        <v>8</v>
      </c>
      <c r="H42" s="13" t="s">
        <v>14</v>
      </c>
      <c r="I42" s="9" t="s">
        <v>188</v>
      </c>
    </row>
    <row r="43" spans="2:9" ht="24" x14ac:dyDescent="0.2">
      <c r="B43" s="38">
        <v>39</v>
      </c>
      <c r="C43" s="11" t="s">
        <v>186</v>
      </c>
      <c r="D43" s="9" t="s">
        <v>238</v>
      </c>
      <c r="E43" s="9" t="s">
        <v>274</v>
      </c>
      <c r="F43" s="10">
        <v>42000000</v>
      </c>
      <c r="G43" s="9" t="s">
        <v>11</v>
      </c>
      <c r="H43" s="13" t="s">
        <v>13</v>
      </c>
      <c r="I43" s="9" t="s">
        <v>179</v>
      </c>
    </row>
    <row r="44" spans="2:9" x14ac:dyDescent="0.2">
      <c r="B44" s="38">
        <v>40</v>
      </c>
      <c r="C44" s="47" t="s">
        <v>186</v>
      </c>
      <c r="D44" s="9" t="s">
        <v>239</v>
      </c>
      <c r="E44" s="9" t="s">
        <v>272</v>
      </c>
      <c r="F44" s="10">
        <v>25000000</v>
      </c>
      <c r="G44" s="9" t="s">
        <v>8</v>
      </c>
      <c r="H44" s="13" t="s">
        <v>14</v>
      </c>
      <c r="I44" s="14" t="s">
        <v>188</v>
      </c>
    </row>
    <row r="45" spans="2:9" ht="24" x14ac:dyDescent="0.2">
      <c r="B45" s="38">
        <v>41</v>
      </c>
      <c r="C45" s="11" t="s">
        <v>186</v>
      </c>
      <c r="D45" s="9" t="s">
        <v>240</v>
      </c>
      <c r="E45" s="9" t="s">
        <v>266</v>
      </c>
      <c r="F45" s="10">
        <v>35000000</v>
      </c>
      <c r="G45" s="8" t="s">
        <v>8</v>
      </c>
      <c r="H45" s="13" t="s">
        <v>190</v>
      </c>
      <c r="I45" s="9" t="s">
        <v>179</v>
      </c>
    </row>
    <row r="46" spans="2:9" x14ac:dyDescent="0.2">
      <c r="B46" s="38">
        <v>42</v>
      </c>
      <c r="C46" s="11" t="s">
        <v>186</v>
      </c>
      <c r="D46" s="9" t="s">
        <v>218</v>
      </c>
      <c r="E46" s="9" t="s">
        <v>274</v>
      </c>
      <c r="F46" s="10">
        <v>43562000</v>
      </c>
      <c r="G46" s="8" t="s">
        <v>10</v>
      </c>
      <c r="H46" s="13" t="s">
        <v>60</v>
      </c>
      <c r="I46" s="9" t="s">
        <v>188</v>
      </c>
    </row>
    <row r="47" spans="2:9" x14ac:dyDescent="0.2">
      <c r="B47" s="38">
        <v>43</v>
      </c>
      <c r="C47" s="11" t="s">
        <v>186</v>
      </c>
      <c r="D47" s="9" t="s">
        <v>218</v>
      </c>
      <c r="E47" s="9" t="s">
        <v>274</v>
      </c>
      <c r="F47" s="10">
        <v>32504238</v>
      </c>
      <c r="G47" s="9" t="s">
        <v>10</v>
      </c>
      <c r="H47" s="13" t="s">
        <v>290</v>
      </c>
      <c r="I47" s="9" t="s">
        <v>188</v>
      </c>
    </row>
    <row r="48" spans="2:9" x14ac:dyDescent="0.2">
      <c r="B48" s="38">
        <v>44</v>
      </c>
      <c r="C48" s="47" t="s">
        <v>186</v>
      </c>
      <c r="D48" s="15" t="s">
        <v>218</v>
      </c>
      <c r="E48" s="9" t="s">
        <v>274</v>
      </c>
      <c r="F48" s="10">
        <v>13808165</v>
      </c>
      <c r="G48" s="9" t="s">
        <v>10</v>
      </c>
      <c r="H48" s="13" t="s">
        <v>291</v>
      </c>
      <c r="I48" s="9" t="s">
        <v>188</v>
      </c>
    </row>
    <row r="49" spans="2:9" x14ac:dyDescent="0.2">
      <c r="B49" s="38">
        <v>45</v>
      </c>
      <c r="C49" s="11" t="s">
        <v>186</v>
      </c>
      <c r="D49" s="9" t="s">
        <v>218</v>
      </c>
      <c r="E49" s="9" t="s">
        <v>274</v>
      </c>
      <c r="F49" s="10">
        <v>17393016.506871957</v>
      </c>
      <c r="G49" s="9" t="s">
        <v>10</v>
      </c>
      <c r="H49" s="13" t="s">
        <v>291</v>
      </c>
      <c r="I49" s="9" t="s">
        <v>188</v>
      </c>
    </row>
    <row r="50" spans="2:9" ht="24" x14ac:dyDescent="0.2">
      <c r="B50" s="38">
        <v>46</v>
      </c>
      <c r="C50" s="11" t="s">
        <v>186</v>
      </c>
      <c r="D50" s="9" t="s">
        <v>241</v>
      </c>
      <c r="E50" s="9" t="s">
        <v>282</v>
      </c>
      <c r="F50" s="16">
        <v>29031988.290016346</v>
      </c>
      <c r="G50" s="9" t="s">
        <v>194</v>
      </c>
      <c r="H50" s="11" t="s">
        <v>292</v>
      </c>
      <c r="I50" s="9" t="s">
        <v>182</v>
      </c>
    </row>
    <row r="51" spans="2:9" x14ac:dyDescent="0.2">
      <c r="B51" s="38">
        <v>47</v>
      </c>
      <c r="C51" s="38" t="s">
        <v>186</v>
      </c>
      <c r="D51" s="12" t="s">
        <v>218</v>
      </c>
      <c r="E51" s="8" t="s">
        <v>274</v>
      </c>
      <c r="F51" s="16">
        <v>36210664.097732499</v>
      </c>
      <c r="G51" s="8" t="s">
        <v>10</v>
      </c>
      <c r="H51" s="11" t="s">
        <v>290</v>
      </c>
      <c r="I51" s="9" t="s">
        <v>188</v>
      </c>
    </row>
    <row r="52" spans="2:9" ht="24" x14ac:dyDescent="0.2">
      <c r="B52" s="38">
        <v>48</v>
      </c>
      <c r="C52" s="11" t="s">
        <v>186</v>
      </c>
      <c r="D52" s="9" t="s">
        <v>242</v>
      </c>
      <c r="E52" s="9" t="s">
        <v>192</v>
      </c>
      <c r="F52" s="16">
        <v>259003.02119406484</v>
      </c>
      <c r="G52" s="9" t="s">
        <v>7</v>
      </c>
      <c r="H52" s="11" t="s">
        <v>197</v>
      </c>
      <c r="I52" s="9" t="s">
        <v>179</v>
      </c>
    </row>
    <row r="53" spans="2:9" ht="24" x14ac:dyDescent="0.2">
      <c r="B53" s="38">
        <v>49</v>
      </c>
      <c r="C53" s="11" t="s">
        <v>186</v>
      </c>
      <c r="D53" s="9" t="s">
        <v>243</v>
      </c>
      <c r="E53" s="9" t="s">
        <v>275</v>
      </c>
      <c r="F53" s="16">
        <v>8602380.0854100548</v>
      </c>
      <c r="G53" s="9" t="s">
        <v>9</v>
      </c>
      <c r="H53" s="11" t="s">
        <v>14</v>
      </c>
      <c r="I53" s="9" t="s">
        <v>179</v>
      </c>
    </row>
    <row r="54" spans="2:9" ht="24" x14ac:dyDescent="0.2">
      <c r="B54" s="38">
        <v>50</v>
      </c>
      <c r="C54" s="11" t="s">
        <v>186</v>
      </c>
      <c r="D54" s="9" t="s">
        <v>244</v>
      </c>
      <c r="E54" s="9" t="s">
        <v>282</v>
      </c>
      <c r="F54" s="16">
        <v>30470943.669889983</v>
      </c>
      <c r="G54" s="8" t="s">
        <v>187</v>
      </c>
      <c r="H54" s="11" t="s">
        <v>293</v>
      </c>
      <c r="I54" s="9" t="s">
        <v>182</v>
      </c>
    </row>
    <row r="55" spans="2:9" ht="24" x14ac:dyDescent="0.2">
      <c r="B55" s="38">
        <v>51</v>
      </c>
      <c r="C55" s="11" t="s">
        <v>186</v>
      </c>
      <c r="D55" s="9" t="s">
        <v>245</v>
      </c>
      <c r="E55" s="9" t="s">
        <v>185</v>
      </c>
      <c r="F55" s="16">
        <v>15235471.834944991</v>
      </c>
      <c r="G55" s="8" t="s">
        <v>9</v>
      </c>
      <c r="H55" s="11" t="s">
        <v>14</v>
      </c>
      <c r="I55" s="9" t="s">
        <v>179</v>
      </c>
    </row>
    <row r="56" spans="2:9" ht="24" x14ac:dyDescent="0.2">
      <c r="B56" s="38">
        <v>52</v>
      </c>
      <c r="C56" s="11" t="s">
        <v>186</v>
      </c>
      <c r="D56" s="9" t="s">
        <v>246</v>
      </c>
      <c r="E56" s="9" t="s">
        <v>275</v>
      </c>
      <c r="F56" s="16">
        <v>1500000</v>
      </c>
      <c r="G56" s="9" t="s">
        <v>17</v>
      </c>
      <c r="H56" s="11" t="s">
        <v>82</v>
      </c>
      <c r="I56" s="9" t="s">
        <v>179</v>
      </c>
    </row>
    <row r="57" spans="2:9" x14ac:dyDescent="0.2">
      <c r="B57" s="38">
        <v>53</v>
      </c>
      <c r="C57" s="47" t="s">
        <v>186</v>
      </c>
      <c r="D57" s="15" t="s">
        <v>218</v>
      </c>
      <c r="E57" s="14" t="s">
        <v>274</v>
      </c>
      <c r="F57" s="16">
        <v>43011900.42705027</v>
      </c>
      <c r="G57" s="8" t="s">
        <v>10</v>
      </c>
      <c r="H57" s="11" t="s">
        <v>294</v>
      </c>
      <c r="I57" s="9" t="s">
        <v>188</v>
      </c>
    </row>
    <row r="58" spans="2:9" x14ac:dyDescent="0.2">
      <c r="B58" s="38">
        <v>54</v>
      </c>
      <c r="C58" s="47" t="s">
        <v>186</v>
      </c>
      <c r="D58" s="15" t="s">
        <v>218</v>
      </c>
      <c r="E58" s="14" t="s">
        <v>274</v>
      </c>
      <c r="F58" s="16">
        <v>44240811.867823139</v>
      </c>
      <c r="G58" s="8" t="s">
        <v>10</v>
      </c>
      <c r="H58" s="11" t="s">
        <v>291</v>
      </c>
      <c r="I58" s="9" t="s">
        <v>188</v>
      </c>
    </row>
    <row r="59" spans="2:9" x14ac:dyDescent="0.2">
      <c r="B59" s="38">
        <v>55</v>
      </c>
      <c r="C59" s="38" t="s">
        <v>186</v>
      </c>
      <c r="D59" s="12" t="s">
        <v>247</v>
      </c>
      <c r="E59" s="8" t="s">
        <v>283</v>
      </c>
      <c r="F59" s="16">
        <v>7000000</v>
      </c>
      <c r="G59" s="8" t="s">
        <v>7</v>
      </c>
      <c r="H59" s="11" t="s">
        <v>14</v>
      </c>
      <c r="I59" s="9" t="s">
        <v>188</v>
      </c>
    </row>
    <row r="60" spans="2:9" x14ac:dyDescent="0.2">
      <c r="B60" s="38">
        <v>56</v>
      </c>
      <c r="C60" s="11" t="s">
        <v>186</v>
      </c>
      <c r="D60" s="9" t="s">
        <v>206</v>
      </c>
      <c r="E60" s="9" t="s">
        <v>268</v>
      </c>
      <c r="F60" s="16">
        <v>25000000</v>
      </c>
      <c r="G60" s="8" t="s">
        <v>33</v>
      </c>
      <c r="H60" s="11" t="s">
        <v>197</v>
      </c>
      <c r="I60" s="9" t="s">
        <v>188</v>
      </c>
    </row>
    <row r="61" spans="2:9" ht="24" x14ac:dyDescent="0.2">
      <c r="B61" s="38">
        <v>57</v>
      </c>
      <c r="C61" s="47" t="s">
        <v>186</v>
      </c>
      <c r="D61" s="15" t="s">
        <v>248</v>
      </c>
      <c r="E61" s="14" t="s">
        <v>284</v>
      </c>
      <c r="F61" s="16">
        <v>350000</v>
      </c>
      <c r="G61" s="9" t="s">
        <v>7</v>
      </c>
      <c r="H61" s="11" t="s">
        <v>190</v>
      </c>
      <c r="I61" s="14" t="s">
        <v>179</v>
      </c>
    </row>
    <row r="62" spans="2:9" ht="24" x14ac:dyDescent="0.2">
      <c r="B62" s="38">
        <v>58</v>
      </c>
      <c r="C62" s="47" t="s">
        <v>186</v>
      </c>
      <c r="D62" s="15" t="s">
        <v>249</v>
      </c>
      <c r="E62" s="14" t="s">
        <v>272</v>
      </c>
      <c r="F62" s="16">
        <v>1500000</v>
      </c>
      <c r="G62" s="8" t="s">
        <v>12</v>
      </c>
      <c r="H62" s="11" t="s">
        <v>295</v>
      </c>
      <c r="I62" s="14" t="s">
        <v>179</v>
      </c>
    </row>
    <row r="63" spans="2:9" ht="24" x14ac:dyDescent="0.2">
      <c r="B63" s="38">
        <v>59</v>
      </c>
      <c r="C63" s="38" t="s">
        <v>186</v>
      </c>
      <c r="D63" s="12" t="s">
        <v>250</v>
      </c>
      <c r="E63" s="8" t="s">
        <v>280</v>
      </c>
      <c r="F63" s="16">
        <v>2500000</v>
      </c>
      <c r="G63" s="9" t="s">
        <v>12</v>
      </c>
      <c r="H63" s="11" t="s">
        <v>14</v>
      </c>
      <c r="I63" s="9" t="s">
        <v>179</v>
      </c>
    </row>
    <row r="64" spans="2:9" ht="24" x14ac:dyDescent="0.2">
      <c r="B64" s="38">
        <v>60</v>
      </c>
      <c r="C64" s="11" t="s">
        <v>186</v>
      </c>
      <c r="D64" s="9" t="s">
        <v>251</v>
      </c>
      <c r="E64" s="9" t="s">
        <v>285</v>
      </c>
      <c r="F64" s="16">
        <v>122891.14407728647</v>
      </c>
      <c r="G64" s="8" t="s">
        <v>10</v>
      </c>
      <c r="H64" s="11" t="s">
        <v>184</v>
      </c>
      <c r="I64" s="9" t="s">
        <v>179</v>
      </c>
    </row>
    <row r="65" spans="2:9" ht="24" x14ac:dyDescent="0.2">
      <c r="B65" s="38">
        <v>61</v>
      </c>
      <c r="C65" s="11" t="s">
        <v>186</v>
      </c>
      <c r="D65" s="9" t="s">
        <v>225</v>
      </c>
      <c r="E65" s="9" t="s">
        <v>277</v>
      </c>
      <c r="F65" s="16">
        <v>250000000</v>
      </c>
      <c r="G65" s="8" t="s">
        <v>8</v>
      </c>
      <c r="H65" s="11" t="s">
        <v>16</v>
      </c>
      <c r="I65" s="9" t="s">
        <v>199</v>
      </c>
    </row>
    <row r="66" spans="2:9" ht="24" x14ac:dyDescent="0.2">
      <c r="B66" s="38">
        <v>62</v>
      </c>
      <c r="C66" s="48" t="s">
        <v>186</v>
      </c>
      <c r="D66" s="18" t="s">
        <v>241</v>
      </c>
      <c r="E66" s="18" t="s">
        <v>282</v>
      </c>
      <c r="F66" s="19">
        <v>29079000</v>
      </c>
      <c r="G66" s="17" t="s">
        <v>194</v>
      </c>
      <c r="H66" s="20" t="s">
        <v>296</v>
      </c>
      <c r="I66" s="64" t="s">
        <v>182</v>
      </c>
    </row>
    <row r="67" spans="2:9" ht="24" x14ac:dyDescent="0.2">
      <c r="B67" s="38">
        <v>63</v>
      </c>
      <c r="C67" s="11" t="s">
        <v>186</v>
      </c>
      <c r="D67" s="9" t="s">
        <v>252</v>
      </c>
      <c r="E67" s="9" t="s">
        <v>282</v>
      </c>
      <c r="F67" s="16">
        <v>75315031.468867064</v>
      </c>
      <c r="G67" s="9" t="s">
        <v>194</v>
      </c>
      <c r="H67" s="11" t="s">
        <v>14</v>
      </c>
      <c r="I67" s="9" t="s">
        <v>179</v>
      </c>
    </row>
    <row r="68" spans="2:9" ht="24" x14ac:dyDescent="0.2">
      <c r="B68" s="38">
        <v>64</v>
      </c>
      <c r="C68" s="11" t="s">
        <v>186</v>
      </c>
      <c r="D68" s="9" t="s">
        <v>253</v>
      </c>
      <c r="E68" s="9" t="s">
        <v>282</v>
      </c>
      <c r="F68" s="16">
        <v>13548905.10281658</v>
      </c>
      <c r="G68" s="9" t="s">
        <v>194</v>
      </c>
      <c r="H68" s="11" t="s">
        <v>14</v>
      </c>
      <c r="I68" s="9" t="s">
        <v>179</v>
      </c>
    </row>
    <row r="69" spans="2:9" ht="24" x14ac:dyDescent="0.2">
      <c r="B69" s="38">
        <v>65</v>
      </c>
      <c r="C69" s="11" t="s">
        <v>186</v>
      </c>
      <c r="D69" s="9" t="s">
        <v>254</v>
      </c>
      <c r="E69" s="9" t="s">
        <v>282</v>
      </c>
      <c r="F69" s="16">
        <v>111727809.1543856</v>
      </c>
      <c r="G69" s="9" t="s">
        <v>194</v>
      </c>
      <c r="H69" s="11" t="s">
        <v>14</v>
      </c>
      <c r="I69" s="9" t="s">
        <v>179</v>
      </c>
    </row>
    <row r="70" spans="2:9" ht="24" x14ac:dyDescent="0.2">
      <c r="B70" s="38">
        <v>66</v>
      </c>
      <c r="C70" s="11" t="s">
        <v>186</v>
      </c>
      <c r="D70" s="9" t="s">
        <v>255</v>
      </c>
      <c r="E70" s="9" t="s">
        <v>282</v>
      </c>
      <c r="F70" s="16">
        <v>32079809.495660175</v>
      </c>
      <c r="G70" s="9" t="s">
        <v>33</v>
      </c>
      <c r="H70" s="11" t="s">
        <v>14</v>
      </c>
      <c r="I70" s="9" t="s">
        <v>179</v>
      </c>
    </row>
    <row r="71" spans="2:9" ht="24" x14ac:dyDescent="0.2">
      <c r="B71" s="38">
        <v>67</v>
      </c>
      <c r="C71" s="11" t="s">
        <v>186</v>
      </c>
      <c r="D71" s="9" t="s">
        <v>256</v>
      </c>
      <c r="E71" s="9" t="s">
        <v>282</v>
      </c>
      <c r="F71" s="16">
        <v>155074250.0719876</v>
      </c>
      <c r="G71" s="9" t="s">
        <v>194</v>
      </c>
      <c r="H71" s="11" t="s">
        <v>14</v>
      </c>
      <c r="I71" s="9" t="s">
        <v>179</v>
      </c>
    </row>
    <row r="72" spans="2:9" ht="24" x14ac:dyDescent="0.2">
      <c r="B72" s="38">
        <v>68</v>
      </c>
      <c r="C72" s="11" t="s">
        <v>186</v>
      </c>
      <c r="D72" s="9" t="s">
        <v>257</v>
      </c>
      <c r="E72" s="9" t="s">
        <v>282</v>
      </c>
      <c r="F72" s="16">
        <v>33408342.639667377</v>
      </c>
      <c r="G72" s="9" t="s">
        <v>194</v>
      </c>
      <c r="H72" s="11" t="s">
        <v>14</v>
      </c>
      <c r="I72" s="9" t="s">
        <v>179</v>
      </c>
    </row>
    <row r="73" spans="2:9" ht="24" x14ac:dyDescent="0.2">
      <c r="B73" s="38">
        <v>69</v>
      </c>
      <c r="C73" s="11" t="s">
        <v>186</v>
      </c>
      <c r="D73" s="9" t="s">
        <v>258</v>
      </c>
      <c r="E73" s="9" t="s">
        <v>282</v>
      </c>
      <c r="F73" s="16">
        <v>24047668.744277176</v>
      </c>
      <c r="G73" s="9" t="s">
        <v>194</v>
      </c>
      <c r="H73" s="11" t="s">
        <v>14</v>
      </c>
      <c r="I73" s="9" t="s">
        <v>179</v>
      </c>
    </row>
    <row r="74" spans="2:9" ht="24" x14ac:dyDescent="0.2">
      <c r="B74" s="38">
        <v>70</v>
      </c>
      <c r="C74" s="11" t="s">
        <v>186</v>
      </c>
      <c r="D74" s="9" t="s">
        <v>259</v>
      </c>
      <c r="E74" s="9" t="s">
        <v>282</v>
      </c>
      <c r="F74" s="16">
        <v>40818876.140184619</v>
      </c>
      <c r="G74" s="9" t="s">
        <v>194</v>
      </c>
      <c r="H74" s="11" t="s">
        <v>14</v>
      </c>
      <c r="I74" s="9" t="s">
        <v>179</v>
      </c>
    </row>
    <row r="75" spans="2:9" ht="24" x14ac:dyDescent="0.2">
      <c r="B75" s="38">
        <v>71</v>
      </c>
      <c r="C75" s="11" t="s">
        <v>186</v>
      </c>
      <c r="D75" s="9" t="s">
        <v>260</v>
      </c>
      <c r="E75" s="9" t="s">
        <v>282</v>
      </c>
      <c r="F75" s="16">
        <v>16749877.735338524</v>
      </c>
      <c r="G75" s="9" t="s">
        <v>194</v>
      </c>
      <c r="H75" s="11" t="s">
        <v>14</v>
      </c>
      <c r="I75" s="9" t="s">
        <v>179</v>
      </c>
    </row>
    <row r="76" spans="2:9" x14ac:dyDescent="0.2">
      <c r="B76" s="36"/>
      <c r="C76" s="36"/>
      <c r="D76" s="21" t="s">
        <v>23</v>
      </c>
      <c r="E76" s="21"/>
      <c r="F76" s="22">
        <f>SUM(F5:F75)</f>
        <v>2253383544.7262034</v>
      </c>
      <c r="G76" s="23"/>
      <c r="H76" s="24"/>
      <c r="I76" s="24"/>
    </row>
    <row r="77" spans="2:9" x14ac:dyDescent="0.2">
      <c r="B77" s="36"/>
      <c r="C77" s="49"/>
      <c r="D77" s="25"/>
      <c r="E77" s="25"/>
      <c r="F77" s="26"/>
      <c r="G77" s="25"/>
      <c r="H77" s="25"/>
      <c r="I77" s="25"/>
    </row>
    <row r="78" spans="2:9" x14ac:dyDescent="0.2">
      <c r="B78" s="36"/>
      <c r="C78" s="65" t="s">
        <v>5</v>
      </c>
      <c r="D78" s="65"/>
      <c r="E78" s="65"/>
      <c r="F78" s="65"/>
      <c r="G78" s="65"/>
      <c r="H78" s="65"/>
      <c r="I78" s="65"/>
    </row>
    <row r="79" spans="2:9" x14ac:dyDescent="0.2">
      <c r="B79" s="38">
        <v>1</v>
      </c>
      <c r="C79" s="11" t="s">
        <v>186</v>
      </c>
      <c r="D79" s="9" t="s">
        <v>298</v>
      </c>
      <c r="E79" s="9" t="s">
        <v>267</v>
      </c>
      <c r="F79" s="16">
        <v>10800000</v>
      </c>
      <c r="G79" s="9" t="s">
        <v>7</v>
      </c>
      <c r="H79" s="27" t="s">
        <v>184</v>
      </c>
      <c r="I79" s="9" t="s">
        <v>297</v>
      </c>
    </row>
    <row r="80" spans="2:9" x14ac:dyDescent="0.2">
      <c r="B80" s="38">
        <v>2</v>
      </c>
      <c r="C80" s="11" t="s">
        <v>186</v>
      </c>
      <c r="D80" s="9" t="s">
        <v>299</v>
      </c>
      <c r="E80" s="9" t="s">
        <v>268</v>
      </c>
      <c r="F80" s="16">
        <v>1500000000</v>
      </c>
      <c r="G80" s="9" t="s">
        <v>89</v>
      </c>
      <c r="H80" s="27" t="s">
        <v>300</v>
      </c>
      <c r="I80" s="9" t="s">
        <v>188</v>
      </c>
    </row>
    <row r="81" spans="2:9" x14ac:dyDescent="0.2">
      <c r="B81" s="39"/>
      <c r="C81" s="3"/>
      <c r="D81" s="28" t="s">
        <v>24</v>
      </c>
      <c r="E81" s="28"/>
      <c r="F81" s="29">
        <f>SUM(F79:F80)</f>
        <v>1510800000</v>
      </c>
      <c r="G81" s="30"/>
      <c r="H81" s="31"/>
      <c r="I81" s="31"/>
    </row>
    <row r="82" spans="2:9" x14ac:dyDescent="0.2">
      <c r="B82" s="36"/>
      <c r="C82" s="3"/>
      <c r="D82" s="28" t="s">
        <v>25</v>
      </c>
      <c r="E82" s="28"/>
      <c r="F82" s="1">
        <f>F76+F81</f>
        <v>3764183544.7262034</v>
      </c>
      <c r="G82" s="30"/>
      <c r="H82" s="32"/>
      <c r="I82" s="32"/>
    </row>
    <row r="83" spans="2:9" x14ac:dyDescent="0.2">
      <c r="B83" s="36"/>
      <c r="C83" s="33"/>
      <c r="D83" s="33"/>
      <c r="E83" s="33"/>
      <c r="F83" s="34"/>
      <c r="G83" s="33"/>
      <c r="H83" s="33"/>
      <c r="I83" s="33"/>
    </row>
    <row r="84" spans="2:9" x14ac:dyDescent="0.2">
      <c r="B84" s="67" t="s">
        <v>174</v>
      </c>
      <c r="C84" s="68"/>
      <c r="D84" s="68"/>
      <c r="E84" s="68"/>
      <c r="F84" s="68"/>
      <c r="G84" s="68"/>
      <c r="H84" s="68"/>
      <c r="I84" s="69"/>
    </row>
  </sheetData>
  <mergeCells count="4">
    <mergeCell ref="C78:I78"/>
    <mergeCell ref="C3:I3"/>
    <mergeCell ref="B84:I84"/>
    <mergeCell ref="B2:I2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65" fitToHeight="0" orientation="landscape" r:id="rId1"/>
  <headerFooter alignWithMargins="0">
    <oddHeader>&amp;F&amp;RPage &amp;P</oddHeader>
  </headerFooter>
  <rowBreaks count="1" manualBreakCount="1">
    <brk id="4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5"/>
  <sheetViews>
    <sheetView workbookViewId="0">
      <selection activeCell="A2" sqref="A2"/>
    </sheetView>
  </sheetViews>
  <sheetFormatPr defaultRowHeight="15" x14ac:dyDescent="0.2"/>
  <cols>
    <col min="1" max="1" width="2.6640625" style="2" customWidth="1"/>
    <col min="2" max="2" width="2.88671875" style="51" customWidth="1"/>
    <col min="3" max="3" width="4.77734375" style="51" customWidth="1"/>
    <col min="4" max="4" width="27.88671875" style="52" customWidth="1"/>
    <col min="5" max="5" width="13.88671875" style="52" customWidth="1"/>
    <col min="6" max="6" width="12.33203125" style="52" bestFit="1" customWidth="1"/>
    <col min="7" max="7" width="12.109375" style="51" customWidth="1"/>
    <col min="8" max="8" width="18.21875" style="51" customWidth="1"/>
    <col min="9" max="9" width="12.5546875" style="51" bestFit="1" customWidth="1"/>
    <col min="10" max="10" width="19" style="51" customWidth="1"/>
    <col min="11" max="16384" width="8.88671875" style="2"/>
  </cols>
  <sheetData>
    <row r="2" spans="2:10" x14ac:dyDescent="0.2">
      <c r="B2" s="70" t="s">
        <v>302</v>
      </c>
      <c r="C2" s="71"/>
      <c r="D2" s="71"/>
      <c r="E2" s="71"/>
      <c r="F2" s="71"/>
      <c r="G2" s="71"/>
      <c r="H2" s="71"/>
      <c r="I2" s="71"/>
      <c r="J2" s="72"/>
    </row>
    <row r="3" spans="2:10" x14ac:dyDescent="0.2">
      <c r="B3" s="31"/>
      <c r="C3" s="65" t="s">
        <v>6</v>
      </c>
      <c r="D3" s="65"/>
      <c r="E3" s="65"/>
      <c r="F3" s="65"/>
      <c r="G3" s="65"/>
      <c r="H3" s="65"/>
      <c r="I3" s="65"/>
      <c r="J3" s="65"/>
    </row>
    <row r="4" spans="2:10" ht="24" x14ac:dyDescent="0.2">
      <c r="B4" s="53"/>
      <c r="C4" s="5" t="s">
        <v>176</v>
      </c>
      <c r="D4" s="6" t="s">
        <v>0</v>
      </c>
      <c r="E4" s="7" t="s">
        <v>181</v>
      </c>
      <c r="F4" s="7" t="s">
        <v>178</v>
      </c>
      <c r="G4" s="40" t="s">
        <v>3</v>
      </c>
      <c r="H4" s="6" t="s">
        <v>1</v>
      </c>
      <c r="I4" s="7" t="s">
        <v>175</v>
      </c>
      <c r="J4" s="7" t="s">
        <v>180</v>
      </c>
    </row>
    <row r="5" spans="2:10" x14ac:dyDescent="0.2">
      <c r="B5" s="53"/>
      <c r="C5" s="5"/>
      <c r="D5" s="6"/>
      <c r="E5" s="7"/>
      <c r="F5" s="7"/>
      <c r="G5" s="40"/>
      <c r="H5" s="6"/>
      <c r="I5" s="7"/>
      <c r="J5" s="7"/>
    </row>
    <row r="6" spans="2:10" x14ac:dyDescent="0.2">
      <c r="B6" s="53"/>
      <c r="C6" s="4"/>
      <c r="D6" s="54" t="s">
        <v>23</v>
      </c>
      <c r="E6" s="54"/>
      <c r="F6" s="55"/>
      <c r="G6" s="55"/>
      <c r="H6" s="4"/>
      <c r="I6" s="53"/>
      <c r="J6" s="53"/>
    </row>
    <row r="7" spans="2:10" x14ac:dyDescent="0.2">
      <c r="B7" s="53"/>
      <c r="C7" s="56"/>
      <c r="D7" s="56"/>
      <c r="E7" s="56"/>
      <c r="F7" s="56"/>
      <c r="G7" s="56"/>
      <c r="H7" s="56"/>
      <c r="I7" s="56"/>
      <c r="J7" s="56"/>
    </row>
    <row r="8" spans="2:10" x14ac:dyDescent="0.2">
      <c r="B8" s="53"/>
      <c r="C8" s="73" t="s">
        <v>5</v>
      </c>
      <c r="D8" s="73"/>
      <c r="E8" s="73"/>
      <c r="F8" s="73"/>
      <c r="G8" s="73"/>
      <c r="H8" s="73"/>
      <c r="I8" s="73"/>
      <c r="J8" s="73"/>
    </row>
    <row r="9" spans="2:10" x14ac:dyDescent="0.2">
      <c r="B9" s="11">
        <v>1</v>
      </c>
      <c r="C9" s="9" t="s">
        <v>176</v>
      </c>
      <c r="D9" s="57" t="s">
        <v>301</v>
      </c>
      <c r="E9" s="57" t="s">
        <v>268</v>
      </c>
      <c r="F9" s="58">
        <v>10000000000</v>
      </c>
      <c r="G9" s="58">
        <v>152354718.3494499</v>
      </c>
      <c r="H9" s="9" t="s">
        <v>33</v>
      </c>
      <c r="I9" s="8" t="s">
        <v>14</v>
      </c>
      <c r="J9" s="59" t="s">
        <v>189</v>
      </c>
    </row>
    <row r="10" spans="2:10" x14ac:dyDescent="0.2">
      <c r="B10" s="53"/>
      <c r="C10" s="4"/>
      <c r="D10" s="60" t="s">
        <v>24</v>
      </c>
      <c r="E10" s="60"/>
      <c r="F10" s="61">
        <f>SUM(F9:F9)</f>
        <v>10000000000</v>
      </c>
      <c r="G10" s="61">
        <f>SUM(G9:G9)</f>
        <v>152354718.3494499</v>
      </c>
      <c r="H10" s="62"/>
      <c r="I10" s="53"/>
      <c r="J10" s="53"/>
    </row>
    <row r="11" spans="2:10" x14ac:dyDescent="0.2">
      <c r="B11" s="31"/>
      <c r="C11" s="3"/>
      <c r="D11" s="28" t="s">
        <v>25</v>
      </c>
      <c r="E11" s="28"/>
      <c r="F11" s="50">
        <f>F6+F10</f>
        <v>10000000000</v>
      </c>
      <c r="G11" s="50">
        <f>G6+G10</f>
        <v>152354718.3494499</v>
      </c>
      <c r="H11" s="30"/>
      <c r="I11" s="32"/>
      <c r="J11" s="32"/>
    </row>
    <row r="12" spans="2:10" x14ac:dyDescent="0.2">
      <c r="B12" s="74" t="s">
        <v>177</v>
      </c>
      <c r="C12" s="74"/>
      <c r="D12" s="74"/>
      <c r="E12" s="74"/>
      <c r="F12" s="74"/>
      <c r="G12" s="74"/>
      <c r="H12" s="74"/>
      <c r="I12" s="74"/>
      <c r="J12" s="74"/>
    </row>
    <row r="15" spans="2:10" x14ac:dyDescent="0.2">
      <c r="G15" s="63"/>
    </row>
  </sheetData>
  <mergeCells count="4">
    <mergeCell ref="C3:J3"/>
    <mergeCell ref="C8:J8"/>
    <mergeCell ref="B12:J12"/>
    <mergeCell ref="B2:J2"/>
  </mergeCells>
  <pageMargins left="0.70866141732283472" right="0.70866141732283472" top="0.74803149606299213" bottom="0.74803149606299213" header="0.31496062992125984" footer="0.31496062992125984"/>
  <pageSetup paperSize="9" scale="65" fitToHeight="0" orientation="landscape" r:id="rId1"/>
  <headerFooter>
    <oddHeader>&amp;F</oddHeader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218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Aniket Manval</cp:lastModifiedBy>
  <cp:lastPrinted>2018-05-22T06:57:40Z</cp:lastPrinted>
  <dcterms:created xsi:type="dcterms:W3CDTF">2008-08-28T11:39:52Z</dcterms:created>
  <dcterms:modified xsi:type="dcterms:W3CDTF">2018-05-22T08:11:17Z</dcterms:modified>
</cp:coreProperties>
</file>