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2" hidden="1">Sheet1!$A$1:$L$106</definedName>
    <definedName name="_xlnm.Print_Area" localSheetId="0">ECB_FCCB!$B$2:$G$64</definedName>
    <definedName name="_xlnm.Print_Titles" localSheetId="0">ECB_FCCB!$3:$4</definedName>
  </definedNames>
  <calcPr calcId="152511"/>
</workbook>
</file>

<file path=xl/calcChain.xml><?xml version="1.0" encoding="utf-8"?>
<calcChain xmlns="http://schemas.openxmlformats.org/spreadsheetml/2006/main">
  <c r="F8" i="4" l="1"/>
  <c r="F12" i="4"/>
  <c r="E12" i="4"/>
  <c r="E57" i="2"/>
  <c r="F13" i="4" l="1"/>
  <c r="E8" i="4"/>
  <c r="E62" i="2" l="1"/>
  <c r="E13" i="4" l="1"/>
  <c r="E63" i="2" l="1"/>
</calcChain>
</file>

<file path=xl/sharedStrings.xml><?xml version="1.0" encoding="utf-8"?>
<sst xmlns="http://schemas.openxmlformats.org/spreadsheetml/2006/main" count="1084" uniqueCount="258">
  <si>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</si>
  <si>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</si>
  <si>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</si>
  <si>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</si>
  <si>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</si>
  <si>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</si>
  <si>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</si>
  <si>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</si>
  <si>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</si>
  <si>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</si>
  <si>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</si>
  <si>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</si>
  <si>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</si>
  <si>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</si>
  <si>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</si>
  <si>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</si>
  <si>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</si>
  <si>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</si>
  <si>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</si>
  <si>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</si>
  <si>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</si>
  <si>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</si>
  <si>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</si>
  <si>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</si>
  <si>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</si>
  <si>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</si>
  <si>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</si>
  <si>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</si>
  <si>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</si>
  <si>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</si>
  <si>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</si>
  <si>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</si>
  <si>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</si>
  <si>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</si>
  <si>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</si>
  <si>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</si>
  <si>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</si>
  <si>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</si>
  <si>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</si>
  <si>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</si>
  <si>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</si>
  <si>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</si>
  <si>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</si>
  <si>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</si>
  <si>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</si>
  <si>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</si>
  <si>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</si>
  <si>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</si>
  <si>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</si>
  <si>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</si>
  <si>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</si>
  <si>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</si>
  <si>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</si>
  <si>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</si>
  <si>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</si>
  <si>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</si>
  <si>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</si>
  <si>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</si>
  <si>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</si>
  <si>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</si>
  <si>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</si>
  <si>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</si>
  <si>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</si>
  <si>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</si>
  <si>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</si>
  <si>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</si>
  <si>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</si>
  <si>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</si>
  <si>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</si>
  <si>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</si>
  <si>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</si>
  <si>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</si>
  <si>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</si>
  <si>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</si>
  <si>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</si>
  <si>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</si>
  <si>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</si>
  <si>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</si>
  <si>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</si>
  <si>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</si>
  <si>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</si>
  <si>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</si>
  <si>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</si>
  <si>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</si>
  <si>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</si>
  <si>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</si>
  <si>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</si>
  <si>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</si>
  <si>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</si>
  <si>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</si>
  <si>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</si>
  <si>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</si>
  <si>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</si>
  <si>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</si>
  <si>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</si>
  <si>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</si>
  <si>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</si>
  <si>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</si>
  <si>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</si>
  <si>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</si>
  <si>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</si>
  <si>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</si>
  <si>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</si>
  <si>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</si>
  <si>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</si>
  <si>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</si>
  <si>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</si>
  <si>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</si>
  <si>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</si>
  <si>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</si>
  <si>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</si>
  <si>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</si>
  <si>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</si>
  <si>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</si>
  <si>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</si>
  <si>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</si>
  <si>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</si>
  <si>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</si>
  <si>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</si>
  <si>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</si>
  <si>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</si>
  <si>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</si>
  <si>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</si>
  <si>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</si>
  <si>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</si>
  <si>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</si>
  <si>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</si>
  <si>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</si>
  <si>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</si>
  <si>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</si>
  <si>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</si>
  <si>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</si>
  <si>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</si>
  <si>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</si>
  <si>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</si>
  <si>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</si>
  <si>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</si>
  <si>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</si>
  <si>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</si>
  <si>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</si>
  <si>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</si>
  <si>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</si>
  <si>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</si>
  <si>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</si>
  <si>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</si>
  <si>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</si>
  <si>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</si>
  <si>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</si>
  <si>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</si>
  <si>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</si>
  <si>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</si>
  <si>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</si>
  <si>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</si>
  <si>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</si>
  <si>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</si>
  <si>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</si>
  <si>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</si>
  <si>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</si>
  <si>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</si>
  <si>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</si>
  <si>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</si>
  <si>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</si>
  <si>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</si>
  <si>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</si>
  <si>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</si>
  <si>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</si>
  <si>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</si>
  <si>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</si>
  <si>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</si>
  <si>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</si>
  <si>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</si>
  <si>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</si>
  <si>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</si>
  <si>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</si>
  <si>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</si>
  <si>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</si>
  <si>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 xml:space="preserve">10 Years  </t>
  </si>
  <si>
    <t xml:space="preserve">7 Years  </t>
  </si>
  <si>
    <t>RDB</t>
  </si>
  <si>
    <t>* Based on applications for Rupee Denominated Bond which have been allotted loan registration number during the period.</t>
  </si>
  <si>
    <t>Loan Amount in INR</t>
  </si>
  <si>
    <t xml:space="preserve">RDB </t>
  </si>
  <si>
    <t>Refinancing of Rupee loans</t>
  </si>
  <si>
    <t>5 Years 4 Months</t>
  </si>
  <si>
    <t xml:space="preserve">6 Years  </t>
  </si>
  <si>
    <t>Overseas Acquisition</t>
  </si>
  <si>
    <t>3 Years 9 Months</t>
  </si>
  <si>
    <t>Cadila Healthcare Limited</t>
  </si>
  <si>
    <t xml:space="preserve">9 Years  </t>
  </si>
  <si>
    <t>6 Years 11 Months</t>
  </si>
  <si>
    <t>8 Years 3 Months</t>
  </si>
  <si>
    <t>Data on ECB/FCCB for the month of April 2017</t>
  </si>
  <si>
    <t>Sander Meson India Private Limited</t>
  </si>
  <si>
    <t>Aerostructures Manufacturing India Private Limited</t>
  </si>
  <si>
    <t>Kedah Chemicals Private Limited</t>
  </si>
  <si>
    <t>Granules India Limited</t>
  </si>
  <si>
    <t>Wahi Akita Fine Blanking Private Limited</t>
  </si>
  <si>
    <t>Wave Suspension Systems India Private Limited</t>
  </si>
  <si>
    <t>Tri-Wall Pak India Private Limited</t>
  </si>
  <si>
    <t>GH India Auto Parts Private Limited</t>
  </si>
  <si>
    <t>4 Years 8 Months</t>
  </si>
  <si>
    <t>JSW Steel limited</t>
  </si>
  <si>
    <t>Overseas Acquisition 55 % and Refinancing of Earlier ECB 45 %</t>
  </si>
  <si>
    <t>Advics North India Private Limited</t>
  </si>
  <si>
    <t>Birla Corporation Limited</t>
  </si>
  <si>
    <t>2 Years 8 Months</t>
  </si>
  <si>
    <t>Essar Bulk Terminal Paradip Limited</t>
  </si>
  <si>
    <t xml:space="preserve">15 Years  </t>
  </si>
  <si>
    <t>EFD Induction Private Limited</t>
  </si>
  <si>
    <t>Delfingen India Private Limited</t>
  </si>
  <si>
    <t>Adani International Container Terminal Private Limited</t>
  </si>
  <si>
    <t>Abiba Systems Private Limited</t>
  </si>
  <si>
    <t>Roki Minda Co Private Limited</t>
  </si>
  <si>
    <t>Walter Pack Automotive Products India Private Limited</t>
  </si>
  <si>
    <t>Benninger India Private Limited</t>
  </si>
  <si>
    <t>5 Years 2 Months</t>
  </si>
  <si>
    <t>Diamond Elements Private Limited</t>
  </si>
  <si>
    <t>10 Years 1 Month</t>
  </si>
  <si>
    <t>Spirax-Sarco India Private Limited</t>
  </si>
  <si>
    <t>6 Years 6 Months</t>
  </si>
  <si>
    <t>5 Years 6 Months</t>
  </si>
  <si>
    <t>Posco Maharashtra Steel Private Limited</t>
  </si>
  <si>
    <t>Daramic Battery Seperator India Private Limited</t>
  </si>
  <si>
    <t>Silcotech Bonny Products (India) Private Limited</t>
  </si>
  <si>
    <t>Takemoto Yohki India Private Limited</t>
  </si>
  <si>
    <t>Aatco Foods India Private Limited</t>
  </si>
  <si>
    <t>8 Years 11 Months</t>
  </si>
  <si>
    <t>Peters Surgical India Private Limited</t>
  </si>
  <si>
    <t>Alpla India Private Limited</t>
  </si>
  <si>
    <t>Loesche Energy Systems India Private Limited</t>
  </si>
  <si>
    <t>Omega Dx (Asia) Private Limited</t>
  </si>
  <si>
    <t>Orix Leasing &amp; Financial Services India Limited</t>
  </si>
  <si>
    <t>Maccaferri Environmental Solutions Private Limited</t>
  </si>
  <si>
    <t>Pigeon India Pvt Ltd</t>
  </si>
  <si>
    <t>Precision Hydraulics Private Limited</t>
  </si>
  <si>
    <t>KHM Drive Systems Private Limited</t>
  </si>
  <si>
    <t>Woojin Automotive India Private Limited</t>
  </si>
  <si>
    <t>Blumenbecker Kat Automation Private Limited</t>
  </si>
  <si>
    <t>Mideast Integrated Steels Limited</t>
  </si>
  <si>
    <t>HPCL-Mittal Energy Limited</t>
  </si>
  <si>
    <t>Itron India Private Limited</t>
  </si>
  <si>
    <t>Agri-Pure Natural Foods Private Limited</t>
  </si>
  <si>
    <t>India Ports &amp; Logistics Private Limited</t>
  </si>
  <si>
    <t>11 Years 8 Months</t>
  </si>
  <si>
    <t>Duisport Packing Logistics India Private Limited</t>
  </si>
  <si>
    <t>Advanced Medtech Solutions Private Limited</t>
  </si>
  <si>
    <t>Profine India Window Technology Private Limited</t>
  </si>
  <si>
    <t>5 Years 8 Months</t>
  </si>
  <si>
    <t>Porite India Private Limited</t>
  </si>
  <si>
    <t>Pune AUPAC Private Limited</t>
  </si>
  <si>
    <t>Ras Lifesciences Private Limited</t>
  </si>
  <si>
    <t>Essar Shipping Limited</t>
  </si>
  <si>
    <t xml:space="preserve">Data on RDB for the month of April 2017 </t>
  </si>
  <si>
    <t>UCWeb Mobile Private Limited</t>
  </si>
  <si>
    <t>Nissan Renault Financial Services India Private Limited</t>
  </si>
  <si>
    <t>NTPC Limited</t>
  </si>
  <si>
    <t>10 Years 7 Months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</si>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</sst>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;[Red]#,##0"/>
    <numFmt numFmtId="165" formatCode="_ * #,##0_ ;_ * \-#,##0_ ;_ * &quot;-&quot;??_ ;_ @_ "/>
    <numFmt numFmtId="166" formatCode="_(* #,##0_);_(* \(#,##0\);_(* &quot;-&quot;??_);_(@_)"/>
  </numFmts>
  <fonts count="11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49">
    <xf numFmtId="0" fontId="0" fillId="0" borderId="0" xfId="0"/>
    <xf numFmtId="164" fontId="5" fillId="2" borderId="1" xfId="0" applyNumberFormat="1" applyFont="1" applyFill="1" applyBorder="1" applyAlignment="1">
      <alignment wrapText="1"/>
    </xf>
    <xf numFmtId="0" fontId="4" fillId="2" borderId="0" xfId="0" applyFont="1" applyFill="1"/>
    <xf numFmtId="0" fontId="4" fillId="2" borderId="0" xfId="0" applyFont="1" applyFill="1" applyAlignment="1"/>
    <xf numFmtId="0" fontId="4" fillId="2" borderId="1" xfId="0" applyFont="1" applyFill="1" applyBorder="1" applyAlignment="1">
      <alignment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vertical="top" wrapText="1"/>
    </xf>
    <xf numFmtId="0" fontId="4" fillId="2" borderId="1" xfId="0" applyFont="1" applyFill="1" applyBorder="1"/>
    <xf numFmtId="1" fontId="4" fillId="2" borderId="1" xfId="0" applyNumberFormat="1" applyFont="1" applyFill="1" applyBorder="1"/>
    <xf numFmtId="1" fontId="4" fillId="2" borderId="0" xfId="0" applyNumberFormat="1" applyFont="1" applyFill="1"/>
    <xf numFmtId="0" fontId="8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/>
    <xf numFmtId="164" fontId="9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vertical="top"/>
    </xf>
    <xf numFmtId="0" fontId="2" fillId="2" borderId="1" xfId="0" applyFont="1" applyFill="1" applyBorder="1"/>
    <xf numFmtId="2" fontId="7" fillId="2" borderId="0" xfId="0" applyNumberFormat="1" applyFont="1" applyFill="1"/>
    <xf numFmtId="0" fontId="5" fillId="2" borderId="1" xfId="2" applyFont="1" applyFill="1" applyBorder="1" applyAlignment="1">
      <alignment horizontal="left"/>
    </xf>
    <xf numFmtId="0" fontId="4" fillId="2" borderId="1" xfId="2" applyFont="1" applyFill="1" applyBorder="1" applyAlignment="1">
      <alignment horizontal="left"/>
    </xf>
    <xf numFmtId="166" fontId="4" fillId="2" borderId="1" xfId="1" applyNumberFormat="1" applyFont="1" applyFill="1" applyBorder="1" applyAlignment="1">
      <alignment horizontal="right"/>
    </xf>
    <xf numFmtId="0" fontId="10" fillId="2" borderId="1" xfId="0" applyFont="1" applyFill="1" applyBorder="1" applyAlignment="1"/>
    <xf numFmtId="3" fontId="5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vertical="top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5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166" fontId="8" fillId="2" borderId="1" xfId="1" applyNumberFormat="1" applyFont="1" applyFill="1" applyBorder="1" applyAlignment="1">
      <alignment horizontal="right"/>
    </xf>
    <xf numFmtId="166" fontId="9" fillId="2" borderId="1" xfId="1" applyNumberFormat="1" applyFont="1" applyFill="1" applyBorder="1" applyAlignment="1">
      <alignment wrapText="1"/>
    </xf>
    <xf numFmtId="0" fontId="5" fillId="2" borderId="1" xfId="2" applyFont="1" applyFill="1" applyBorder="1" applyAlignment="1">
      <alignment horizontal="left"/>
    </xf>
    <xf numFmtId="0" fontId="5" fillId="2" borderId="1" xfId="2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0"/>
  <sheetViews>
    <sheetView tabSelected="1" zoomScaleNormal="100" workbookViewId="0">
      <selection activeCell="A2" sqref="A2"/>
    </sheetView>
  </sheetViews>
  <sheetFormatPr defaultRowHeight="12.75" x14ac:dyDescent="0.2"/>
  <cols>
    <col min="1" max="1" width="2.21875" style="2" customWidth="1"/>
    <col min="2" max="2" width="2.88671875" style="29" customWidth="1"/>
    <col min="3" max="3" width="5.88671875" style="30" customWidth="1"/>
    <col min="4" max="4" width="43" style="3" customWidth="1"/>
    <col min="5" max="5" width="16.5546875" style="2" customWidth="1"/>
    <col min="6" max="6" width="43.109375" style="2" customWidth="1"/>
    <col min="7" max="7" width="13.109375" style="2" customWidth="1"/>
    <col min="8" max="8" width="8.33203125" style="2" customWidth="1"/>
    <col min="9" max="16384" width="8.88671875" style="2"/>
  </cols>
  <sheetData>
    <row r="2" spans="2:9" x14ac:dyDescent="0.2">
      <c r="B2" s="31"/>
      <c r="C2" s="41" t="s">
        <v>191</v>
      </c>
      <c r="D2" s="41"/>
      <c r="E2" s="41"/>
      <c r="F2" s="41"/>
      <c r="G2" s="41"/>
    </row>
    <row r="3" spans="2:9" x14ac:dyDescent="0.2">
      <c r="B3" s="31"/>
      <c r="C3" s="40" t="s">
        <v>6</v>
      </c>
      <c r="D3" s="40"/>
      <c r="E3" s="40"/>
      <c r="F3" s="40"/>
      <c r="G3" s="40"/>
    </row>
    <row r="4" spans="2:9" ht="25.5" x14ac:dyDescent="0.2">
      <c r="B4" s="31"/>
      <c r="C4" s="5" t="s">
        <v>4</v>
      </c>
      <c r="D4" s="6" t="s">
        <v>0</v>
      </c>
      <c r="E4" s="7" t="s">
        <v>3</v>
      </c>
      <c r="F4" s="6" t="s">
        <v>1</v>
      </c>
      <c r="G4" s="8" t="s">
        <v>175</v>
      </c>
    </row>
    <row r="5" spans="2:9" ht="15" x14ac:dyDescent="0.25">
      <c r="B5" s="31">
        <v>1</v>
      </c>
      <c r="C5" s="31" t="s">
        <v>19</v>
      </c>
      <c r="D5" s="9" t="s">
        <v>192</v>
      </c>
      <c r="E5" s="10">
        <v>536108.42837455112</v>
      </c>
      <c r="F5" s="11" t="s">
        <v>9</v>
      </c>
      <c r="G5" s="12" t="s">
        <v>184</v>
      </c>
      <c r="I5" s="13"/>
    </row>
    <row r="6" spans="2:9" ht="15" x14ac:dyDescent="0.25">
      <c r="B6" s="31">
        <v>2</v>
      </c>
      <c r="C6" s="31" t="s">
        <v>19</v>
      </c>
      <c r="D6" s="9" t="s">
        <v>193</v>
      </c>
      <c r="E6" s="10">
        <v>910176.75472399173</v>
      </c>
      <c r="F6" s="11" t="s">
        <v>7</v>
      </c>
      <c r="G6" s="12" t="s">
        <v>183</v>
      </c>
      <c r="I6" s="13"/>
    </row>
    <row r="7" spans="2:9" ht="15" x14ac:dyDescent="0.25">
      <c r="B7" s="31">
        <v>3</v>
      </c>
      <c r="C7" s="31" t="s">
        <v>19</v>
      </c>
      <c r="D7" s="9" t="s">
        <v>194</v>
      </c>
      <c r="E7" s="10">
        <v>47477</v>
      </c>
      <c r="F7" s="11" t="s">
        <v>12</v>
      </c>
      <c r="G7" s="12" t="s">
        <v>14</v>
      </c>
      <c r="I7" s="13"/>
    </row>
    <row r="8" spans="2:9" ht="15" x14ac:dyDescent="0.25">
      <c r="B8" s="31">
        <v>4</v>
      </c>
      <c r="C8" s="31" t="s">
        <v>19</v>
      </c>
      <c r="D8" s="9" t="s">
        <v>195</v>
      </c>
      <c r="E8" s="10">
        <v>48249758.553709596</v>
      </c>
      <c r="F8" s="11" t="s">
        <v>10</v>
      </c>
      <c r="G8" s="12" t="s">
        <v>190</v>
      </c>
      <c r="I8" s="13"/>
    </row>
    <row r="9" spans="2:9" ht="15" x14ac:dyDescent="0.25">
      <c r="B9" s="31">
        <v>5</v>
      </c>
      <c r="C9" s="31" t="s">
        <v>19</v>
      </c>
      <c r="D9" s="9" t="s">
        <v>196</v>
      </c>
      <c r="E9" s="10">
        <v>250000</v>
      </c>
      <c r="F9" s="11" t="s">
        <v>9</v>
      </c>
      <c r="G9" s="12" t="s">
        <v>13</v>
      </c>
      <c r="I9" s="13"/>
    </row>
    <row r="10" spans="2:9" ht="15" x14ac:dyDescent="0.25">
      <c r="B10" s="31">
        <v>6</v>
      </c>
      <c r="C10" s="31" t="s">
        <v>19</v>
      </c>
      <c r="D10" s="9" t="s">
        <v>197</v>
      </c>
      <c r="E10" s="10">
        <v>650000</v>
      </c>
      <c r="F10" s="11" t="s">
        <v>10</v>
      </c>
      <c r="G10" s="12" t="s">
        <v>14</v>
      </c>
      <c r="I10" s="13"/>
    </row>
    <row r="11" spans="2:9" ht="15" x14ac:dyDescent="0.25">
      <c r="B11" s="31">
        <v>7</v>
      </c>
      <c r="C11" s="31" t="s">
        <v>19</v>
      </c>
      <c r="D11" s="9" t="s">
        <v>198</v>
      </c>
      <c r="E11" s="10">
        <v>200000</v>
      </c>
      <c r="F11" s="11" t="s">
        <v>12</v>
      </c>
      <c r="G11" s="12" t="s">
        <v>14</v>
      </c>
      <c r="I11" s="13"/>
    </row>
    <row r="12" spans="2:9" ht="15" x14ac:dyDescent="0.25">
      <c r="B12" s="31">
        <v>8</v>
      </c>
      <c r="C12" s="31" t="s">
        <v>19</v>
      </c>
      <c r="D12" s="9" t="s">
        <v>199</v>
      </c>
      <c r="E12" s="10">
        <v>804162.64256182662</v>
      </c>
      <c r="F12" s="11" t="s">
        <v>7</v>
      </c>
      <c r="G12" s="12" t="s">
        <v>200</v>
      </c>
      <c r="I12" s="13"/>
    </row>
    <row r="13" spans="2:9" ht="15" x14ac:dyDescent="0.2">
      <c r="B13" s="31">
        <v>9</v>
      </c>
      <c r="C13" s="31" t="s">
        <v>19</v>
      </c>
      <c r="D13" s="14" t="s">
        <v>201</v>
      </c>
      <c r="E13" s="10">
        <v>500000000</v>
      </c>
      <c r="F13" s="15" t="s">
        <v>202</v>
      </c>
      <c r="G13" s="16" t="s">
        <v>14</v>
      </c>
      <c r="I13" s="13"/>
    </row>
    <row r="14" spans="2:9" ht="15" x14ac:dyDescent="0.25">
      <c r="B14" s="31">
        <v>10</v>
      </c>
      <c r="C14" s="31" t="s">
        <v>19</v>
      </c>
      <c r="D14" s="9" t="s">
        <v>203</v>
      </c>
      <c r="E14" s="10">
        <v>251910.25484016491</v>
      </c>
      <c r="F14" s="11" t="s">
        <v>33</v>
      </c>
      <c r="G14" s="12" t="s">
        <v>14</v>
      </c>
      <c r="I14" s="13"/>
    </row>
    <row r="15" spans="2:9" ht="15" x14ac:dyDescent="0.25">
      <c r="B15" s="31">
        <v>11</v>
      </c>
      <c r="C15" s="31" t="s">
        <v>19</v>
      </c>
      <c r="D15" s="9" t="s">
        <v>204</v>
      </c>
      <c r="E15" s="10">
        <v>15714285.710000001</v>
      </c>
      <c r="F15" s="11" t="s">
        <v>11</v>
      </c>
      <c r="G15" s="12" t="s">
        <v>205</v>
      </c>
      <c r="I15" s="13"/>
    </row>
    <row r="16" spans="2:9" ht="15" x14ac:dyDescent="0.25">
      <c r="B16" s="31">
        <v>12</v>
      </c>
      <c r="C16" s="31" t="s">
        <v>19</v>
      </c>
      <c r="D16" s="9" t="s">
        <v>206</v>
      </c>
      <c r="E16" s="10">
        <v>22000000</v>
      </c>
      <c r="F16" s="11" t="s">
        <v>185</v>
      </c>
      <c r="G16" s="12" t="s">
        <v>207</v>
      </c>
      <c r="I16" s="13"/>
    </row>
    <row r="17" spans="2:9" ht="15" x14ac:dyDescent="0.25">
      <c r="B17" s="31">
        <v>13</v>
      </c>
      <c r="C17" s="31" t="s">
        <v>19</v>
      </c>
      <c r="D17" s="9" t="s">
        <v>208</v>
      </c>
      <c r="E17" s="10">
        <v>696940.95688691642</v>
      </c>
      <c r="F17" s="11" t="s">
        <v>9</v>
      </c>
      <c r="G17" s="12" t="s">
        <v>58</v>
      </c>
      <c r="I17" s="13"/>
    </row>
    <row r="18" spans="2:9" ht="15" x14ac:dyDescent="0.25">
      <c r="B18" s="31">
        <v>14</v>
      </c>
      <c r="C18" s="31" t="s">
        <v>19</v>
      </c>
      <c r="D18" s="9" t="s">
        <v>209</v>
      </c>
      <c r="E18" s="10">
        <v>232532.54292938299</v>
      </c>
      <c r="F18" s="11" t="s">
        <v>12</v>
      </c>
      <c r="G18" s="12" t="s">
        <v>177</v>
      </c>
      <c r="I18" s="13"/>
    </row>
    <row r="19" spans="2:9" ht="15" x14ac:dyDescent="0.25">
      <c r="B19" s="31">
        <v>15</v>
      </c>
      <c r="C19" s="31" t="s">
        <v>19</v>
      </c>
      <c r="D19" s="9" t="s">
        <v>210</v>
      </c>
      <c r="E19" s="10">
        <v>60000000</v>
      </c>
      <c r="F19" s="11" t="s">
        <v>32</v>
      </c>
      <c r="G19" s="12" t="s">
        <v>99</v>
      </c>
      <c r="I19" s="13"/>
    </row>
    <row r="20" spans="2:9" ht="15" x14ac:dyDescent="0.25">
      <c r="B20" s="31">
        <v>16</v>
      </c>
      <c r="C20" s="31" t="s">
        <v>19</v>
      </c>
      <c r="D20" s="9" t="s">
        <v>211</v>
      </c>
      <c r="E20" s="10">
        <v>150000</v>
      </c>
      <c r="F20" s="11" t="s">
        <v>12</v>
      </c>
      <c r="G20" s="12" t="s">
        <v>177</v>
      </c>
      <c r="I20" s="13"/>
    </row>
    <row r="21" spans="2:9" ht="15" x14ac:dyDescent="0.25">
      <c r="B21" s="31">
        <v>17</v>
      </c>
      <c r="C21" s="31" t="s">
        <v>19</v>
      </c>
      <c r="D21" s="9" t="s">
        <v>212</v>
      </c>
      <c r="E21" s="10">
        <v>6200867.8114502132</v>
      </c>
      <c r="F21" s="11" t="s">
        <v>9</v>
      </c>
      <c r="G21" s="12" t="s">
        <v>14</v>
      </c>
      <c r="I21" s="13"/>
    </row>
    <row r="22" spans="2:9" ht="15" x14ac:dyDescent="0.25">
      <c r="B22" s="31">
        <v>18</v>
      </c>
      <c r="C22" s="31" t="s">
        <v>19</v>
      </c>
      <c r="D22" s="9" t="s">
        <v>213</v>
      </c>
      <c r="E22" s="10">
        <v>214443.37134982043</v>
      </c>
      <c r="F22" s="11" t="s">
        <v>7</v>
      </c>
      <c r="G22" s="12" t="s">
        <v>177</v>
      </c>
      <c r="I22" s="13"/>
    </row>
    <row r="23" spans="2:9" ht="15" x14ac:dyDescent="0.25">
      <c r="B23" s="31">
        <v>19</v>
      </c>
      <c r="C23" s="31" t="s">
        <v>19</v>
      </c>
      <c r="D23" s="9" t="s">
        <v>214</v>
      </c>
      <c r="E23" s="10">
        <v>1199010.3414972927</v>
      </c>
      <c r="F23" s="11" t="s">
        <v>10</v>
      </c>
      <c r="G23" s="12" t="s">
        <v>215</v>
      </c>
      <c r="I23" s="13"/>
    </row>
    <row r="24" spans="2:9" ht="15" x14ac:dyDescent="0.25">
      <c r="B24" s="31">
        <v>20</v>
      </c>
      <c r="C24" s="31" t="s">
        <v>19</v>
      </c>
      <c r="D24" s="9" t="s">
        <v>216</v>
      </c>
      <c r="E24" s="10">
        <v>1550216.9528625533</v>
      </c>
      <c r="F24" s="11" t="s">
        <v>182</v>
      </c>
      <c r="G24" s="12" t="s">
        <v>217</v>
      </c>
      <c r="I24" s="13"/>
    </row>
    <row r="25" spans="2:9" ht="15" x14ac:dyDescent="0.25">
      <c r="B25" s="31">
        <v>21</v>
      </c>
      <c r="C25" s="31" t="s">
        <v>19</v>
      </c>
      <c r="D25" s="9" t="s">
        <v>218</v>
      </c>
      <c r="E25" s="10">
        <v>2325325.4292938299</v>
      </c>
      <c r="F25" s="11" t="s">
        <v>17</v>
      </c>
      <c r="G25" s="12" t="s">
        <v>219</v>
      </c>
      <c r="I25" s="13"/>
    </row>
    <row r="26" spans="2:9" ht="15" x14ac:dyDescent="0.25">
      <c r="B26" s="31">
        <v>22</v>
      </c>
      <c r="C26" s="31" t="s">
        <v>19</v>
      </c>
      <c r="D26" s="9" t="s">
        <v>218</v>
      </c>
      <c r="E26" s="10">
        <v>2325325.4292938299</v>
      </c>
      <c r="F26" s="11" t="s">
        <v>8</v>
      </c>
      <c r="G26" s="12" t="s">
        <v>220</v>
      </c>
      <c r="I26" s="13"/>
    </row>
    <row r="27" spans="2:9" ht="15" x14ac:dyDescent="0.25">
      <c r="B27" s="31">
        <v>23</v>
      </c>
      <c r="C27" s="31" t="s">
        <v>19</v>
      </c>
      <c r="D27" s="9" t="s">
        <v>221</v>
      </c>
      <c r="E27" s="10">
        <v>42000000</v>
      </c>
      <c r="F27" s="11" t="s">
        <v>11</v>
      </c>
      <c r="G27" s="12" t="s">
        <v>13</v>
      </c>
      <c r="I27" s="13"/>
    </row>
    <row r="28" spans="2:9" ht="15" x14ac:dyDescent="0.25">
      <c r="B28" s="31">
        <v>24</v>
      </c>
      <c r="C28" s="31" t="s">
        <v>19</v>
      </c>
      <c r="D28" s="9" t="s">
        <v>222</v>
      </c>
      <c r="E28" s="10">
        <v>8526193.2407440431</v>
      </c>
      <c r="F28" s="11" t="s">
        <v>9</v>
      </c>
      <c r="G28" s="12" t="s">
        <v>215</v>
      </c>
      <c r="I28" s="13"/>
    </row>
    <row r="29" spans="2:9" ht="15" x14ac:dyDescent="0.25">
      <c r="B29" s="31">
        <v>25</v>
      </c>
      <c r="C29" s="31" t="s">
        <v>19</v>
      </c>
      <c r="D29" s="9" t="s">
        <v>223</v>
      </c>
      <c r="E29" s="10">
        <v>40000</v>
      </c>
      <c r="F29" s="11" t="s">
        <v>7</v>
      </c>
      <c r="G29" s="12" t="s">
        <v>186</v>
      </c>
      <c r="I29" s="13"/>
    </row>
    <row r="30" spans="2:9" ht="15" x14ac:dyDescent="0.25">
      <c r="B30" s="31">
        <v>26</v>
      </c>
      <c r="C30" s="31" t="s">
        <v>19</v>
      </c>
      <c r="D30" s="9" t="s">
        <v>224</v>
      </c>
      <c r="E30" s="10">
        <v>6199317.59449735</v>
      </c>
      <c r="F30" s="11" t="s">
        <v>9</v>
      </c>
      <c r="G30" s="12" t="s">
        <v>52</v>
      </c>
      <c r="I30" s="13"/>
    </row>
    <row r="31" spans="2:9" ht="15" x14ac:dyDescent="0.25">
      <c r="B31" s="31">
        <v>27</v>
      </c>
      <c r="C31" s="31" t="s">
        <v>19</v>
      </c>
      <c r="D31" s="9" t="s">
        <v>223</v>
      </c>
      <c r="E31" s="10">
        <v>40000</v>
      </c>
      <c r="F31" s="11" t="s">
        <v>7</v>
      </c>
      <c r="G31" s="12" t="s">
        <v>186</v>
      </c>
      <c r="I31" s="13"/>
    </row>
    <row r="32" spans="2:9" ht="15" x14ac:dyDescent="0.25">
      <c r="B32" s="31">
        <v>28</v>
      </c>
      <c r="C32" s="31" t="s">
        <v>19</v>
      </c>
      <c r="D32" s="9" t="s">
        <v>225</v>
      </c>
      <c r="E32" s="10">
        <v>800000</v>
      </c>
      <c r="F32" s="11" t="s">
        <v>12</v>
      </c>
      <c r="G32" s="12" t="s">
        <v>226</v>
      </c>
      <c r="I32" s="13"/>
    </row>
    <row r="33" spans="2:9" ht="15" x14ac:dyDescent="0.25">
      <c r="B33" s="31">
        <v>29</v>
      </c>
      <c r="C33" s="31" t="s">
        <v>19</v>
      </c>
      <c r="D33" s="9" t="s">
        <v>227</v>
      </c>
      <c r="E33" s="10">
        <v>574708.23521751876</v>
      </c>
      <c r="F33" s="11" t="s">
        <v>10</v>
      </c>
      <c r="G33" s="12" t="s">
        <v>200</v>
      </c>
      <c r="I33" s="13"/>
    </row>
    <row r="34" spans="2:9" ht="15" x14ac:dyDescent="0.25">
      <c r="B34" s="31">
        <v>30</v>
      </c>
      <c r="C34" s="31" t="s">
        <v>19</v>
      </c>
      <c r="D34" s="9" t="s">
        <v>228</v>
      </c>
      <c r="E34" s="10">
        <v>5361084.2837455105</v>
      </c>
      <c r="F34" s="11" t="s">
        <v>10</v>
      </c>
      <c r="G34" s="12" t="s">
        <v>14</v>
      </c>
      <c r="I34" s="13"/>
    </row>
    <row r="35" spans="2:9" ht="15" x14ac:dyDescent="0.25">
      <c r="B35" s="31">
        <v>31</v>
      </c>
      <c r="C35" s="31" t="s">
        <v>19</v>
      </c>
      <c r="D35" s="9" t="s">
        <v>229</v>
      </c>
      <c r="E35" s="10">
        <v>434060.74680151494</v>
      </c>
      <c r="F35" s="11" t="s">
        <v>12</v>
      </c>
      <c r="G35" s="12" t="s">
        <v>14</v>
      </c>
      <c r="I35" s="13"/>
    </row>
    <row r="36" spans="2:9" ht="15" x14ac:dyDescent="0.25">
      <c r="B36" s="31">
        <v>32</v>
      </c>
      <c r="C36" s="31" t="s">
        <v>19</v>
      </c>
      <c r="D36" s="9" t="s">
        <v>187</v>
      </c>
      <c r="E36" s="10">
        <v>30000000</v>
      </c>
      <c r="F36" s="11" t="s">
        <v>10</v>
      </c>
      <c r="G36" s="12" t="s">
        <v>14</v>
      </c>
      <c r="I36" s="13"/>
    </row>
    <row r="37" spans="2:9" ht="15" x14ac:dyDescent="0.25">
      <c r="B37" s="31">
        <v>33</v>
      </c>
      <c r="C37" s="31" t="s">
        <v>19</v>
      </c>
      <c r="D37" s="9" t="s">
        <v>230</v>
      </c>
      <c r="E37" s="10">
        <v>310043.39057251066</v>
      </c>
      <c r="F37" s="11" t="s">
        <v>12</v>
      </c>
      <c r="G37" s="12" t="s">
        <v>215</v>
      </c>
      <c r="I37" s="13"/>
    </row>
    <row r="38" spans="2:9" ht="15" x14ac:dyDescent="0.25">
      <c r="B38" s="31">
        <v>34</v>
      </c>
      <c r="C38" s="31" t="s">
        <v>19</v>
      </c>
      <c r="D38" s="9" t="s">
        <v>231</v>
      </c>
      <c r="E38" s="10">
        <v>11626627.14646915</v>
      </c>
      <c r="F38" s="11" t="s">
        <v>33</v>
      </c>
      <c r="G38" s="12" t="s">
        <v>14</v>
      </c>
      <c r="I38" s="13"/>
    </row>
    <row r="39" spans="2:9" ht="15" x14ac:dyDescent="0.25">
      <c r="B39" s="31">
        <v>35</v>
      </c>
      <c r="C39" s="31" t="s">
        <v>19</v>
      </c>
      <c r="D39" s="9" t="s">
        <v>232</v>
      </c>
      <c r="E39" s="10">
        <v>1072216.8567491022</v>
      </c>
      <c r="F39" s="11" t="s">
        <v>12</v>
      </c>
      <c r="G39" s="12" t="s">
        <v>177</v>
      </c>
      <c r="I39" s="13"/>
    </row>
    <row r="40" spans="2:9" ht="15" x14ac:dyDescent="0.25">
      <c r="B40" s="31">
        <v>36</v>
      </c>
      <c r="C40" s="31" t="s">
        <v>19</v>
      </c>
      <c r="D40" s="9" t="s">
        <v>233</v>
      </c>
      <c r="E40" s="10">
        <v>775108.47643127665</v>
      </c>
      <c r="F40" s="11" t="s">
        <v>7</v>
      </c>
      <c r="G40" s="12" t="s">
        <v>13</v>
      </c>
      <c r="I40" s="13"/>
    </row>
    <row r="41" spans="2:9" ht="15" x14ac:dyDescent="0.25">
      <c r="B41" s="31">
        <v>37</v>
      </c>
      <c r="C41" s="31" t="s">
        <v>19</v>
      </c>
      <c r="D41" s="9" t="s">
        <v>234</v>
      </c>
      <c r="E41" s="10">
        <v>1580109.0112561253</v>
      </c>
      <c r="F41" s="11" t="s">
        <v>12</v>
      </c>
      <c r="G41" s="12" t="s">
        <v>14</v>
      </c>
      <c r="I41" s="13"/>
    </row>
    <row r="42" spans="2:9" ht="15" x14ac:dyDescent="0.25">
      <c r="B42" s="31">
        <v>38</v>
      </c>
      <c r="C42" s="31" t="s">
        <v>19</v>
      </c>
      <c r="D42" s="9" t="s">
        <v>235</v>
      </c>
      <c r="E42" s="10">
        <v>446098.5203179185</v>
      </c>
      <c r="F42" s="11" t="s">
        <v>7</v>
      </c>
      <c r="G42" s="12" t="s">
        <v>220</v>
      </c>
      <c r="I42" s="13"/>
    </row>
    <row r="43" spans="2:9" ht="15" x14ac:dyDescent="0.25">
      <c r="B43" s="31">
        <v>39</v>
      </c>
      <c r="C43" s="31" t="s">
        <v>19</v>
      </c>
      <c r="D43" s="9" t="s">
        <v>236</v>
      </c>
      <c r="E43" s="10">
        <v>310043.39057251066</v>
      </c>
      <c r="F43" s="11" t="s">
        <v>12</v>
      </c>
      <c r="G43" s="12" t="s">
        <v>14</v>
      </c>
      <c r="I43" s="13"/>
    </row>
    <row r="44" spans="2:9" ht="15" x14ac:dyDescent="0.25">
      <c r="B44" s="31">
        <v>40</v>
      </c>
      <c r="C44" s="31" t="s">
        <v>19</v>
      </c>
      <c r="D44" s="9" t="s">
        <v>237</v>
      </c>
      <c r="E44" s="10">
        <v>96499.517107419189</v>
      </c>
      <c r="F44" s="11" t="s">
        <v>12</v>
      </c>
      <c r="G44" s="12" t="s">
        <v>226</v>
      </c>
      <c r="I44" s="13"/>
    </row>
    <row r="45" spans="2:9" ht="15" x14ac:dyDescent="0.25">
      <c r="B45" s="31">
        <v>41</v>
      </c>
      <c r="C45" s="31" t="s">
        <v>19</v>
      </c>
      <c r="D45" s="9" t="s">
        <v>238</v>
      </c>
      <c r="E45" s="10">
        <v>700000</v>
      </c>
      <c r="F45" s="11" t="s">
        <v>10</v>
      </c>
      <c r="G45" s="12" t="s">
        <v>52</v>
      </c>
      <c r="I45" s="13"/>
    </row>
    <row r="46" spans="2:9" ht="15" x14ac:dyDescent="0.25">
      <c r="B46" s="31">
        <v>42</v>
      </c>
      <c r="C46" s="31" t="s">
        <v>19</v>
      </c>
      <c r="D46" s="9" t="s">
        <v>239</v>
      </c>
      <c r="E46" s="10">
        <v>375000000</v>
      </c>
      <c r="F46" s="11" t="s">
        <v>11</v>
      </c>
      <c r="G46" s="12" t="s">
        <v>176</v>
      </c>
      <c r="I46" s="13"/>
    </row>
    <row r="47" spans="2:9" ht="15" x14ac:dyDescent="0.25">
      <c r="B47" s="31">
        <v>43</v>
      </c>
      <c r="C47" s="31" t="s">
        <v>19</v>
      </c>
      <c r="D47" s="9" t="s">
        <v>240</v>
      </c>
      <c r="E47" s="10">
        <v>7220983.8099682052</v>
      </c>
      <c r="F47" s="11" t="s">
        <v>12</v>
      </c>
      <c r="G47" s="12" t="s">
        <v>189</v>
      </c>
      <c r="I47" s="13"/>
    </row>
    <row r="48" spans="2:9" ht="15" x14ac:dyDescent="0.25">
      <c r="B48" s="31">
        <v>44</v>
      </c>
      <c r="C48" s="31" t="s">
        <v>19</v>
      </c>
      <c r="D48" s="9" t="s">
        <v>241</v>
      </c>
      <c r="E48" s="10">
        <v>473719.31087598111</v>
      </c>
      <c r="F48" s="11" t="s">
        <v>7</v>
      </c>
      <c r="G48" s="12" t="s">
        <v>52</v>
      </c>
      <c r="I48" s="13"/>
    </row>
    <row r="49" spans="2:10" ht="15" x14ac:dyDescent="0.25">
      <c r="B49" s="31">
        <v>45</v>
      </c>
      <c r="C49" s="31" t="s">
        <v>19</v>
      </c>
      <c r="D49" s="9" t="s">
        <v>242</v>
      </c>
      <c r="E49" s="10">
        <v>7720080.4252555156</v>
      </c>
      <c r="F49" s="11" t="s">
        <v>33</v>
      </c>
      <c r="G49" s="12" t="s">
        <v>243</v>
      </c>
      <c r="I49" s="13"/>
    </row>
    <row r="50" spans="2:10" ht="15" x14ac:dyDescent="0.25">
      <c r="B50" s="31">
        <v>46</v>
      </c>
      <c r="C50" s="31" t="s">
        <v>19</v>
      </c>
      <c r="D50" s="9" t="s">
        <v>239</v>
      </c>
      <c r="E50" s="10">
        <v>75666666.670000002</v>
      </c>
      <c r="F50" s="11" t="s">
        <v>11</v>
      </c>
      <c r="G50" s="12" t="s">
        <v>177</v>
      </c>
      <c r="I50" s="13"/>
    </row>
    <row r="51" spans="2:10" ht="15" x14ac:dyDescent="0.25">
      <c r="B51" s="31">
        <v>47</v>
      </c>
      <c r="C51" s="31" t="s">
        <v>19</v>
      </c>
      <c r="D51" s="9" t="s">
        <v>244</v>
      </c>
      <c r="E51" s="10">
        <v>341047.72962976171</v>
      </c>
      <c r="F51" s="11" t="s">
        <v>12</v>
      </c>
      <c r="G51" s="12" t="s">
        <v>13</v>
      </c>
      <c r="I51" s="13"/>
    </row>
    <row r="52" spans="2:10" ht="15" x14ac:dyDescent="0.25">
      <c r="B52" s="31">
        <v>48</v>
      </c>
      <c r="C52" s="31" t="s">
        <v>19</v>
      </c>
      <c r="D52" s="9" t="s">
        <v>245</v>
      </c>
      <c r="E52" s="10">
        <v>1200000</v>
      </c>
      <c r="F52" s="11" t="s">
        <v>12</v>
      </c>
      <c r="G52" s="12" t="s">
        <v>215</v>
      </c>
      <c r="I52" s="13"/>
    </row>
    <row r="53" spans="2:10" ht="15" x14ac:dyDescent="0.25">
      <c r="B53" s="31">
        <v>49</v>
      </c>
      <c r="C53" s="31" t="s">
        <v>19</v>
      </c>
      <c r="D53" s="9" t="s">
        <v>246</v>
      </c>
      <c r="E53" s="10">
        <v>1271177.9013472938</v>
      </c>
      <c r="F53" s="11" t="s">
        <v>9</v>
      </c>
      <c r="G53" s="12" t="s">
        <v>247</v>
      </c>
      <c r="I53" s="13"/>
    </row>
    <row r="54" spans="2:10" ht="15" x14ac:dyDescent="0.25">
      <c r="B54" s="31">
        <v>50</v>
      </c>
      <c r="C54" s="31" t="s">
        <v>19</v>
      </c>
      <c r="D54" s="9" t="s">
        <v>248</v>
      </c>
      <c r="E54" s="10">
        <v>10000000</v>
      </c>
      <c r="F54" s="11" t="s">
        <v>9</v>
      </c>
      <c r="G54" s="12" t="s">
        <v>188</v>
      </c>
      <c r="I54" s="13"/>
    </row>
    <row r="55" spans="2:10" ht="15" x14ac:dyDescent="0.25">
      <c r="B55" s="31">
        <v>51</v>
      </c>
      <c r="C55" s="31" t="s">
        <v>19</v>
      </c>
      <c r="D55" s="9" t="s">
        <v>249</v>
      </c>
      <c r="E55" s="10">
        <v>580000</v>
      </c>
      <c r="F55" s="11" t="s">
        <v>9</v>
      </c>
      <c r="G55" s="12" t="s">
        <v>14</v>
      </c>
      <c r="I55" s="13"/>
    </row>
    <row r="56" spans="2:10" ht="15" x14ac:dyDescent="0.25">
      <c r="B56" s="31">
        <v>52</v>
      </c>
      <c r="C56" s="31" t="s">
        <v>19</v>
      </c>
      <c r="D56" s="9" t="s">
        <v>250</v>
      </c>
      <c r="E56" s="10">
        <v>10541475.279465362</v>
      </c>
      <c r="F56" s="11" t="s">
        <v>12</v>
      </c>
      <c r="G56" s="12" t="s">
        <v>85</v>
      </c>
      <c r="I56" s="13"/>
    </row>
    <row r="57" spans="2:10" x14ac:dyDescent="0.2">
      <c r="B57" s="31"/>
      <c r="C57" s="31"/>
      <c r="D57" s="17" t="s">
        <v>23</v>
      </c>
      <c r="E57" s="18">
        <f>SUM(E5:E56)</f>
        <v>1265415803.7167981</v>
      </c>
      <c r="F57" s="19"/>
      <c r="G57" s="20"/>
      <c r="H57" s="21"/>
      <c r="I57" s="13"/>
      <c r="J57" s="13"/>
    </row>
    <row r="58" spans="2:10" x14ac:dyDescent="0.2">
      <c r="B58" s="31"/>
      <c r="C58" s="32"/>
      <c r="D58" s="22"/>
      <c r="E58" s="22"/>
      <c r="F58" s="22"/>
      <c r="G58" s="22"/>
    </row>
    <row r="59" spans="2:10" x14ac:dyDescent="0.2">
      <c r="B59" s="31"/>
      <c r="C59" s="40" t="s">
        <v>5</v>
      </c>
      <c r="D59" s="40"/>
      <c r="E59" s="40"/>
      <c r="F59" s="40"/>
      <c r="G59" s="40"/>
    </row>
    <row r="60" spans="2:10" x14ac:dyDescent="0.2">
      <c r="B60" s="31">
        <v>1</v>
      </c>
      <c r="C60" s="33" t="s">
        <v>19</v>
      </c>
      <c r="D60" s="23" t="s">
        <v>251</v>
      </c>
      <c r="E60" s="24">
        <v>39255247</v>
      </c>
      <c r="F60" s="23" t="s">
        <v>7</v>
      </c>
      <c r="G60" s="23" t="s">
        <v>105</v>
      </c>
    </row>
    <row r="61" spans="2:10" x14ac:dyDescent="0.2">
      <c r="B61" s="31"/>
      <c r="C61" s="33"/>
      <c r="D61" s="23"/>
      <c r="E61" s="24"/>
      <c r="F61" s="23"/>
      <c r="G61" s="23"/>
    </row>
    <row r="62" spans="2:10" x14ac:dyDescent="0.2">
      <c r="B62" s="31"/>
      <c r="C62" s="31"/>
      <c r="D62" s="25" t="s">
        <v>24</v>
      </c>
      <c r="E62" s="26">
        <f>SUM(E60:E61)</f>
        <v>39255247</v>
      </c>
      <c r="F62" s="27"/>
      <c r="G62" s="11"/>
    </row>
    <row r="63" spans="2:10" x14ac:dyDescent="0.2">
      <c r="B63" s="31"/>
      <c r="C63" s="31"/>
      <c r="D63" s="25" t="s">
        <v>25</v>
      </c>
      <c r="E63" s="1">
        <f>E57+E62</f>
        <v>1304671050.7167981</v>
      </c>
      <c r="F63" s="27"/>
      <c r="G63" s="12"/>
    </row>
    <row r="64" spans="2:10" x14ac:dyDescent="0.2">
      <c r="B64" s="42" t="s">
        <v>174</v>
      </c>
      <c r="C64" s="43"/>
      <c r="D64" s="43"/>
      <c r="E64" s="43"/>
      <c r="F64" s="43"/>
      <c r="G64" s="44"/>
    </row>
    <row r="66" spans="5:5" x14ac:dyDescent="0.2">
      <c r="E66" s="28"/>
    </row>
    <row r="67" spans="5:5" x14ac:dyDescent="0.2">
      <c r="E67" s="28"/>
    </row>
    <row r="70" spans="5:5" x14ac:dyDescent="0.2">
      <c r="E70" s="28"/>
    </row>
  </sheetData>
  <mergeCells count="4">
    <mergeCell ref="C59:G59"/>
    <mergeCell ref="C2:G2"/>
    <mergeCell ref="C3:G3"/>
    <mergeCell ref="B64:G64"/>
  </mergeCells>
  <phoneticPr fontId="0" type="noConversion"/>
  <pageMargins left="0.55118110236220474" right="0.19685039370078741" top="0.74803149606299213" bottom="0.6692913385826772" header="0.51181102362204722" footer="0.6692913385826772"/>
  <pageSetup scale="65" orientation="landscape" r:id="rId1"/>
  <headerFooter alignWithMargins="0">
    <oddHeader>&amp;F&amp;RPage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A2" sqref="A2"/>
    </sheetView>
  </sheetViews>
  <sheetFormatPr defaultRowHeight="15" x14ac:dyDescent="0.2"/>
  <cols>
    <col min="1" max="1" width="2.88671875" style="34" customWidth="1"/>
    <col min="2" max="2" width="3.33203125" style="2" customWidth="1"/>
    <col min="3" max="3" width="4.6640625" style="2" customWidth="1"/>
    <col min="4" max="4" width="40.21875" style="3" customWidth="1"/>
    <col min="5" max="5" width="14.6640625" style="3" customWidth="1"/>
    <col min="6" max="6" width="12.77734375" style="2" customWidth="1"/>
    <col min="7" max="7" width="19.109375" style="2" customWidth="1"/>
    <col min="8" max="8" width="15.109375" style="2" customWidth="1"/>
    <col min="9" max="16384" width="8.88671875" style="34"/>
  </cols>
  <sheetData>
    <row r="2" spans="2:8" x14ac:dyDescent="0.2">
      <c r="B2" s="46" t="s">
        <v>252</v>
      </c>
      <c r="C2" s="47"/>
      <c r="D2" s="47"/>
      <c r="E2" s="47"/>
      <c r="F2" s="47"/>
      <c r="G2" s="47"/>
      <c r="H2" s="48"/>
    </row>
    <row r="3" spans="2:8" x14ac:dyDescent="0.2">
      <c r="B3" s="11"/>
      <c r="C3" s="40" t="s">
        <v>6</v>
      </c>
      <c r="D3" s="40"/>
      <c r="E3" s="40"/>
      <c r="F3" s="40"/>
      <c r="G3" s="40"/>
      <c r="H3" s="40"/>
    </row>
    <row r="4" spans="2:8" ht="25.5" x14ac:dyDescent="0.2">
      <c r="B4" s="35"/>
      <c r="C4" s="5" t="s">
        <v>178</v>
      </c>
      <c r="D4" s="6" t="s">
        <v>0</v>
      </c>
      <c r="E4" s="8" t="s">
        <v>180</v>
      </c>
      <c r="F4" s="7" t="s">
        <v>3</v>
      </c>
      <c r="G4" s="6" t="s">
        <v>1</v>
      </c>
      <c r="H4" s="8" t="s">
        <v>175</v>
      </c>
    </row>
    <row r="5" spans="2:8" ht="15.75" x14ac:dyDescent="0.25">
      <c r="B5" s="36">
        <v>1</v>
      </c>
      <c r="C5" s="37" t="s">
        <v>181</v>
      </c>
      <c r="D5" s="9" t="s">
        <v>253</v>
      </c>
      <c r="E5" s="38">
        <v>1450000000</v>
      </c>
      <c r="F5" s="38">
        <v>22478145.816507023</v>
      </c>
      <c r="G5" s="11" t="s">
        <v>12</v>
      </c>
      <c r="H5" s="12" t="s">
        <v>256</v>
      </c>
    </row>
    <row r="6" spans="2:8" ht="15.75" x14ac:dyDescent="0.25">
      <c r="B6" s="36">
        <v>2</v>
      </c>
      <c r="C6" s="37" t="s">
        <v>181</v>
      </c>
      <c r="D6" s="9" t="s">
        <v>254</v>
      </c>
      <c r="E6" s="38">
        <v>4000000000</v>
      </c>
      <c r="F6" s="38">
        <v>62008678.114502132</v>
      </c>
      <c r="G6" s="11" t="s">
        <v>33</v>
      </c>
      <c r="H6" s="12" t="s">
        <v>13</v>
      </c>
    </row>
    <row r="7" spans="2:8" ht="15.75" x14ac:dyDescent="0.25">
      <c r="B7" s="36">
        <v>3</v>
      </c>
      <c r="C7" s="37" t="s">
        <v>181</v>
      </c>
      <c r="D7" s="9" t="s">
        <v>255</v>
      </c>
      <c r="E7" s="38">
        <v>20000000000</v>
      </c>
      <c r="F7" s="38">
        <v>310043390.57251066</v>
      </c>
      <c r="G7" s="11" t="s">
        <v>257</v>
      </c>
      <c r="H7" s="12" t="s">
        <v>14</v>
      </c>
    </row>
    <row r="8" spans="2:8" x14ac:dyDescent="0.2">
      <c r="B8" s="11"/>
      <c r="C8" s="4"/>
      <c r="D8" s="17" t="s">
        <v>23</v>
      </c>
      <c r="E8" s="39">
        <f>SUM(E5:E7)</f>
        <v>25450000000</v>
      </c>
      <c r="F8" s="39">
        <f>SUM(F5:F7)</f>
        <v>394530214.50351983</v>
      </c>
      <c r="G8" s="19"/>
      <c r="H8" s="20"/>
    </row>
    <row r="9" spans="2:8" x14ac:dyDescent="0.2">
      <c r="B9" s="11"/>
      <c r="C9" s="22"/>
      <c r="D9" s="22"/>
      <c r="E9" s="22"/>
      <c r="F9" s="22"/>
      <c r="G9" s="22"/>
      <c r="H9" s="22"/>
    </row>
    <row r="10" spans="2:8" x14ac:dyDescent="0.2">
      <c r="B10" s="11"/>
      <c r="C10" s="40" t="s">
        <v>5</v>
      </c>
      <c r="D10" s="40"/>
      <c r="E10" s="40"/>
      <c r="F10" s="40"/>
      <c r="G10" s="40"/>
      <c r="H10" s="40"/>
    </row>
    <row r="11" spans="2:8" ht="15.75" x14ac:dyDescent="0.25">
      <c r="B11" s="11"/>
      <c r="C11" s="37"/>
      <c r="D11" s="9"/>
      <c r="E11" s="38"/>
      <c r="F11" s="38"/>
      <c r="G11" s="11"/>
      <c r="H11" s="12"/>
    </row>
    <row r="12" spans="2:8" x14ac:dyDescent="0.2">
      <c r="B12" s="11"/>
      <c r="C12" s="4"/>
      <c r="D12" s="25" t="s">
        <v>24</v>
      </c>
      <c r="E12" s="26">
        <f>SUM(E11:E11)</f>
        <v>0</v>
      </c>
      <c r="F12" s="26">
        <f>SUM(F11:F11)</f>
        <v>0</v>
      </c>
      <c r="G12" s="27"/>
      <c r="H12" s="11"/>
    </row>
    <row r="13" spans="2:8" x14ac:dyDescent="0.2">
      <c r="B13" s="11"/>
      <c r="C13" s="4"/>
      <c r="D13" s="25" t="s">
        <v>25</v>
      </c>
      <c r="E13" s="1">
        <f>E8+E12</f>
        <v>25450000000</v>
      </c>
      <c r="F13" s="1">
        <f>F8+F12</f>
        <v>394530214.50351983</v>
      </c>
      <c r="G13" s="27"/>
      <c r="H13" s="12"/>
    </row>
    <row r="14" spans="2:8" x14ac:dyDescent="0.2">
      <c r="B14" s="45" t="s">
        <v>179</v>
      </c>
      <c r="C14" s="45"/>
      <c r="D14" s="45"/>
      <c r="E14" s="45"/>
      <c r="F14" s="45"/>
      <c r="G14" s="45"/>
      <c r="H14" s="45"/>
    </row>
    <row r="17" spans="6:6" x14ac:dyDescent="0.2">
      <c r="F17" s="28"/>
    </row>
  </sheetData>
  <mergeCells count="4">
    <mergeCell ref="C3:H3"/>
    <mergeCell ref="C10:H10"/>
    <mergeCell ref="B14:H14"/>
    <mergeCell ref="B2:H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ECB_FCCB</vt:lpstr>
      <vt:lpstr>RDB</vt:lpstr>
      <vt:lpstr>Sheet1</vt:lpstr>
      <vt:lpstr>ECB_FCCB!Print_Area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Nitin Bhoir</cp:lastModifiedBy>
  <cp:lastPrinted>2017-05-25T06:26:00Z</cp:lastPrinted>
  <dcterms:created xsi:type="dcterms:W3CDTF">2008-08-28T11:39:52Z</dcterms:created>
  <dcterms:modified xsi:type="dcterms:W3CDTF">2017-05-25T07:10:26Z</dcterms:modified>
</cp:coreProperties>
</file>