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11715" windowHeight="807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0" hidden="1">ECB_FCCB!$C$4:$I$90</definedName>
    <definedName name="_xlnm._FilterDatabase" localSheetId="2" hidden="1">Sheet1!$A$1:$L$106</definedName>
    <definedName name="_xlnm.Print_Titles" localSheetId="0">ECB_FCCB!$3:$4</definedName>
  </definedNames>
  <calcPr calcId="162913"/>
</workbook>
</file>

<file path=xl/calcChain.xml><?xml version="1.0" encoding="utf-8"?>
<calcChain xmlns="http://schemas.openxmlformats.org/spreadsheetml/2006/main">
  <c r="F90" i="2" l="1"/>
  <c r="F94" i="2"/>
  <c r="F95" i="2" l="1"/>
</calcChain>
</file>

<file path=xl/sharedStrings.xml><?xml version="1.0" encoding="utf-8"?>
<sst xmlns="http://schemas.openxmlformats.org/spreadsheetml/2006/main" count="1368" uniqueCount="329">
  <si>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</si>
  <si>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</si>
  <si>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</si>
  <si>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</si>
  <si>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</si>
  <si>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</si>
  <si>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</si>
  <si>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</si>
  <si>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</si>
  <si>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</si>
  <si>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</si>
  <si>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</si>
  <si>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</si>
  <si>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</si>
  <si>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</si>
  <si>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</si>
  <si>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</si>
  <si>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</si>
  <si>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</si>
  <si>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</si>
  <si>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</si>
  <si>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</si>
  <si>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</si>
  <si>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</si>
  <si>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</si>
  <si>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</si>
  <si>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</si>
  <si>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</si>
  <si>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</si>
  <si>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</si>
  <si>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</si>
  <si>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</si>
  <si>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</si>
  <si>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</si>
  <si>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</si>
  <si>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</si>
  <si>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</si>
  <si>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</si>
  <si>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</si>
  <si>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</si>
  <si>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</si>
  <si>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</si>
  <si>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</si>
  <si>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</si>
  <si>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</si>
  <si>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</si>
  <si>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</si>
  <si>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</si>
  <si>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</si>
  <si>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</si>
  <si>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</si>
  <si>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</si>
  <si>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</si>
  <si>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</si>
  <si>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</si>
  <si>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</si>
  <si>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</si>
  <si>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</si>
  <si>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</si>
  <si>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</si>
  <si>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</si>
  <si>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</si>
  <si>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</si>
  <si>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</si>
  <si>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</si>
  <si>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</si>
  <si>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</si>
  <si>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</si>
  <si>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</si>
  <si>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</si>
  <si>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</si>
  <si>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</si>
  <si>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</si>
  <si>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</si>
  <si>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</si>
  <si>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</si>
  <si>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</si>
  <si>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</si>
  <si>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</si>
  <si>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</si>
  <si>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</si>
  <si>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</si>
  <si>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</si>
  <si>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</si>
  <si>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</si>
  <si>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</si>
  <si>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</si>
  <si>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</si>
  <si>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</si>
  <si>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</si>
  <si>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</si>
  <si>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</si>
  <si>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</si>
  <si>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</si>
  <si>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</si>
  <si>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</si>
  <si>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</si>
  <si>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</si>
  <si>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</si>
  <si>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</si>
  <si>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</si>
  <si>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</si>
  <si>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</si>
  <si>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</si>
  <si>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</si>
  <si>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</si>
  <si>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</si>
  <si>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</si>
  <si>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</si>
  <si>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</si>
  <si>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</si>
  <si>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</si>
  <si>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</si>
  <si>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</si>
  <si>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</si>
  <si>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</si>
  <si>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</si>
  <si>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</si>
  <si>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</si>
  <si>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</si>
  <si>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</si>
  <si>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</si>
  <si>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</si>
  <si>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</si>
  <si>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</si>
  <si>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</si>
  <si>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</si>
  <si>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</si>
  <si>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</si>
  <si>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</si>
  <si>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</si>
  <si>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</si>
  <si>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</si>
  <si>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</si>
  <si>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</si>
  <si>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</si>
  <si>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</si>
  <si>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</si>
  <si>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</si>
  <si>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</si>
  <si>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</si>
  <si>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</si>
  <si>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</si>
  <si>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</si>
  <si>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</si>
  <si>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</si>
  <si>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</si>
  <si>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</si>
  <si>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</si>
  <si>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</si>
  <si>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</si>
  <si>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</si>
  <si>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</si>
  <si>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</si>
  <si>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</si>
  <si>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</si>
  <si>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</si>
  <si>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</si>
  <si>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</si>
  <si>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</si>
  <si>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</si>
  <si>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</si>
  <si>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</si>
  <si>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</si>
  <si>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</si>
  <si>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</si>
  <si>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</si>
  <si>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</si>
  <si>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</si>
  <si>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</si>
  <si>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</si>
  <si>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</si>
  <si>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</si>
  <si>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</si>
  <si>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</si>
  <si>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</si>
  <si>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>RDB</t>
  </si>
  <si>
    <t>* Based on applications for Rupee Denominated Bond which have been allotted loan registration number during the period.</t>
  </si>
  <si>
    <t>Loan Amount in INR</t>
  </si>
  <si>
    <t>Foreign Collaborator / Foreign Equity Holder</t>
  </si>
  <si>
    <t>Lender Category</t>
  </si>
  <si>
    <t>Economic sector of borrower</t>
  </si>
  <si>
    <t>Multilateral Financial Institution</t>
  </si>
  <si>
    <t>5 Years 6 Months</t>
  </si>
  <si>
    <t>4 Years 11 Months</t>
  </si>
  <si>
    <t>Automobiles</t>
  </si>
  <si>
    <t>ECB</t>
  </si>
  <si>
    <t>Other Commercial Bank</t>
  </si>
  <si>
    <t>4 Years 9 Months</t>
  </si>
  <si>
    <t xml:space="preserve">7 Years  </t>
  </si>
  <si>
    <t xml:space="preserve">10 Years  </t>
  </si>
  <si>
    <t>6 Years 9 Months</t>
  </si>
  <si>
    <t xml:space="preserve">8 Years  </t>
  </si>
  <si>
    <t>6 Years 10 Months</t>
  </si>
  <si>
    <t>Renewsys India Private Limited</t>
  </si>
  <si>
    <t>De Lage Landen Financial Services India Private Limited</t>
  </si>
  <si>
    <t>Others Services</t>
  </si>
  <si>
    <t>Miscellaneous Manufacturing</t>
  </si>
  <si>
    <t>Food</t>
  </si>
  <si>
    <t>Fertilizers</t>
  </si>
  <si>
    <t>New project</t>
  </si>
  <si>
    <t>9 Years 10 Months</t>
  </si>
  <si>
    <t>6 Years 7 Months</t>
  </si>
  <si>
    <t>5 Years 3 Months</t>
  </si>
  <si>
    <t xml:space="preserve">6 Years  </t>
  </si>
  <si>
    <t>6 Years 11 Months</t>
  </si>
  <si>
    <t>3 Years 1 Month</t>
  </si>
  <si>
    <t>Timex Group India Limited</t>
  </si>
  <si>
    <t>Mhitraa Engineering Equipment Pvt Ltd</t>
  </si>
  <si>
    <t>Embtech Innova Pvt. Ltd</t>
  </si>
  <si>
    <t>Tong Garden Food Products (India) Private Limited</t>
  </si>
  <si>
    <t>Ceva Polchem Private Limited</t>
  </si>
  <si>
    <t>Italtinto Equipments Private Limited</t>
  </si>
  <si>
    <t>Hueck Decent Engraving India Private Limited</t>
  </si>
  <si>
    <t>Neoscience Labs Private Limited</t>
  </si>
  <si>
    <t>Gewis Engineering India Private Limited</t>
  </si>
  <si>
    <t>Tinius Olsen India Private Limited</t>
  </si>
  <si>
    <t>Jain Irrigation Systems Limited</t>
  </si>
  <si>
    <t>Parikh Packaging Private Limited</t>
  </si>
  <si>
    <t>Mikuni India Private Limited</t>
  </si>
  <si>
    <t>Apurva India Pvt. Ltd</t>
  </si>
  <si>
    <t>DAE Myung Tech India Private Limited</t>
  </si>
  <si>
    <t>Alpla India Private Limited</t>
  </si>
  <si>
    <t>Eatigo India Private Limited</t>
  </si>
  <si>
    <t>ADO (India) Private Limited</t>
  </si>
  <si>
    <t>Yuto Printing &amp; Packaging (India)  Private Limited</t>
  </si>
  <si>
    <t>Infraca India Private Limited</t>
  </si>
  <si>
    <t>Topre India Pvt Ltd</t>
  </si>
  <si>
    <t>Aarvee Denims &amp; Exports Limited</t>
  </si>
  <si>
    <t>KOB Medical Textiles Private Limited</t>
  </si>
  <si>
    <t>Andritz Separation And Pump Technologies India Private Limited</t>
  </si>
  <si>
    <t>Webid Solutions India Private Limited</t>
  </si>
  <si>
    <t>Apicore Pharmaceuticals Private Limited</t>
  </si>
  <si>
    <t>Paramount Bed India Pvt. Ltd</t>
  </si>
  <si>
    <t>Srei Equipment Finance Limited</t>
  </si>
  <si>
    <t>Bharat Forge Limited</t>
  </si>
  <si>
    <t>Drytech Processes (India) Private Limited</t>
  </si>
  <si>
    <t>Yara Fertilisers India Private Limited</t>
  </si>
  <si>
    <t>Pune Aupac Private Limited</t>
  </si>
  <si>
    <t>Keda Industrial (India) Ltd</t>
  </si>
  <si>
    <t>Tsujikaw India Private Limited</t>
  </si>
  <si>
    <t>NVH India Anantapur Auto Parts Private Limited</t>
  </si>
  <si>
    <t>Vee Rubber India Private Limited</t>
  </si>
  <si>
    <t>Aatco Foods India Private Limited</t>
  </si>
  <si>
    <t>Salzer Spinners Limited</t>
  </si>
  <si>
    <t>Akamai Technologies India Private Limited</t>
  </si>
  <si>
    <t>Encotec Energy (India) Pvt Ltd</t>
  </si>
  <si>
    <t>Rotzler Services Private Limited</t>
  </si>
  <si>
    <t>Basf India Limited</t>
  </si>
  <si>
    <t>SNF Flopam India Private Limited</t>
  </si>
  <si>
    <t>Chromeni Steels Private Limited</t>
  </si>
  <si>
    <t>Integrated Food Park Private Limited</t>
  </si>
  <si>
    <t>Housing Development Finance Corporation Limited</t>
  </si>
  <si>
    <t>PNB Housing Finance</t>
  </si>
  <si>
    <t>Massilly India Packaging Private Limited</t>
  </si>
  <si>
    <t>TLT- Turbo India Private Limited</t>
  </si>
  <si>
    <t>Hindustan Media Ventures Limited</t>
  </si>
  <si>
    <t>Hyundai Steel Anantapur Private Limited</t>
  </si>
  <si>
    <t>Sicor Engineering India Pvt Ltd</t>
  </si>
  <si>
    <t>Tagros Chemicals India Pvt Ltd</t>
  </si>
  <si>
    <t>Denso India Pvt Limited</t>
  </si>
  <si>
    <t>Sanko Gosei Technology India Private Limited</t>
  </si>
  <si>
    <t>Sunwoda Electronic India Pvt. Ltd</t>
  </si>
  <si>
    <t>Shoptimize India Private Limited</t>
  </si>
  <si>
    <t>Hando Precision Private Limited</t>
  </si>
  <si>
    <t>Filatex India Limited</t>
  </si>
  <si>
    <t>Jindal Worldwide Limited</t>
  </si>
  <si>
    <t>Poly Medicure Limited</t>
  </si>
  <si>
    <t>Mithra Kyokuto Special Purpose Vehicle Company Private Limited</t>
  </si>
  <si>
    <t>Hyundai Dymos India Private Limited</t>
  </si>
  <si>
    <t>GRI Powergear Towers India Private Limited</t>
  </si>
  <si>
    <t>Azure Power Thirty Three Private Limited</t>
  </si>
  <si>
    <t>Ratek Pheon Friction Technologies Private Limited</t>
  </si>
  <si>
    <t>Iplast Industries Private Limited</t>
  </si>
  <si>
    <t>HSIL Limited</t>
  </si>
  <si>
    <t>Avgol India Private Limited</t>
  </si>
  <si>
    <t>Muenzer Bharat Pvt. Ltd</t>
  </si>
  <si>
    <t>Plasser (India) Private Limited</t>
  </si>
  <si>
    <t>WKM Automotive India Private Ltd</t>
  </si>
  <si>
    <t>Mobis India Module Private Limited</t>
  </si>
  <si>
    <t>Machinery &amp; tools</t>
  </si>
  <si>
    <t>Electrical electronic goods &amp; machinery</t>
  </si>
  <si>
    <t>Trading</t>
  </si>
  <si>
    <t>Services</t>
  </si>
  <si>
    <t>Others Machinery &amp; tools</t>
  </si>
  <si>
    <t>Auto accessories &amp; parts</t>
  </si>
  <si>
    <t>Others of manufacturing</t>
  </si>
  <si>
    <t>Paper &amp; paper products</t>
  </si>
  <si>
    <t>Other textile</t>
  </si>
  <si>
    <t>Software development services</t>
  </si>
  <si>
    <t>Medicines &amp; pharmaceuticals</t>
  </si>
  <si>
    <t>Financial services</t>
  </si>
  <si>
    <t>Machine tools</t>
  </si>
  <si>
    <t>Transport equipment</t>
  </si>
  <si>
    <t>Other Agricultural products</t>
  </si>
  <si>
    <t>Cotton textile</t>
  </si>
  <si>
    <t>Technical engineering &amp; consultancy services</t>
  </si>
  <si>
    <t>Chemicals &amp; Allied products</t>
  </si>
  <si>
    <t>Others Chemicals &amp; Allied products</t>
  </si>
  <si>
    <t>Ferrous (iron &amp; steel)</t>
  </si>
  <si>
    <t>Agricultural products</t>
  </si>
  <si>
    <t>Non-ferrous</t>
  </si>
  <si>
    <t>Printing &amp; publishing</t>
  </si>
  <si>
    <t>Electrical goods</t>
  </si>
  <si>
    <t>Power generation, transmission &amp; distribution</t>
  </si>
  <si>
    <t>Railway equipment &amp; stores</t>
  </si>
  <si>
    <t>Import of capital goods</t>
  </si>
  <si>
    <t>Refinancing Of Rupee Loans</t>
  </si>
  <si>
    <t>Indian Commercial Bank Branch Abroad</t>
  </si>
  <si>
    <t xml:space="preserve">20 Years  </t>
  </si>
  <si>
    <t>10 Years 7 Months</t>
  </si>
  <si>
    <t>10 Years 2 Months</t>
  </si>
  <si>
    <t>6 Years 8 Months</t>
  </si>
  <si>
    <t>8 Years 9 Months</t>
  </si>
  <si>
    <t>6 Years 6 Months</t>
  </si>
  <si>
    <t>12 Years 11 Months</t>
  </si>
  <si>
    <t>9 Years 5 Months</t>
  </si>
  <si>
    <t>10 Years 1 Month</t>
  </si>
  <si>
    <t>6 Years 5 Months</t>
  </si>
  <si>
    <t>2 Years 4 Months</t>
  </si>
  <si>
    <t>0 Year 9 Months</t>
  </si>
  <si>
    <t>1 Year 2 Months</t>
  </si>
  <si>
    <t>7 Years 9 Months</t>
  </si>
  <si>
    <t>1 Year 6 Months</t>
  </si>
  <si>
    <t>19 Years 11 Months</t>
  </si>
  <si>
    <t>5 Years 4 Months</t>
  </si>
  <si>
    <t>5 Years 2 Months</t>
  </si>
  <si>
    <t>Data on ECB/FCCB for the month of May 2018</t>
  </si>
  <si>
    <t xml:space="preserve">Data on RDB for the month of May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</si>
</sst>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#,##0;[Red]#,##0"/>
    <numFmt numFmtId="166" formatCode="_(* #,##0_);_(* \(#,##0\);_(* &quot;-&quot;??_);_(@_)"/>
  </numFmts>
  <fonts count="11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83">
    <xf numFmtId="0" fontId="0" fillId="0" borderId="0" xfId="0"/>
    <xf numFmtId="165" fontId="8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vertical="top"/>
    </xf>
    <xf numFmtId="0" fontId="7" fillId="2" borderId="0" xfId="0" applyFont="1" applyFill="1"/>
    <xf numFmtId="0" fontId="8" fillId="2" borderId="1" xfId="3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justify"/>
    </xf>
    <xf numFmtId="0" fontId="7" fillId="2" borderId="1" xfId="0" applyFont="1" applyFill="1" applyBorder="1" applyAlignment="1">
      <alignment horizontal="center" vertical="justify"/>
    </xf>
    <xf numFmtId="0" fontId="7" fillId="2" borderId="1" xfId="0" applyFont="1" applyFill="1" applyBorder="1" applyAlignment="1">
      <alignment vertical="justify"/>
    </xf>
    <xf numFmtId="164" fontId="7" fillId="2" borderId="1" xfId="1" applyNumberFormat="1" applyFont="1" applyFill="1" applyBorder="1" applyAlignment="1">
      <alignment horizontal="right" vertical="justify"/>
    </xf>
    <xf numFmtId="15" fontId="7" fillId="2" borderId="1" xfId="0" applyNumberFormat="1" applyFont="1" applyFill="1" applyBorder="1" applyAlignment="1" applyProtection="1">
      <alignment vertical="justify"/>
    </xf>
    <xf numFmtId="0" fontId="7" fillId="2" borderId="1" xfId="0" applyFont="1" applyFill="1" applyBorder="1" applyAlignment="1" applyProtection="1">
      <alignment vertical="justify"/>
    </xf>
    <xf numFmtId="0" fontId="9" fillId="2" borderId="1" xfId="0" applyFont="1" applyFill="1" applyBorder="1" applyAlignment="1" applyProtection="1">
      <alignment vertical="justify"/>
    </xf>
    <xf numFmtId="15" fontId="9" fillId="2" borderId="1" xfId="0" applyNumberFormat="1" applyFont="1" applyFill="1" applyBorder="1" applyAlignment="1" applyProtection="1">
      <alignment vertical="justify"/>
    </xf>
    <xf numFmtId="164" fontId="7" fillId="2" borderId="1" xfId="1" applyNumberFormat="1" applyFont="1" applyFill="1" applyBorder="1" applyAlignment="1">
      <alignment vertical="justify"/>
    </xf>
    <xf numFmtId="0" fontId="7" fillId="2" borderId="1" xfId="0" applyFont="1" applyFill="1" applyBorder="1" applyAlignment="1">
      <alignment horizontal="left" vertical="justify" wrapText="1"/>
    </xf>
    <xf numFmtId="164" fontId="7" fillId="2" borderId="1" xfId="1" applyNumberFormat="1" applyFont="1" applyFill="1" applyBorder="1" applyAlignment="1">
      <alignment horizontal="right" vertical="justify" wrapText="1"/>
    </xf>
    <xf numFmtId="0" fontId="7" fillId="2" borderId="1" xfId="0" applyFont="1" applyFill="1" applyBorder="1" applyAlignment="1">
      <alignment vertical="justify" wrapText="1"/>
    </xf>
    <xf numFmtId="1" fontId="7" fillId="2" borderId="1" xfId="0" applyNumberFormat="1" applyFont="1" applyFill="1" applyBorder="1" applyAlignment="1">
      <alignment horizontal="justify" vertical="justify" wrapText="1"/>
    </xf>
    <xf numFmtId="0" fontId="8" fillId="2" borderId="1" xfId="0" applyFont="1" applyFill="1" applyBorder="1" applyAlignment="1"/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/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left"/>
    </xf>
    <xf numFmtId="0" fontId="8" fillId="2" borderId="1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/>
    <xf numFmtId="3" fontId="8" fillId="2" borderId="1" xfId="0" applyNumberFormat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vertical="top"/>
    </xf>
    <xf numFmtId="1" fontId="7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/>
    <xf numFmtId="165" fontId="5" fillId="2" borderId="1" xfId="0" applyNumberFormat="1" applyFont="1" applyFill="1" applyBorder="1" applyAlignment="1">
      <alignment wrapText="1"/>
    </xf>
    <xf numFmtId="0" fontId="4" fillId="2" borderId="1" xfId="0" applyFont="1" applyFill="1" applyBorder="1"/>
    <xf numFmtId="0" fontId="4" fillId="2" borderId="0" xfId="0" applyFont="1" applyFill="1"/>
    <xf numFmtId="0" fontId="5" fillId="2" borderId="1" xfId="3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/>
    </xf>
    <xf numFmtId="0" fontId="5" fillId="2" borderId="1" xfId="2" applyFont="1" applyFill="1" applyBorder="1" applyAlignment="1">
      <alignment horizontal="center" vertical="top" wrapText="1"/>
    </xf>
    <xf numFmtId="3" fontId="5" fillId="2" borderId="1" xfId="2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5" fillId="2" borderId="1" xfId="0" applyFont="1" applyFill="1" applyBorder="1" applyAlignment="1"/>
    <xf numFmtId="166" fontId="5" fillId="2" borderId="1" xfId="1" applyNumberFormat="1" applyFont="1" applyFill="1" applyBorder="1" applyAlignment="1">
      <alignment wrapText="1"/>
    </xf>
    <xf numFmtId="0" fontId="5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vertical="justify"/>
    </xf>
    <xf numFmtId="0" fontId="4" fillId="2" borderId="1" xfId="0" applyFont="1" applyFill="1" applyBorder="1" applyAlignment="1">
      <alignment horizontal="left" vertical="justify"/>
    </xf>
    <xf numFmtId="166" fontId="4" fillId="2" borderId="1" xfId="1" applyNumberFormat="1" applyFont="1" applyFill="1" applyBorder="1" applyAlignment="1">
      <alignment horizontal="right" vertical="justify"/>
    </xf>
    <xf numFmtId="0" fontId="4" fillId="2" borderId="1" xfId="0" applyFont="1" applyFill="1" applyBorder="1" applyAlignment="1" applyProtection="1">
      <alignment vertical="justify"/>
    </xf>
    <xf numFmtId="1" fontId="4" fillId="2" borderId="1" xfId="0" applyNumberFormat="1" applyFont="1" applyFill="1" applyBorder="1" applyAlignment="1">
      <alignment vertical="justify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justify" vertical="top" wrapText="1"/>
    </xf>
    <xf numFmtId="166" fontId="4" fillId="2" borderId="1" xfId="1" applyNumberFormat="1" applyFont="1" applyFill="1" applyBorder="1" applyAlignment="1">
      <alignment horizontal="justify" vertical="top" wrapText="1"/>
    </xf>
    <xf numFmtId="1" fontId="4" fillId="2" borderId="1" xfId="0" applyNumberFormat="1" applyFont="1" applyFill="1" applyBorder="1" applyAlignment="1">
      <alignment horizontal="justify" vertical="top" wrapText="1"/>
    </xf>
    <xf numFmtId="0" fontId="4" fillId="2" borderId="0" xfId="0" applyFont="1" applyFill="1" applyAlignment="1">
      <alignment vertical="top" wrapText="1"/>
    </xf>
    <xf numFmtId="0" fontId="6" fillId="2" borderId="1" xfId="0" applyFont="1" applyFill="1" applyBorder="1" applyAlignment="1"/>
    <xf numFmtId="3" fontId="5" fillId="2" borderId="1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/>
    <xf numFmtId="0" fontId="4" fillId="2" borderId="0" xfId="0" applyFont="1" applyFill="1" applyAlignment="1"/>
    <xf numFmtId="165" fontId="4" fillId="2" borderId="0" xfId="0" applyNumberFormat="1" applyFont="1" applyFill="1"/>
    <xf numFmtId="0" fontId="8" fillId="2" borderId="1" xfId="2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justify"/>
    </xf>
    <xf numFmtId="2" fontId="7" fillId="2" borderId="1" xfId="0" applyNumberFormat="1" applyFont="1" applyFill="1" applyBorder="1" applyAlignment="1">
      <alignment horizontal="left" vertical="justify"/>
    </xf>
    <xf numFmtId="1" fontId="7" fillId="2" borderId="1" xfId="0" applyNumberFormat="1" applyFont="1" applyFill="1" applyBorder="1" applyAlignment="1">
      <alignment horizontal="left" vertical="justify" wrapText="1"/>
    </xf>
    <xf numFmtId="0" fontId="7" fillId="2" borderId="1" xfId="0" applyFont="1" applyFill="1" applyBorder="1" applyAlignment="1" applyProtection="1">
      <alignment horizontal="left"/>
    </xf>
    <xf numFmtId="1" fontId="7" fillId="2" borderId="1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1" xfId="2" applyFont="1" applyFill="1" applyBorder="1" applyAlignment="1">
      <alignment horizontal="left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1"/>
  <sheetViews>
    <sheetView tabSelected="1" zoomScale="115" zoomScaleNormal="115" workbookViewId="0">
      <selection activeCell="A2" sqref="A2"/>
    </sheetView>
  </sheetViews>
  <sheetFormatPr defaultRowHeight="11.25" x14ac:dyDescent="0.2"/>
  <cols>
    <col min="1" max="1" width="1.88671875" style="3" customWidth="1"/>
    <col min="2" max="2" width="4.109375" style="36" customWidth="1"/>
    <col min="3" max="3" width="6.21875" style="36" customWidth="1"/>
    <col min="4" max="4" width="32.21875" style="3" customWidth="1"/>
    <col min="5" max="5" width="20.109375" style="3" customWidth="1"/>
    <col min="6" max="6" width="12.21875" style="3" bestFit="1" customWidth="1"/>
    <col min="7" max="7" width="16.33203125" style="3" bestFit="1" customWidth="1"/>
    <col min="8" max="8" width="11.6640625" style="71" bestFit="1" customWidth="1"/>
    <col min="9" max="9" width="29" style="3" customWidth="1"/>
    <col min="10" max="16384" width="8.88671875" style="3"/>
  </cols>
  <sheetData>
    <row r="2" spans="2:9" x14ac:dyDescent="0.2">
      <c r="B2" s="2"/>
      <c r="C2" s="73" t="s">
        <v>327</v>
      </c>
      <c r="D2" s="73"/>
      <c r="E2" s="73"/>
      <c r="F2" s="73"/>
      <c r="G2" s="73"/>
      <c r="H2" s="73"/>
      <c r="I2" s="73"/>
    </row>
    <row r="3" spans="2:9" x14ac:dyDescent="0.2">
      <c r="B3" s="2"/>
      <c r="C3" s="74" t="s">
        <v>6</v>
      </c>
      <c r="D3" s="75"/>
      <c r="E3" s="75"/>
      <c r="F3" s="75"/>
      <c r="G3" s="75"/>
      <c r="H3" s="75"/>
      <c r="I3" s="76"/>
    </row>
    <row r="4" spans="2:9" ht="22.5" x14ac:dyDescent="0.2">
      <c r="B4" s="2"/>
      <c r="C4" s="4" t="s">
        <v>4</v>
      </c>
      <c r="D4" s="5" t="s">
        <v>0</v>
      </c>
      <c r="E4" s="5" t="s">
        <v>181</v>
      </c>
      <c r="F4" s="6" t="s">
        <v>3</v>
      </c>
      <c r="G4" s="5" t="s">
        <v>1</v>
      </c>
      <c r="H4" s="65" t="s">
        <v>175</v>
      </c>
      <c r="I4" s="7" t="s">
        <v>180</v>
      </c>
    </row>
    <row r="5" spans="2:9" x14ac:dyDescent="0.2">
      <c r="B5" s="8">
        <v>1</v>
      </c>
      <c r="C5" s="9" t="s">
        <v>186</v>
      </c>
      <c r="D5" s="10" t="s">
        <v>207</v>
      </c>
      <c r="E5" s="10" t="s">
        <v>197</v>
      </c>
      <c r="F5" s="11">
        <v>370154.53413891728</v>
      </c>
      <c r="G5" s="10" t="s">
        <v>17</v>
      </c>
      <c r="H5" s="66" t="s">
        <v>309</v>
      </c>
      <c r="I5" s="10" t="s">
        <v>179</v>
      </c>
    </row>
    <row r="6" spans="2:9" x14ac:dyDescent="0.2">
      <c r="B6" s="8">
        <v>2</v>
      </c>
      <c r="C6" s="9" t="s">
        <v>186</v>
      </c>
      <c r="D6" s="10" t="s">
        <v>207</v>
      </c>
      <c r="E6" s="10" t="s">
        <v>197</v>
      </c>
      <c r="F6" s="11">
        <v>2324570.4743924006</v>
      </c>
      <c r="G6" s="10" t="s">
        <v>17</v>
      </c>
      <c r="H6" s="66" t="s">
        <v>309</v>
      </c>
      <c r="I6" s="10" t="s">
        <v>179</v>
      </c>
    </row>
    <row r="7" spans="2:9" x14ac:dyDescent="0.2">
      <c r="B7" s="8">
        <v>3</v>
      </c>
      <c r="C7" s="9" t="s">
        <v>186</v>
      </c>
      <c r="D7" s="12" t="s">
        <v>207</v>
      </c>
      <c r="E7" s="13" t="s">
        <v>197</v>
      </c>
      <c r="F7" s="11">
        <v>3390615.5327124824</v>
      </c>
      <c r="G7" s="13" t="s">
        <v>17</v>
      </c>
      <c r="H7" s="67" t="s">
        <v>309</v>
      </c>
      <c r="I7" s="10" t="s">
        <v>179</v>
      </c>
    </row>
    <row r="8" spans="2:9" x14ac:dyDescent="0.2">
      <c r="B8" s="8">
        <v>4</v>
      </c>
      <c r="C8" s="9" t="s">
        <v>186</v>
      </c>
      <c r="D8" s="10" t="s">
        <v>208</v>
      </c>
      <c r="E8" s="10" t="s">
        <v>280</v>
      </c>
      <c r="F8" s="11">
        <v>636665.79871893767</v>
      </c>
      <c r="G8" s="10" t="s">
        <v>12</v>
      </c>
      <c r="H8" s="67" t="s">
        <v>189</v>
      </c>
      <c r="I8" s="10" t="s">
        <v>179</v>
      </c>
    </row>
    <row r="9" spans="2:9" ht="22.5" x14ac:dyDescent="0.2">
      <c r="B9" s="8">
        <v>5</v>
      </c>
      <c r="C9" s="9" t="s">
        <v>186</v>
      </c>
      <c r="D9" s="10" t="s">
        <v>209</v>
      </c>
      <c r="E9" s="10" t="s">
        <v>281</v>
      </c>
      <c r="F9" s="11">
        <v>120000</v>
      </c>
      <c r="G9" s="10" t="s">
        <v>8</v>
      </c>
      <c r="H9" s="67" t="s">
        <v>203</v>
      </c>
      <c r="I9" s="10" t="s">
        <v>179</v>
      </c>
    </row>
    <row r="10" spans="2:9" x14ac:dyDescent="0.2">
      <c r="B10" s="8">
        <v>6</v>
      </c>
      <c r="C10" s="9" t="s">
        <v>186</v>
      </c>
      <c r="D10" s="12" t="s">
        <v>210</v>
      </c>
      <c r="E10" s="13" t="s">
        <v>282</v>
      </c>
      <c r="F10" s="11">
        <v>73098</v>
      </c>
      <c r="G10" s="13" t="s">
        <v>200</v>
      </c>
      <c r="H10" s="67" t="s">
        <v>205</v>
      </c>
      <c r="I10" s="10" t="s">
        <v>179</v>
      </c>
    </row>
    <row r="11" spans="2:9" x14ac:dyDescent="0.2">
      <c r="B11" s="8">
        <v>7</v>
      </c>
      <c r="C11" s="9" t="s">
        <v>186</v>
      </c>
      <c r="D11" s="12" t="s">
        <v>211</v>
      </c>
      <c r="E11" s="13" t="s">
        <v>197</v>
      </c>
      <c r="F11" s="11">
        <v>2220927.2048335038</v>
      </c>
      <c r="G11" s="13" t="s">
        <v>12</v>
      </c>
      <c r="H11" s="67" t="s">
        <v>206</v>
      </c>
      <c r="I11" s="10" t="s">
        <v>179</v>
      </c>
    </row>
    <row r="12" spans="2:9" x14ac:dyDescent="0.2">
      <c r="B12" s="8">
        <v>8</v>
      </c>
      <c r="C12" s="9" t="s">
        <v>186</v>
      </c>
      <c r="D12" s="12" t="s">
        <v>212</v>
      </c>
      <c r="E12" s="10" t="s">
        <v>197</v>
      </c>
      <c r="F12" s="11">
        <v>777170.43347606121</v>
      </c>
      <c r="G12" s="10" t="s">
        <v>8</v>
      </c>
      <c r="H12" s="67" t="s">
        <v>183</v>
      </c>
      <c r="I12" s="10" t="s">
        <v>179</v>
      </c>
    </row>
    <row r="13" spans="2:9" x14ac:dyDescent="0.2">
      <c r="B13" s="8">
        <v>9</v>
      </c>
      <c r="C13" s="9" t="s">
        <v>186</v>
      </c>
      <c r="D13" s="10" t="s">
        <v>213</v>
      </c>
      <c r="E13" s="10" t="s">
        <v>197</v>
      </c>
      <c r="F13" s="11">
        <v>236379.99903270384</v>
      </c>
      <c r="G13" s="13" t="s">
        <v>8</v>
      </c>
      <c r="H13" s="67" t="s">
        <v>70</v>
      </c>
      <c r="I13" s="10" t="s">
        <v>179</v>
      </c>
    </row>
    <row r="14" spans="2:9" x14ac:dyDescent="0.2">
      <c r="B14" s="8">
        <v>10</v>
      </c>
      <c r="C14" s="9" t="s">
        <v>186</v>
      </c>
      <c r="D14" s="10" t="s">
        <v>214</v>
      </c>
      <c r="E14" s="10" t="s">
        <v>196</v>
      </c>
      <c r="F14" s="11">
        <v>353127.42556852708</v>
      </c>
      <c r="G14" s="10" t="s">
        <v>200</v>
      </c>
      <c r="H14" s="67" t="s">
        <v>31</v>
      </c>
      <c r="I14" s="10" t="s">
        <v>179</v>
      </c>
    </row>
    <row r="15" spans="2:9" x14ac:dyDescent="0.2">
      <c r="B15" s="8">
        <v>11</v>
      </c>
      <c r="C15" s="9" t="s">
        <v>186</v>
      </c>
      <c r="D15" s="10" t="s">
        <v>215</v>
      </c>
      <c r="E15" s="10" t="s">
        <v>283</v>
      </c>
      <c r="F15" s="11">
        <v>354569.99854905577</v>
      </c>
      <c r="G15" s="13" t="s">
        <v>12</v>
      </c>
      <c r="H15" s="67" t="s">
        <v>310</v>
      </c>
      <c r="I15" s="10" t="s">
        <v>179</v>
      </c>
    </row>
    <row r="16" spans="2:9" x14ac:dyDescent="0.2">
      <c r="B16" s="8">
        <v>12</v>
      </c>
      <c r="C16" s="9" t="s">
        <v>186</v>
      </c>
      <c r="D16" s="10" t="s">
        <v>216</v>
      </c>
      <c r="E16" s="10" t="s">
        <v>284</v>
      </c>
      <c r="F16" s="11">
        <v>1212269.5527397494</v>
      </c>
      <c r="G16" s="10" t="s">
        <v>17</v>
      </c>
      <c r="H16" s="67" t="s">
        <v>311</v>
      </c>
      <c r="I16" s="10" t="s">
        <v>179</v>
      </c>
    </row>
    <row r="17" spans="2:9" x14ac:dyDescent="0.2">
      <c r="B17" s="8">
        <v>13</v>
      </c>
      <c r="C17" s="9" t="s">
        <v>186</v>
      </c>
      <c r="D17" s="10" t="s">
        <v>217</v>
      </c>
      <c r="E17" s="10" t="s">
        <v>197</v>
      </c>
      <c r="F17" s="11">
        <v>38496071.550447397</v>
      </c>
      <c r="G17" s="10" t="s">
        <v>10</v>
      </c>
      <c r="H17" s="67" t="s">
        <v>30</v>
      </c>
      <c r="I17" s="10" t="s">
        <v>182</v>
      </c>
    </row>
    <row r="18" spans="2:9" x14ac:dyDescent="0.2">
      <c r="B18" s="8">
        <v>14</v>
      </c>
      <c r="C18" s="9" t="s">
        <v>186</v>
      </c>
      <c r="D18" s="10" t="s">
        <v>218</v>
      </c>
      <c r="E18" s="10" t="s">
        <v>197</v>
      </c>
      <c r="F18" s="11">
        <v>3553483.5277336058</v>
      </c>
      <c r="G18" s="10" t="s">
        <v>12</v>
      </c>
      <c r="H18" s="67" t="s">
        <v>183</v>
      </c>
      <c r="I18" s="10" t="s">
        <v>179</v>
      </c>
    </row>
    <row r="19" spans="2:9" x14ac:dyDescent="0.2">
      <c r="B19" s="8">
        <v>15</v>
      </c>
      <c r="C19" s="9" t="s">
        <v>186</v>
      </c>
      <c r="D19" s="10" t="s">
        <v>219</v>
      </c>
      <c r="E19" s="10" t="s">
        <v>285</v>
      </c>
      <c r="F19" s="11">
        <v>4145730.7823558734</v>
      </c>
      <c r="G19" s="10" t="s">
        <v>200</v>
      </c>
      <c r="H19" s="67" t="s">
        <v>204</v>
      </c>
      <c r="I19" s="10" t="s">
        <v>182</v>
      </c>
    </row>
    <row r="20" spans="2:9" x14ac:dyDescent="0.2">
      <c r="B20" s="8">
        <v>16</v>
      </c>
      <c r="C20" s="9" t="s">
        <v>186</v>
      </c>
      <c r="D20" s="10" t="s">
        <v>220</v>
      </c>
      <c r="E20" s="10" t="s">
        <v>286</v>
      </c>
      <c r="F20" s="11">
        <v>679592.49721902353</v>
      </c>
      <c r="G20" s="10" t="s">
        <v>10</v>
      </c>
      <c r="H20" s="67" t="s">
        <v>14</v>
      </c>
      <c r="I20" s="10" t="s">
        <v>179</v>
      </c>
    </row>
    <row r="21" spans="2:9" x14ac:dyDescent="0.2">
      <c r="B21" s="8">
        <v>17</v>
      </c>
      <c r="C21" s="9" t="s">
        <v>186</v>
      </c>
      <c r="D21" s="10" t="s">
        <v>221</v>
      </c>
      <c r="E21" s="10" t="s">
        <v>197</v>
      </c>
      <c r="F21" s="11">
        <v>94000</v>
      </c>
      <c r="G21" s="10" t="s">
        <v>17</v>
      </c>
      <c r="H21" s="67" t="s">
        <v>14</v>
      </c>
      <c r="I21" s="10" t="s">
        <v>179</v>
      </c>
    </row>
    <row r="22" spans="2:9" x14ac:dyDescent="0.2">
      <c r="B22" s="8">
        <v>18</v>
      </c>
      <c r="C22" s="9" t="s">
        <v>186</v>
      </c>
      <c r="D22" s="10" t="s">
        <v>222</v>
      </c>
      <c r="E22" s="10" t="s">
        <v>197</v>
      </c>
      <c r="F22" s="11">
        <v>4727599.9806540767</v>
      </c>
      <c r="G22" s="10" t="s">
        <v>8</v>
      </c>
      <c r="H22" s="67" t="s">
        <v>14</v>
      </c>
      <c r="I22" s="10" t="s">
        <v>187</v>
      </c>
    </row>
    <row r="23" spans="2:9" x14ac:dyDescent="0.2">
      <c r="B23" s="8">
        <v>19</v>
      </c>
      <c r="C23" s="9" t="s">
        <v>186</v>
      </c>
      <c r="D23" s="10" t="s">
        <v>223</v>
      </c>
      <c r="E23" s="10" t="s">
        <v>196</v>
      </c>
      <c r="F23" s="11">
        <v>3000000</v>
      </c>
      <c r="G23" s="10" t="s">
        <v>12</v>
      </c>
      <c r="H23" s="67" t="s">
        <v>188</v>
      </c>
      <c r="I23" s="10" t="s">
        <v>179</v>
      </c>
    </row>
    <row r="24" spans="2:9" x14ac:dyDescent="0.2">
      <c r="B24" s="8">
        <v>20</v>
      </c>
      <c r="C24" s="9" t="s">
        <v>186</v>
      </c>
      <c r="D24" s="10" t="s">
        <v>224</v>
      </c>
      <c r="E24" s="10" t="s">
        <v>197</v>
      </c>
      <c r="F24" s="11">
        <v>280000</v>
      </c>
      <c r="G24" s="10" t="s">
        <v>17</v>
      </c>
      <c r="H24" s="67" t="s">
        <v>312</v>
      </c>
      <c r="I24" s="10" t="s">
        <v>179</v>
      </c>
    </row>
    <row r="25" spans="2:9" x14ac:dyDescent="0.2">
      <c r="B25" s="8">
        <v>21</v>
      </c>
      <c r="C25" s="9" t="s">
        <v>186</v>
      </c>
      <c r="D25" s="10" t="s">
        <v>225</v>
      </c>
      <c r="E25" s="10" t="s">
        <v>287</v>
      </c>
      <c r="F25" s="11">
        <v>8000000</v>
      </c>
      <c r="G25" s="10" t="s">
        <v>306</v>
      </c>
      <c r="H25" s="67" t="s">
        <v>312</v>
      </c>
      <c r="I25" s="10" t="s">
        <v>179</v>
      </c>
    </row>
    <row r="26" spans="2:9" x14ac:dyDescent="0.2">
      <c r="B26" s="8">
        <v>22</v>
      </c>
      <c r="C26" s="9" t="s">
        <v>186</v>
      </c>
      <c r="D26" s="10" t="s">
        <v>226</v>
      </c>
      <c r="E26" s="10" t="s">
        <v>197</v>
      </c>
      <c r="F26" s="11">
        <v>709139.99709811155</v>
      </c>
      <c r="G26" s="10" t="s">
        <v>200</v>
      </c>
      <c r="H26" s="67" t="s">
        <v>313</v>
      </c>
      <c r="I26" s="10" t="s">
        <v>179</v>
      </c>
    </row>
    <row r="27" spans="2:9" x14ac:dyDescent="0.2">
      <c r="B27" s="8">
        <v>23</v>
      </c>
      <c r="C27" s="9" t="s">
        <v>186</v>
      </c>
      <c r="D27" s="10" t="s">
        <v>226</v>
      </c>
      <c r="E27" s="10" t="s">
        <v>197</v>
      </c>
      <c r="F27" s="11">
        <v>283655.9988392446</v>
      </c>
      <c r="G27" s="10" t="s">
        <v>12</v>
      </c>
      <c r="H27" s="67" t="s">
        <v>313</v>
      </c>
      <c r="I27" s="10" t="s">
        <v>179</v>
      </c>
    </row>
    <row r="28" spans="2:9" x14ac:dyDescent="0.2">
      <c r="B28" s="8">
        <v>24</v>
      </c>
      <c r="C28" s="9" t="s">
        <v>186</v>
      </c>
      <c r="D28" s="10" t="s">
        <v>227</v>
      </c>
      <c r="E28" s="10" t="s">
        <v>285</v>
      </c>
      <c r="F28" s="11">
        <v>546764.01148376521</v>
      </c>
      <c r="G28" s="10" t="s">
        <v>306</v>
      </c>
      <c r="H28" s="67" t="s">
        <v>191</v>
      </c>
      <c r="I28" s="10" t="s">
        <v>179</v>
      </c>
    </row>
    <row r="29" spans="2:9" x14ac:dyDescent="0.2">
      <c r="B29" s="8">
        <v>25</v>
      </c>
      <c r="C29" s="9" t="s">
        <v>186</v>
      </c>
      <c r="D29" s="10" t="s">
        <v>228</v>
      </c>
      <c r="E29" s="10" t="s">
        <v>288</v>
      </c>
      <c r="F29" s="11">
        <v>5000000</v>
      </c>
      <c r="G29" s="10" t="s">
        <v>306</v>
      </c>
      <c r="H29" s="67" t="s">
        <v>314</v>
      </c>
      <c r="I29" s="10" t="s">
        <v>187</v>
      </c>
    </row>
    <row r="30" spans="2:9" x14ac:dyDescent="0.2">
      <c r="B30" s="8">
        <v>26</v>
      </c>
      <c r="C30" s="9" t="s">
        <v>186</v>
      </c>
      <c r="D30" s="10" t="s">
        <v>229</v>
      </c>
      <c r="E30" s="10" t="s">
        <v>288</v>
      </c>
      <c r="F30" s="11">
        <v>1772849.9927452789</v>
      </c>
      <c r="G30" s="10" t="s">
        <v>8</v>
      </c>
      <c r="H30" s="67" t="s">
        <v>205</v>
      </c>
      <c r="I30" s="10" t="s">
        <v>179</v>
      </c>
    </row>
    <row r="31" spans="2:9" ht="22.5" x14ac:dyDescent="0.2">
      <c r="B31" s="8">
        <v>27</v>
      </c>
      <c r="C31" s="9" t="s">
        <v>186</v>
      </c>
      <c r="D31" s="10" t="s">
        <v>230</v>
      </c>
      <c r="E31" s="10" t="s">
        <v>197</v>
      </c>
      <c r="F31" s="11">
        <v>2363799.9903270383</v>
      </c>
      <c r="G31" s="10" t="s">
        <v>8</v>
      </c>
      <c r="H31" s="67" t="s">
        <v>184</v>
      </c>
      <c r="I31" s="10" t="s">
        <v>179</v>
      </c>
    </row>
    <row r="32" spans="2:9" x14ac:dyDescent="0.2">
      <c r="B32" s="8">
        <v>28</v>
      </c>
      <c r="C32" s="9" t="s">
        <v>186</v>
      </c>
      <c r="D32" s="10" t="s">
        <v>101</v>
      </c>
      <c r="E32" s="10" t="s">
        <v>285</v>
      </c>
      <c r="F32" s="11">
        <v>8449326.5241291188</v>
      </c>
      <c r="G32" s="10" t="s">
        <v>306</v>
      </c>
      <c r="H32" s="67" t="s">
        <v>309</v>
      </c>
      <c r="I32" s="10" t="s">
        <v>179</v>
      </c>
    </row>
    <row r="33" spans="2:9" x14ac:dyDescent="0.2">
      <c r="B33" s="8">
        <v>29</v>
      </c>
      <c r="C33" s="9" t="s">
        <v>186</v>
      </c>
      <c r="D33" s="10" t="s">
        <v>231</v>
      </c>
      <c r="E33" s="10" t="s">
        <v>289</v>
      </c>
      <c r="F33" s="11">
        <v>118189.99951635192</v>
      </c>
      <c r="G33" s="10" t="s">
        <v>12</v>
      </c>
      <c r="H33" s="67" t="s">
        <v>27</v>
      </c>
      <c r="I33" s="10" t="s">
        <v>179</v>
      </c>
    </row>
    <row r="34" spans="2:9" x14ac:dyDescent="0.2">
      <c r="B34" s="8">
        <v>30</v>
      </c>
      <c r="C34" s="9" t="s">
        <v>186</v>
      </c>
      <c r="D34" s="10" t="s">
        <v>232</v>
      </c>
      <c r="E34" s="10" t="s">
        <v>290</v>
      </c>
      <c r="F34" s="11">
        <v>700000</v>
      </c>
      <c r="G34" s="13" t="s">
        <v>12</v>
      </c>
      <c r="H34" s="67" t="s">
        <v>202</v>
      </c>
      <c r="I34" s="10" t="s">
        <v>179</v>
      </c>
    </row>
    <row r="35" spans="2:9" x14ac:dyDescent="0.2">
      <c r="B35" s="8">
        <v>31</v>
      </c>
      <c r="C35" s="9" t="s">
        <v>186</v>
      </c>
      <c r="D35" s="10" t="s">
        <v>233</v>
      </c>
      <c r="E35" s="10" t="s">
        <v>197</v>
      </c>
      <c r="F35" s="11">
        <v>2000000</v>
      </c>
      <c r="G35" s="13" t="s">
        <v>12</v>
      </c>
      <c r="H35" s="67" t="s">
        <v>203</v>
      </c>
      <c r="I35" s="10" t="s">
        <v>179</v>
      </c>
    </row>
    <row r="36" spans="2:9" x14ac:dyDescent="0.2">
      <c r="B36" s="8">
        <v>32</v>
      </c>
      <c r="C36" s="9" t="s">
        <v>186</v>
      </c>
      <c r="D36" s="10" t="s">
        <v>234</v>
      </c>
      <c r="E36" s="10" t="s">
        <v>291</v>
      </c>
      <c r="F36" s="11">
        <v>35456999.854905576</v>
      </c>
      <c r="G36" s="10" t="s">
        <v>33</v>
      </c>
      <c r="H36" s="67" t="s">
        <v>105</v>
      </c>
      <c r="I36" s="10" t="s">
        <v>187</v>
      </c>
    </row>
    <row r="37" spans="2:9" x14ac:dyDescent="0.2">
      <c r="B37" s="8">
        <v>33</v>
      </c>
      <c r="C37" s="9" t="s">
        <v>186</v>
      </c>
      <c r="D37" s="10" t="s">
        <v>235</v>
      </c>
      <c r="E37" s="10" t="s">
        <v>285</v>
      </c>
      <c r="F37" s="11">
        <v>47275999.806540765</v>
      </c>
      <c r="G37" s="10" t="s">
        <v>8</v>
      </c>
      <c r="H37" s="67" t="s">
        <v>204</v>
      </c>
      <c r="I37" s="10" t="s">
        <v>187</v>
      </c>
    </row>
    <row r="38" spans="2:9" x14ac:dyDescent="0.2">
      <c r="B38" s="8">
        <v>34</v>
      </c>
      <c r="C38" s="9" t="s">
        <v>186</v>
      </c>
      <c r="D38" s="10" t="s">
        <v>236</v>
      </c>
      <c r="E38" s="10" t="s">
        <v>198</v>
      </c>
      <c r="F38" s="11">
        <v>4000000</v>
      </c>
      <c r="G38" s="10" t="s">
        <v>10</v>
      </c>
      <c r="H38" s="67" t="s">
        <v>204</v>
      </c>
      <c r="I38" s="10" t="s">
        <v>187</v>
      </c>
    </row>
    <row r="39" spans="2:9" x14ac:dyDescent="0.2">
      <c r="B39" s="8">
        <v>35</v>
      </c>
      <c r="C39" s="9" t="s">
        <v>186</v>
      </c>
      <c r="D39" s="10" t="s">
        <v>237</v>
      </c>
      <c r="E39" s="10" t="s">
        <v>199</v>
      </c>
      <c r="F39" s="11">
        <v>118449450.92445353</v>
      </c>
      <c r="G39" s="10" t="s">
        <v>307</v>
      </c>
      <c r="H39" s="67" t="s">
        <v>189</v>
      </c>
      <c r="I39" s="10" t="s">
        <v>179</v>
      </c>
    </row>
    <row r="40" spans="2:9" x14ac:dyDescent="0.2">
      <c r="B40" s="8">
        <v>36</v>
      </c>
      <c r="C40" s="9" t="s">
        <v>186</v>
      </c>
      <c r="D40" s="10" t="s">
        <v>238</v>
      </c>
      <c r="E40" s="10" t="s">
        <v>285</v>
      </c>
      <c r="F40" s="11">
        <v>310000</v>
      </c>
      <c r="G40" s="10" t="s">
        <v>200</v>
      </c>
      <c r="H40" s="67" t="s">
        <v>14</v>
      </c>
      <c r="I40" s="10" t="s">
        <v>179</v>
      </c>
    </row>
    <row r="41" spans="2:9" x14ac:dyDescent="0.2">
      <c r="B41" s="8">
        <v>37</v>
      </c>
      <c r="C41" s="9" t="s">
        <v>186</v>
      </c>
      <c r="D41" s="10" t="s">
        <v>239</v>
      </c>
      <c r="E41" s="10" t="s">
        <v>284</v>
      </c>
      <c r="F41" s="11">
        <v>500000</v>
      </c>
      <c r="G41" s="10" t="s">
        <v>12</v>
      </c>
      <c r="H41" s="67" t="s">
        <v>312</v>
      </c>
      <c r="I41" s="10" t="s">
        <v>179</v>
      </c>
    </row>
    <row r="42" spans="2:9" x14ac:dyDescent="0.2">
      <c r="B42" s="8">
        <v>38</v>
      </c>
      <c r="C42" s="9" t="s">
        <v>186</v>
      </c>
      <c r="D42" s="10" t="s">
        <v>240</v>
      </c>
      <c r="E42" s="10" t="s">
        <v>292</v>
      </c>
      <c r="F42" s="11">
        <v>273382.0057418826</v>
      </c>
      <c r="G42" s="10" t="s">
        <v>12</v>
      </c>
      <c r="H42" s="67" t="s">
        <v>190</v>
      </c>
      <c r="I42" s="10" t="s">
        <v>179</v>
      </c>
    </row>
    <row r="43" spans="2:9" x14ac:dyDescent="0.2">
      <c r="B43" s="8">
        <v>39</v>
      </c>
      <c r="C43" s="9" t="s">
        <v>186</v>
      </c>
      <c r="D43" s="10" t="s">
        <v>241</v>
      </c>
      <c r="E43" s="10" t="s">
        <v>293</v>
      </c>
      <c r="F43" s="11">
        <v>20000000</v>
      </c>
      <c r="G43" s="10" t="s">
        <v>306</v>
      </c>
      <c r="H43" s="67" t="s">
        <v>191</v>
      </c>
      <c r="I43" s="10" t="s">
        <v>187</v>
      </c>
    </row>
    <row r="44" spans="2:9" x14ac:dyDescent="0.2">
      <c r="B44" s="8">
        <v>40</v>
      </c>
      <c r="C44" s="9" t="s">
        <v>186</v>
      </c>
      <c r="D44" s="10" t="s">
        <v>242</v>
      </c>
      <c r="E44" s="10" t="s">
        <v>285</v>
      </c>
      <c r="F44" s="11">
        <v>960000</v>
      </c>
      <c r="G44" s="10" t="s">
        <v>8</v>
      </c>
      <c r="H44" s="67" t="s">
        <v>315</v>
      </c>
      <c r="I44" s="14" t="s">
        <v>179</v>
      </c>
    </row>
    <row r="45" spans="2:9" x14ac:dyDescent="0.2">
      <c r="B45" s="8">
        <v>41</v>
      </c>
      <c r="C45" s="9" t="s">
        <v>186</v>
      </c>
      <c r="D45" s="10" t="s">
        <v>243</v>
      </c>
      <c r="E45" s="10" t="s">
        <v>294</v>
      </c>
      <c r="F45" s="11">
        <v>150000</v>
      </c>
      <c r="G45" s="13" t="s">
        <v>12</v>
      </c>
      <c r="H45" s="67" t="s">
        <v>316</v>
      </c>
      <c r="I45" s="10" t="s">
        <v>179</v>
      </c>
    </row>
    <row r="46" spans="2:9" x14ac:dyDescent="0.2">
      <c r="B46" s="8">
        <v>42</v>
      </c>
      <c r="C46" s="9" t="s">
        <v>186</v>
      </c>
      <c r="D46" s="10" t="s">
        <v>244</v>
      </c>
      <c r="E46" s="10" t="s">
        <v>295</v>
      </c>
      <c r="F46" s="11">
        <v>500000</v>
      </c>
      <c r="G46" s="13" t="s">
        <v>12</v>
      </c>
      <c r="H46" s="67" t="s">
        <v>14</v>
      </c>
      <c r="I46" s="10" t="s">
        <v>179</v>
      </c>
    </row>
    <row r="47" spans="2:9" x14ac:dyDescent="0.2">
      <c r="B47" s="8">
        <v>43</v>
      </c>
      <c r="C47" s="9" t="s">
        <v>186</v>
      </c>
      <c r="D47" s="10" t="s">
        <v>245</v>
      </c>
      <c r="E47" s="10" t="s">
        <v>289</v>
      </c>
      <c r="F47" s="11">
        <v>20000000</v>
      </c>
      <c r="G47" s="10" t="s">
        <v>200</v>
      </c>
      <c r="H47" s="67" t="s">
        <v>13</v>
      </c>
      <c r="I47" s="10" t="s">
        <v>179</v>
      </c>
    </row>
    <row r="48" spans="2:9" ht="22.5" x14ac:dyDescent="0.2">
      <c r="B48" s="8">
        <v>44</v>
      </c>
      <c r="C48" s="9" t="s">
        <v>186</v>
      </c>
      <c r="D48" s="15" t="s">
        <v>246</v>
      </c>
      <c r="E48" s="10" t="s">
        <v>296</v>
      </c>
      <c r="F48" s="11">
        <v>962401.7887611849</v>
      </c>
      <c r="G48" s="10" t="s">
        <v>17</v>
      </c>
      <c r="H48" s="67" t="s">
        <v>14</v>
      </c>
      <c r="I48" s="10" t="s">
        <v>179</v>
      </c>
    </row>
    <row r="49" spans="2:9" x14ac:dyDescent="0.2">
      <c r="B49" s="8">
        <v>45</v>
      </c>
      <c r="C49" s="9" t="s">
        <v>186</v>
      </c>
      <c r="D49" s="10" t="s">
        <v>247</v>
      </c>
      <c r="E49" s="10" t="s">
        <v>284</v>
      </c>
      <c r="F49" s="11">
        <v>472759.99806540768</v>
      </c>
      <c r="G49" s="10" t="s">
        <v>200</v>
      </c>
      <c r="H49" s="67" t="s">
        <v>202</v>
      </c>
      <c r="I49" s="10" t="s">
        <v>179</v>
      </c>
    </row>
    <row r="50" spans="2:9" x14ac:dyDescent="0.2">
      <c r="B50" s="8">
        <v>46</v>
      </c>
      <c r="C50" s="9" t="s">
        <v>186</v>
      </c>
      <c r="D50" s="10" t="s">
        <v>248</v>
      </c>
      <c r="E50" s="10" t="s">
        <v>297</v>
      </c>
      <c r="F50" s="16">
        <v>20000000</v>
      </c>
      <c r="G50" s="10" t="s">
        <v>11</v>
      </c>
      <c r="H50" s="66" t="s">
        <v>13</v>
      </c>
      <c r="I50" s="10" t="s">
        <v>179</v>
      </c>
    </row>
    <row r="51" spans="2:9" x14ac:dyDescent="0.2">
      <c r="B51" s="8">
        <v>47</v>
      </c>
      <c r="C51" s="9" t="s">
        <v>186</v>
      </c>
      <c r="D51" s="12" t="s">
        <v>249</v>
      </c>
      <c r="E51" s="13" t="s">
        <v>298</v>
      </c>
      <c r="F51" s="16">
        <v>5909499.9758175956</v>
      </c>
      <c r="G51" s="13" t="s">
        <v>12</v>
      </c>
      <c r="H51" s="66" t="s">
        <v>14</v>
      </c>
      <c r="I51" s="10" t="s">
        <v>179</v>
      </c>
    </row>
    <row r="52" spans="2:9" x14ac:dyDescent="0.2">
      <c r="B52" s="8">
        <v>48</v>
      </c>
      <c r="C52" s="9" t="s">
        <v>186</v>
      </c>
      <c r="D52" s="10" t="s">
        <v>250</v>
      </c>
      <c r="E52" s="10" t="s">
        <v>299</v>
      </c>
      <c r="F52" s="16">
        <v>11104636.024167517</v>
      </c>
      <c r="G52" s="10" t="s">
        <v>200</v>
      </c>
      <c r="H52" s="66" t="s">
        <v>317</v>
      </c>
      <c r="I52" s="10" t="s">
        <v>179</v>
      </c>
    </row>
    <row r="53" spans="2:9" x14ac:dyDescent="0.2">
      <c r="B53" s="8">
        <v>49</v>
      </c>
      <c r="C53" s="9" t="s">
        <v>186</v>
      </c>
      <c r="D53" s="10" t="s">
        <v>195</v>
      </c>
      <c r="E53" s="10" t="s">
        <v>291</v>
      </c>
      <c r="F53" s="16">
        <v>14806181.365556691</v>
      </c>
      <c r="G53" s="10" t="s">
        <v>33</v>
      </c>
      <c r="H53" s="66" t="s">
        <v>99</v>
      </c>
      <c r="I53" s="10" t="s">
        <v>179</v>
      </c>
    </row>
    <row r="54" spans="2:9" x14ac:dyDescent="0.2">
      <c r="B54" s="8">
        <v>50</v>
      </c>
      <c r="C54" s="9" t="s">
        <v>186</v>
      </c>
      <c r="D54" s="10" t="s">
        <v>194</v>
      </c>
      <c r="E54" s="10" t="s">
        <v>197</v>
      </c>
      <c r="F54" s="16">
        <v>15000000</v>
      </c>
      <c r="G54" s="13" t="s">
        <v>12</v>
      </c>
      <c r="H54" s="66" t="s">
        <v>318</v>
      </c>
      <c r="I54" s="10" t="s">
        <v>179</v>
      </c>
    </row>
    <row r="55" spans="2:9" x14ac:dyDescent="0.2">
      <c r="B55" s="8">
        <v>51</v>
      </c>
      <c r="C55" s="9" t="s">
        <v>186</v>
      </c>
      <c r="D55" s="10" t="s">
        <v>251</v>
      </c>
      <c r="E55" s="10" t="s">
        <v>300</v>
      </c>
      <c r="F55" s="16">
        <v>6010000</v>
      </c>
      <c r="G55" s="13" t="s">
        <v>11</v>
      </c>
      <c r="H55" s="66" t="s">
        <v>319</v>
      </c>
      <c r="I55" s="10" t="s">
        <v>187</v>
      </c>
    </row>
    <row r="56" spans="2:9" x14ac:dyDescent="0.2">
      <c r="B56" s="8">
        <v>52</v>
      </c>
      <c r="C56" s="9" t="s">
        <v>186</v>
      </c>
      <c r="D56" s="10" t="s">
        <v>252</v>
      </c>
      <c r="E56" s="10" t="s">
        <v>291</v>
      </c>
      <c r="F56" s="16">
        <v>300000000</v>
      </c>
      <c r="G56" s="10" t="s">
        <v>11</v>
      </c>
      <c r="H56" s="66" t="s">
        <v>320</v>
      </c>
      <c r="I56" s="10" t="s">
        <v>187</v>
      </c>
    </row>
    <row r="57" spans="2:9" x14ac:dyDescent="0.2">
      <c r="B57" s="8">
        <v>53</v>
      </c>
      <c r="C57" s="9" t="s">
        <v>186</v>
      </c>
      <c r="D57" s="15" t="s">
        <v>253</v>
      </c>
      <c r="E57" s="14" t="s">
        <v>291</v>
      </c>
      <c r="F57" s="16">
        <v>100000000</v>
      </c>
      <c r="G57" s="13" t="s">
        <v>11</v>
      </c>
      <c r="H57" s="66" t="s">
        <v>321</v>
      </c>
      <c r="I57" s="10" t="s">
        <v>187</v>
      </c>
    </row>
    <row r="58" spans="2:9" x14ac:dyDescent="0.2">
      <c r="B58" s="8">
        <v>54</v>
      </c>
      <c r="C58" s="9" t="s">
        <v>186</v>
      </c>
      <c r="D58" s="15" t="s">
        <v>254</v>
      </c>
      <c r="E58" s="14" t="s">
        <v>301</v>
      </c>
      <c r="F58" s="16">
        <v>1418279.9941962231</v>
      </c>
      <c r="G58" s="13" t="s">
        <v>8</v>
      </c>
      <c r="H58" s="66" t="s">
        <v>318</v>
      </c>
      <c r="I58" s="10" t="s">
        <v>179</v>
      </c>
    </row>
    <row r="59" spans="2:9" x14ac:dyDescent="0.2">
      <c r="B59" s="8">
        <v>55</v>
      </c>
      <c r="C59" s="9" t="s">
        <v>186</v>
      </c>
      <c r="D59" s="12" t="s">
        <v>255</v>
      </c>
      <c r="E59" s="13" t="s">
        <v>284</v>
      </c>
      <c r="F59" s="16">
        <v>893516.39634362049</v>
      </c>
      <c r="G59" s="13" t="s">
        <v>200</v>
      </c>
      <c r="H59" s="66" t="s">
        <v>20</v>
      </c>
      <c r="I59" s="10" t="s">
        <v>179</v>
      </c>
    </row>
    <row r="60" spans="2:9" x14ac:dyDescent="0.2">
      <c r="B60" s="8">
        <v>56</v>
      </c>
      <c r="C60" s="9" t="s">
        <v>186</v>
      </c>
      <c r="D60" s="10" t="s">
        <v>256</v>
      </c>
      <c r="E60" s="10" t="s">
        <v>302</v>
      </c>
      <c r="F60" s="16">
        <v>10000000</v>
      </c>
      <c r="G60" s="13" t="s">
        <v>8</v>
      </c>
      <c r="H60" s="66" t="s">
        <v>14</v>
      </c>
      <c r="I60" s="10" t="s">
        <v>187</v>
      </c>
    </row>
    <row r="61" spans="2:9" x14ac:dyDescent="0.2">
      <c r="B61" s="8">
        <v>57</v>
      </c>
      <c r="C61" s="9" t="s">
        <v>186</v>
      </c>
      <c r="D61" s="15" t="s">
        <v>257</v>
      </c>
      <c r="E61" s="14" t="s">
        <v>285</v>
      </c>
      <c r="F61" s="16">
        <v>28000000</v>
      </c>
      <c r="G61" s="10" t="s">
        <v>200</v>
      </c>
      <c r="H61" s="66" t="s">
        <v>191</v>
      </c>
      <c r="I61" s="14" t="s">
        <v>187</v>
      </c>
    </row>
    <row r="62" spans="2:9" x14ac:dyDescent="0.2">
      <c r="B62" s="8">
        <v>58</v>
      </c>
      <c r="C62" s="9" t="s">
        <v>186</v>
      </c>
      <c r="D62" s="15" t="s">
        <v>258</v>
      </c>
      <c r="E62" s="14" t="s">
        <v>197</v>
      </c>
      <c r="F62" s="16">
        <v>590949.99758175958</v>
      </c>
      <c r="G62" s="13" t="s">
        <v>17</v>
      </c>
      <c r="H62" s="66" t="s">
        <v>322</v>
      </c>
      <c r="I62" s="14" t="s">
        <v>179</v>
      </c>
    </row>
    <row r="63" spans="2:9" x14ac:dyDescent="0.2">
      <c r="B63" s="8">
        <v>59</v>
      </c>
      <c r="C63" s="9" t="s">
        <v>186</v>
      </c>
      <c r="D63" s="12" t="s">
        <v>259</v>
      </c>
      <c r="E63" s="13" t="s">
        <v>298</v>
      </c>
      <c r="F63" s="16">
        <v>16000000</v>
      </c>
      <c r="G63" s="10" t="s">
        <v>10</v>
      </c>
      <c r="H63" s="66" t="s">
        <v>42</v>
      </c>
      <c r="I63" s="10" t="s">
        <v>308</v>
      </c>
    </row>
    <row r="64" spans="2:9" x14ac:dyDescent="0.2">
      <c r="B64" s="8">
        <v>60</v>
      </c>
      <c r="C64" s="9" t="s">
        <v>186</v>
      </c>
      <c r="D64" s="10" t="s">
        <v>260</v>
      </c>
      <c r="E64" s="10" t="s">
        <v>285</v>
      </c>
      <c r="F64" s="16">
        <v>4441854.4096670076</v>
      </c>
      <c r="G64" s="13" t="s">
        <v>306</v>
      </c>
      <c r="H64" s="66" t="s">
        <v>13</v>
      </c>
      <c r="I64" s="10" t="s">
        <v>179</v>
      </c>
    </row>
    <row r="65" spans="2:9" x14ac:dyDescent="0.2">
      <c r="B65" s="8">
        <v>61</v>
      </c>
      <c r="C65" s="9" t="s">
        <v>186</v>
      </c>
      <c r="D65" s="10" t="s">
        <v>261</v>
      </c>
      <c r="E65" s="10" t="s">
        <v>285</v>
      </c>
      <c r="F65" s="16">
        <v>2433099.8511027554</v>
      </c>
      <c r="G65" s="13" t="s">
        <v>200</v>
      </c>
      <c r="H65" s="66" t="s">
        <v>14</v>
      </c>
      <c r="I65" s="10" t="s">
        <v>179</v>
      </c>
    </row>
    <row r="66" spans="2:9" x14ac:dyDescent="0.2">
      <c r="B66" s="8">
        <v>62</v>
      </c>
      <c r="C66" s="9" t="s">
        <v>186</v>
      </c>
      <c r="D66" s="17" t="s">
        <v>262</v>
      </c>
      <c r="E66" s="17" t="s">
        <v>303</v>
      </c>
      <c r="F66" s="18">
        <v>1500000</v>
      </c>
      <c r="G66" s="19" t="s">
        <v>17</v>
      </c>
      <c r="H66" s="68" t="s">
        <v>99</v>
      </c>
      <c r="I66" s="20" t="s">
        <v>179</v>
      </c>
    </row>
    <row r="67" spans="2:9" x14ac:dyDescent="0.2">
      <c r="B67" s="8">
        <v>63</v>
      </c>
      <c r="C67" s="9" t="s">
        <v>186</v>
      </c>
      <c r="D67" s="10" t="s">
        <v>260</v>
      </c>
      <c r="E67" s="10" t="s">
        <v>285</v>
      </c>
      <c r="F67" s="16">
        <v>10364326.955889683</v>
      </c>
      <c r="G67" s="10" t="s">
        <v>306</v>
      </c>
      <c r="H67" s="66" t="s">
        <v>13</v>
      </c>
      <c r="I67" s="10" t="s">
        <v>179</v>
      </c>
    </row>
    <row r="68" spans="2:9" x14ac:dyDescent="0.2">
      <c r="B68" s="8">
        <v>64</v>
      </c>
      <c r="C68" s="9" t="s">
        <v>186</v>
      </c>
      <c r="D68" s="10" t="s">
        <v>263</v>
      </c>
      <c r="E68" s="10" t="s">
        <v>289</v>
      </c>
      <c r="F68" s="16">
        <v>500000</v>
      </c>
      <c r="G68" s="10" t="s">
        <v>12</v>
      </c>
      <c r="H68" s="66" t="s">
        <v>322</v>
      </c>
      <c r="I68" s="10" t="s">
        <v>179</v>
      </c>
    </row>
    <row r="69" spans="2:9" x14ac:dyDescent="0.2">
      <c r="B69" s="8">
        <v>65</v>
      </c>
      <c r="C69" s="9" t="s">
        <v>186</v>
      </c>
      <c r="D69" s="10" t="s">
        <v>264</v>
      </c>
      <c r="E69" s="10" t="s">
        <v>285</v>
      </c>
      <c r="F69" s="16">
        <v>100000</v>
      </c>
      <c r="G69" s="10" t="s">
        <v>8</v>
      </c>
      <c r="H69" s="66" t="s">
        <v>13</v>
      </c>
      <c r="I69" s="10" t="s">
        <v>179</v>
      </c>
    </row>
    <row r="70" spans="2:9" x14ac:dyDescent="0.2">
      <c r="B70" s="8">
        <v>66</v>
      </c>
      <c r="C70" s="9" t="s">
        <v>186</v>
      </c>
      <c r="D70" s="10" t="s">
        <v>74</v>
      </c>
      <c r="E70" s="10" t="s">
        <v>289</v>
      </c>
      <c r="F70" s="16">
        <v>1400000</v>
      </c>
      <c r="G70" s="10" t="s">
        <v>12</v>
      </c>
      <c r="H70" s="66" t="s">
        <v>190</v>
      </c>
      <c r="I70" s="10" t="s">
        <v>179</v>
      </c>
    </row>
    <row r="71" spans="2:9" x14ac:dyDescent="0.2">
      <c r="B71" s="8">
        <v>67</v>
      </c>
      <c r="C71" s="9" t="s">
        <v>186</v>
      </c>
      <c r="D71" s="10" t="s">
        <v>109</v>
      </c>
      <c r="E71" s="10" t="s">
        <v>198</v>
      </c>
      <c r="F71" s="16">
        <v>23903750</v>
      </c>
      <c r="G71" s="10" t="s">
        <v>11</v>
      </c>
      <c r="H71" s="66" t="s">
        <v>188</v>
      </c>
      <c r="I71" s="10" t="s">
        <v>187</v>
      </c>
    </row>
    <row r="72" spans="2:9" x14ac:dyDescent="0.2">
      <c r="B72" s="8">
        <v>68</v>
      </c>
      <c r="C72" s="9" t="s">
        <v>186</v>
      </c>
      <c r="D72" s="10" t="s">
        <v>265</v>
      </c>
      <c r="E72" s="10" t="s">
        <v>288</v>
      </c>
      <c r="F72" s="16">
        <v>10560276.456786044</v>
      </c>
      <c r="G72" s="10" t="s">
        <v>306</v>
      </c>
      <c r="H72" s="66" t="s">
        <v>313</v>
      </c>
      <c r="I72" s="10" t="s">
        <v>187</v>
      </c>
    </row>
    <row r="73" spans="2:9" x14ac:dyDescent="0.2">
      <c r="B73" s="8">
        <v>69</v>
      </c>
      <c r="C73" s="9" t="s">
        <v>186</v>
      </c>
      <c r="D73" s="10" t="s">
        <v>39</v>
      </c>
      <c r="E73" s="10" t="s">
        <v>291</v>
      </c>
      <c r="F73" s="16">
        <v>250000000</v>
      </c>
      <c r="G73" s="10" t="s">
        <v>11</v>
      </c>
      <c r="H73" s="66" t="s">
        <v>323</v>
      </c>
      <c r="I73" s="10" t="s">
        <v>308</v>
      </c>
    </row>
    <row r="74" spans="2:9" x14ac:dyDescent="0.2">
      <c r="B74" s="8">
        <v>70</v>
      </c>
      <c r="C74" s="9" t="s">
        <v>186</v>
      </c>
      <c r="D74" s="10" t="s">
        <v>266</v>
      </c>
      <c r="E74" s="10" t="s">
        <v>288</v>
      </c>
      <c r="F74" s="16">
        <v>5749943.4764705207</v>
      </c>
      <c r="G74" s="10" t="s">
        <v>306</v>
      </c>
      <c r="H74" s="66" t="s">
        <v>16</v>
      </c>
      <c r="I74" s="10" t="s">
        <v>187</v>
      </c>
    </row>
    <row r="75" spans="2:9" x14ac:dyDescent="0.2">
      <c r="B75" s="8">
        <v>71</v>
      </c>
      <c r="C75" s="9" t="s">
        <v>186</v>
      </c>
      <c r="D75" s="10" t="s">
        <v>267</v>
      </c>
      <c r="E75" s="10" t="s">
        <v>197</v>
      </c>
      <c r="F75" s="16">
        <v>5318549.9782358361</v>
      </c>
      <c r="G75" s="10" t="s">
        <v>12</v>
      </c>
      <c r="H75" s="66" t="s">
        <v>14</v>
      </c>
      <c r="I75" s="10" t="s">
        <v>187</v>
      </c>
    </row>
    <row r="76" spans="2:9" ht="22.5" x14ac:dyDescent="0.2">
      <c r="B76" s="8">
        <v>72</v>
      </c>
      <c r="C76" s="9" t="s">
        <v>186</v>
      </c>
      <c r="D76" s="10" t="s">
        <v>268</v>
      </c>
      <c r="E76" s="10" t="s">
        <v>185</v>
      </c>
      <c r="F76" s="16">
        <v>1275782.693462119</v>
      </c>
      <c r="G76" s="10" t="s">
        <v>12</v>
      </c>
      <c r="H76" s="66" t="s">
        <v>14</v>
      </c>
      <c r="I76" s="10" t="s">
        <v>179</v>
      </c>
    </row>
    <row r="77" spans="2:9" x14ac:dyDescent="0.2">
      <c r="B77" s="8">
        <v>73</v>
      </c>
      <c r="C77" s="9" t="s">
        <v>186</v>
      </c>
      <c r="D77" s="10" t="s">
        <v>269</v>
      </c>
      <c r="E77" s="10" t="s">
        <v>285</v>
      </c>
      <c r="F77" s="16">
        <v>10000000</v>
      </c>
      <c r="G77" s="10" t="s">
        <v>8</v>
      </c>
      <c r="H77" s="66" t="s">
        <v>14</v>
      </c>
      <c r="I77" s="10" t="s">
        <v>187</v>
      </c>
    </row>
    <row r="78" spans="2:9" x14ac:dyDescent="0.2">
      <c r="B78" s="8">
        <v>74</v>
      </c>
      <c r="C78" s="9" t="s">
        <v>186</v>
      </c>
      <c r="D78" s="10" t="s">
        <v>270</v>
      </c>
      <c r="E78" s="10" t="s">
        <v>197</v>
      </c>
      <c r="F78" s="16">
        <v>5552318.0120837586</v>
      </c>
      <c r="G78" s="10" t="s">
        <v>17</v>
      </c>
      <c r="H78" s="66" t="s">
        <v>324</v>
      </c>
      <c r="I78" s="10" t="s">
        <v>179</v>
      </c>
    </row>
    <row r="79" spans="2:9" ht="22.5" x14ac:dyDescent="0.2">
      <c r="B79" s="8">
        <v>75</v>
      </c>
      <c r="C79" s="9" t="s">
        <v>186</v>
      </c>
      <c r="D79" s="10" t="s">
        <v>271</v>
      </c>
      <c r="E79" s="10" t="s">
        <v>304</v>
      </c>
      <c r="F79" s="16">
        <v>69440990.60446088</v>
      </c>
      <c r="G79" s="10" t="s">
        <v>200</v>
      </c>
      <c r="H79" s="66" t="s">
        <v>325</v>
      </c>
      <c r="I79" s="10" t="s">
        <v>179</v>
      </c>
    </row>
    <row r="80" spans="2:9" x14ac:dyDescent="0.2">
      <c r="B80" s="8">
        <v>76</v>
      </c>
      <c r="C80" s="9" t="s">
        <v>186</v>
      </c>
      <c r="D80" s="10" t="s">
        <v>272</v>
      </c>
      <c r="E80" s="10" t="s">
        <v>285</v>
      </c>
      <c r="F80" s="16">
        <v>388000</v>
      </c>
      <c r="G80" s="10" t="s">
        <v>17</v>
      </c>
      <c r="H80" s="66" t="s">
        <v>326</v>
      </c>
      <c r="I80" s="10" t="s">
        <v>179</v>
      </c>
    </row>
    <row r="81" spans="2:9" x14ac:dyDescent="0.2">
      <c r="B81" s="8">
        <v>77</v>
      </c>
      <c r="C81" s="9" t="s">
        <v>186</v>
      </c>
      <c r="D81" s="10" t="s">
        <v>273</v>
      </c>
      <c r="E81" s="10" t="s">
        <v>197</v>
      </c>
      <c r="F81" s="16">
        <v>2350000</v>
      </c>
      <c r="G81" s="10" t="s">
        <v>200</v>
      </c>
      <c r="H81" s="66" t="s">
        <v>312</v>
      </c>
      <c r="I81" s="10" t="s">
        <v>179</v>
      </c>
    </row>
    <row r="82" spans="2:9" x14ac:dyDescent="0.2">
      <c r="B82" s="8">
        <v>78</v>
      </c>
      <c r="C82" s="9" t="s">
        <v>186</v>
      </c>
      <c r="D82" s="10" t="s">
        <v>274</v>
      </c>
      <c r="E82" s="10" t="s">
        <v>197</v>
      </c>
      <c r="F82" s="16">
        <v>20000000</v>
      </c>
      <c r="G82" s="10" t="s">
        <v>8</v>
      </c>
      <c r="H82" s="66" t="s">
        <v>192</v>
      </c>
      <c r="I82" s="10" t="s">
        <v>308</v>
      </c>
    </row>
    <row r="83" spans="2:9" x14ac:dyDescent="0.2">
      <c r="B83" s="8">
        <v>79</v>
      </c>
      <c r="C83" s="9" t="s">
        <v>186</v>
      </c>
      <c r="D83" s="10" t="s">
        <v>275</v>
      </c>
      <c r="E83" s="10" t="s">
        <v>288</v>
      </c>
      <c r="F83" s="16">
        <v>8200000</v>
      </c>
      <c r="G83" s="10" t="s">
        <v>12</v>
      </c>
      <c r="H83" s="66" t="s">
        <v>48</v>
      </c>
      <c r="I83" s="10" t="s">
        <v>179</v>
      </c>
    </row>
    <row r="84" spans="2:9" x14ac:dyDescent="0.2">
      <c r="B84" s="8">
        <v>80</v>
      </c>
      <c r="C84" s="9" t="s">
        <v>186</v>
      </c>
      <c r="D84" s="10" t="s">
        <v>276</v>
      </c>
      <c r="E84" s="10" t="s">
        <v>298</v>
      </c>
      <c r="F84" s="16">
        <v>740433.16327005601</v>
      </c>
      <c r="G84" s="10" t="s">
        <v>17</v>
      </c>
      <c r="H84" s="66" t="s">
        <v>193</v>
      </c>
      <c r="I84" s="10" t="s">
        <v>179</v>
      </c>
    </row>
    <row r="85" spans="2:9" x14ac:dyDescent="0.2">
      <c r="B85" s="8">
        <v>81</v>
      </c>
      <c r="C85" s="9" t="s">
        <v>186</v>
      </c>
      <c r="D85" s="10" t="s">
        <v>277</v>
      </c>
      <c r="E85" s="10" t="s">
        <v>305</v>
      </c>
      <c r="F85" s="16">
        <v>11818999.951635191</v>
      </c>
      <c r="G85" s="10" t="s">
        <v>200</v>
      </c>
      <c r="H85" s="66" t="s">
        <v>201</v>
      </c>
      <c r="I85" s="10" t="s">
        <v>179</v>
      </c>
    </row>
    <row r="86" spans="2:9" x14ac:dyDescent="0.2">
      <c r="B86" s="8">
        <v>82</v>
      </c>
      <c r="C86" s="9" t="s">
        <v>186</v>
      </c>
      <c r="D86" s="10" t="s">
        <v>232</v>
      </c>
      <c r="E86" s="10" t="s">
        <v>290</v>
      </c>
      <c r="F86" s="16">
        <v>500000</v>
      </c>
      <c r="G86" s="10" t="s">
        <v>17</v>
      </c>
      <c r="H86" s="66" t="s">
        <v>312</v>
      </c>
      <c r="I86" s="10" t="s">
        <v>179</v>
      </c>
    </row>
    <row r="87" spans="2:9" x14ac:dyDescent="0.2">
      <c r="B87" s="8">
        <v>83</v>
      </c>
      <c r="C87" s="9" t="s">
        <v>186</v>
      </c>
      <c r="D87" s="10" t="s">
        <v>278</v>
      </c>
      <c r="E87" s="10" t="s">
        <v>285</v>
      </c>
      <c r="F87" s="16">
        <v>666278.16145005112</v>
      </c>
      <c r="G87" s="10" t="s">
        <v>306</v>
      </c>
      <c r="H87" s="66" t="s">
        <v>99</v>
      </c>
      <c r="I87" s="10" t="s">
        <v>179</v>
      </c>
    </row>
    <row r="88" spans="2:9" x14ac:dyDescent="0.2">
      <c r="B88" s="8">
        <v>84</v>
      </c>
      <c r="C88" s="9" t="s">
        <v>186</v>
      </c>
      <c r="D88" s="10" t="s">
        <v>279</v>
      </c>
      <c r="E88" s="10" t="s">
        <v>285</v>
      </c>
      <c r="F88" s="16">
        <v>23992569.901819438</v>
      </c>
      <c r="G88" s="10" t="s">
        <v>8</v>
      </c>
      <c r="H88" s="66" t="s">
        <v>28</v>
      </c>
      <c r="I88" s="10" t="s">
        <v>187</v>
      </c>
    </row>
    <row r="89" spans="2:9" x14ac:dyDescent="0.2">
      <c r="B89" s="8"/>
      <c r="C89" s="9"/>
      <c r="D89" s="10"/>
      <c r="E89" s="10"/>
      <c r="F89" s="16"/>
      <c r="G89" s="10"/>
      <c r="H89" s="66"/>
      <c r="I89" s="10"/>
    </row>
    <row r="90" spans="2:9" x14ac:dyDescent="0.2">
      <c r="B90" s="2"/>
      <c r="C90" s="2"/>
      <c r="D90" s="21" t="s">
        <v>23</v>
      </c>
      <c r="E90" s="21"/>
      <c r="F90" s="1">
        <f>SUM(F5:F89)</f>
        <v>1347230985.5551763</v>
      </c>
      <c r="G90" s="22"/>
      <c r="H90" s="34"/>
      <c r="I90" s="23"/>
    </row>
    <row r="91" spans="2:9" x14ac:dyDescent="0.2">
      <c r="B91" s="2"/>
      <c r="C91" s="24"/>
      <c r="D91" s="25"/>
      <c r="E91" s="25"/>
      <c r="F91" s="26"/>
      <c r="G91" s="25"/>
      <c r="H91" s="27"/>
      <c r="I91" s="25"/>
    </row>
    <row r="92" spans="2:9" x14ac:dyDescent="0.2">
      <c r="B92" s="2"/>
      <c r="C92" s="72" t="s">
        <v>5</v>
      </c>
      <c r="D92" s="72"/>
      <c r="E92" s="72"/>
      <c r="F92" s="72"/>
      <c r="G92" s="72"/>
      <c r="H92" s="72"/>
      <c r="I92" s="72"/>
    </row>
    <row r="93" spans="2:9" x14ac:dyDescent="0.2">
      <c r="B93" s="8"/>
      <c r="C93" s="9"/>
      <c r="D93" s="10"/>
      <c r="E93" s="10"/>
      <c r="F93" s="16"/>
      <c r="G93" s="10"/>
      <c r="H93" s="69"/>
      <c r="I93" s="10"/>
    </row>
    <row r="94" spans="2:9" x14ac:dyDescent="0.2">
      <c r="B94" s="28"/>
      <c r="C94" s="2"/>
      <c r="D94" s="29" t="s">
        <v>24</v>
      </c>
      <c r="E94" s="29"/>
      <c r="F94" s="30">
        <f>SUM(F93:F93)</f>
        <v>0</v>
      </c>
      <c r="G94" s="31"/>
      <c r="H94" s="34"/>
      <c r="I94" s="23"/>
    </row>
    <row r="95" spans="2:9" x14ac:dyDescent="0.2">
      <c r="B95" s="2"/>
      <c r="C95" s="2"/>
      <c r="D95" s="29" t="s">
        <v>25</v>
      </c>
      <c r="E95" s="29"/>
      <c r="F95" s="1">
        <f>F90+F94</f>
        <v>1347230985.5551763</v>
      </c>
      <c r="G95" s="31"/>
      <c r="H95" s="70"/>
      <c r="I95" s="32"/>
    </row>
    <row r="96" spans="2:9" x14ac:dyDescent="0.2">
      <c r="B96" s="2"/>
      <c r="C96" s="33"/>
      <c r="D96" s="34"/>
      <c r="E96" s="34"/>
      <c r="F96" s="35"/>
      <c r="G96" s="34"/>
      <c r="H96" s="34"/>
      <c r="I96" s="34"/>
    </row>
    <row r="97" spans="2:9" x14ac:dyDescent="0.2">
      <c r="B97" s="77" t="s">
        <v>174</v>
      </c>
      <c r="C97" s="78"/>
      <c r="D97" s="78"/>
      <c r="E97" s="78"/>
      <c r="F97" s="78"/>
      <c r="G97" s="78"/>
      <c r="H97" s="78"/>
      <c r="I97" s="79"/>
    </row>
    <row r="101" spans="2:9" x14ac:dyDescent="0.2">
      <c r="F101" s="37"/>
    </row>
  </sheetData>
  <mergeCells count="4">
    <mergeCell ref="C92:I92"/>
    <mergeCell ref="C2:I2"/>
    <mergeCell ref="C3:I3"/>
    <mergeCell ref="B97:I97"/>
  </mergeCells>
  <phoneticPr fontId="0" type="noConversion"/>
  <pageMargins left="0.13" right="0.1" top="0.41" bottom="0.05" header="0" footer="0.02"/>
  <pageSetup paperSize="9" scale="85" fitToHeight="0" orientation="landscape" horizontalDpi="4294967295" verticalDpi="4294967295" r:id="rId1"/>
  <headerFooter alignWithMargins="0"/>
  <rowBreaks count="2" manualBreakCount="2">
    <brk id="26" min="1" max="8" man="1"/>
    <brk id="48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6"/>
  <sheetViews>
    <sheetView workbookViewId="0">
      <selection activeCell="B13" sqref="B13:J13"/>
    </sheetView>
  </sheetViews>
  <sheetFormatPr defaultRowHeight="12" x14ac:dyDescent="0.2"/>
  <cols>
    <col min="1" max="1" width="2.109375" style="40" customWidth="1"/>
    <col min="2" max="2" width="2.77734375" style="40" customWidth="1"/>
    <col min="3" max="3" width="7.33203125" style="40" customWidth="1"/>
    <col min="4" max="4" width="19.44140625" style="63" customWidth="1"/>
    <col min="5" max="5" width="16.88671875" style="63" customWidth="1"/>
    <col min="6" max="6" width="14.6640625" style="63" customWidth="1"/>
    <col min="7" max="7" width="13.44140625" style="40" customWidth="1"/>
    <col min="8" max="8" width="10.77734375" style="40" customWidth="1"/>
    <col min="9" max="9" width="14.77734375" style="40" customWidth="1"/>
    <col min="10" max="10" width="14.5546875" style="40" customWidth="1"/>
    <col min="11" max="16384" width="8.88671875" style="40"/>
  </cols>
  <sheetData>
    <row r="2" spans="2:10" x14ac:dyDescent="0.2">
      <c r="B2" s="39"/>
      <c r="C2" s="80" t="s">
        <v>328</v>
      </c>
      <c r="D2" s="80"/>
      <c r="E2" s="80"/>
      <c r="F2" s="80"/>
      <c r="G2" s="80"/>
      <c r="H2" s="80"/>
      <c r="I2" s="80"/>
      <c r="J2" s="80"/>
    </row>
    <row r="3" spans="2:10" x14ac:dyDescent="0.2">
      <c r="B3" s="39"/>
      <c r="C3" s="81" t="s">
        <v>6</v>
      </c>
      <c r="D3" s="81"/>
      <c r="E3" s="81"/>
      <c r="F3" s="81"/>
      <c r="G3" s="81"/>
      <c r="H3" s="81"/>
      <c r="I3" s="81"/>
      <c r="J3" s="81"/>
    </row>
    <row r="4" spans="2:10" ht="24" x14ac:dyDescent="0.2">
      <c r="B4" s="39"/>
      <c r="C4" s="41" t="s">
        <v>176</v>
      </c>
      <c r="D4" s="42" t="s">
        <v>0</v>
      </c>
      <c r="E4" s="43" t="s">
        <v>181</v>
      </c>
      <c r="F4" s="43" t="s">
        <v>178</v>
      </c>
      <c r="G4" s="44" t="s">
        <v>3</v>
      </c>
      <c r="H4" s="42" t="s">
        <v>1</v>
      </c>
      <c r="I4" s="43" t="s">
        <v>175</v>
      </c>
      <c r="J4" s="43" t="s">
        <v>180</v>
      </c>
    </row>
    <row r="5" spans="2:10" x14ac:dyDescent="0.2">
      <c r="B5" s="39"/>
      <c r="C5" s="41"/>
      <c r="D5" s="42"/>
      <c r="E5" s="43"/>
      <c r="F5" s="43"/>
      <c r="G5" s="44"/>
      <c r="H5" s="42"/>
      <c r="I5" s="43"/>
      <c r="J5" s="43"/>
    </row>
    <row r="6" spans="2:10" x14ac:dyDescent="0.2">
      <c r="B6" s="39"/>
      <c r="C6" s="45"/>
      <c r="D6" s="46" t="s">
        <v>23</v>
      </c>
      <c r="E6" s="46"/>
      <c r="F6" s="47"/>
      <c r="G6" s="47"/>
      <c r="H6" s="45"/>
      <c r="I6" s="39"/>
      <c r="J6" s="39"/>
    </row>
    <row r="7" spans="2:10" x14ac:dyDescent="0.2">
      <c r="B7" s="39"/>
      <c r="C7" s="48"/>
      <c r="D7" s="48"/>
      <c r="E7" s="48"/>
      <c r="F7" s="48"/>
      <c r="G7" s="48"/>
      <c r="H7" s="48"/>
      <c r="I7" s="48"/>
      <c r="J7" s="48"/>
    </row>
    <row r="8" spans="2:10" x14ac:dyDescent="0.2">
      <c r="B8" s="39"/>
      <c r="C8" s="81" t="s">
        <v>5</v>
      </c>
      <c r="D8" s="81"/>
      <c r="E8" s="81"/>
      <c r="F8" s="81"/>
      <c r="G8" s="81"/>
      <c r="H8" s="81"/>
      <c r="I8" s="81"/>
      <c r="J8" s="81"/>
    </row>
    <row r="9" spans="2:10" x14ac:dyDescent="0.2">
      <c r="B9" s="49"/>
      <c r="C9" s="49"/>
      <c r="D9" s="50"/>
      <c r="E9" s="50"/>
      <c r="F9" s="51"/>
      <c r="G9" s="51"/>
      <c r="H9" s="49"/>
      <c r="I9" s="52"/>
      <c r="J9" s="53"/>
    </row>
    <row r="10" spans="2:10" s="58" customFormat="1" x14ac:dyDescent="0.2">
      <c r="B10" s="54"/>
      <c r="C10" s="54"/>
      <c r="D10" s="55"/>
      <c r="E10" s="55"/>
      <c r="F10" s="56"/>
      <c r="G10" s="56"/>
      <c r="H10" s="55"/>
      <c r="I10" s="57"/>
      <c r="J10" s="57"/>
    </row>
    <row r="11" spans="2:10" x14ac:dyDescent="0.2">
      <c r="B11" s="39"/>
      <c r="C11" s="45"/>
      <c r="D11" s="59" t="s">
        <v>24</v>
      </c>
      <c r="E11" s="59"/>
      <c r="F11" s="60"/>
      <c r="G11" s="60"/>
      <c r="H11" s="61"/>
      <c r="I11" s="39"/>
      <c r="J11" s="39"/>
    </row>
    <row r="12" spans="2:10" x14ac:dyDescent="0.2">
      <c r="B12" s="39"/>
      <c r="C12" s="45"/>
      <c r="D12" s="59" t="s">
        <v>25</v>
      </c>
      <c r="E12" s="59"/>
      <c r="F12" s="38"/>
      <c r="G12" s="38"/>
      <c r="H12" s="61"/>
      <c r="I12" s="62"/>
      <c r="J12" s="62"/>
    </row>
    <row r="13" spans="2:10" x14ac:dyDescent="0.2">
      <c r="B13" s="82" t="s">
        <v>177</v>
      </c>
      <c r="C13" s="82"/>
      <c r="D13" s="82"/>
      <c r="E13" s="82"/>
      <c r="F13" s="82"/>
      <c r="G13" s="82"/>
      <c r="H13" s="82"/>
      <c r="I13" s="82"/>
      <c r="J13" s="82"/>
    </row>
    <row r="16" spans="2:10" x14ac:dyDescent="0.2">
      <c r="G16" s="64"/>
    </row>
  </sheetData>
  <mergeCells count="4">
    <mergeCell ref="C2:J2"/>
    <mergeCell ref="C3:J3"/>
    <mergeCell ref="C8:J8"/>
    <mergeCell ref="B13:J13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horizontalDpi="4294967295" verticalDpi="4294967295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ECB_FCCB</vt:lpstr>
      <vt:lpstr>RDB</vt:lpstr>
      <vt:lpstr>Sheet1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Gaush Ali</cp:lastModifiedBy>
  <cp:lastPrinted>2018-06-29T08:19:17Z</cp:lastPrinted>
  <dcterms:created xsi:type="dcterms:W3CDTF">2008-08-28T11:39:52Z</dcterms:created>
  <dcterms:modified xsi:type="dcterms:W3CDTF">2018-06-29T08:24:07Z</dcterms:modified>
</cp:coreProperties>
</file>