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ECB_FCCB!#REF!</definedName>
    <definedName name="_xlnm._FilterDatabase" localSheetId="2" hidden="1">Sheet1!$A$1:$L$106</definedName>
    <definedName name="_xlnm.Print_Area" localSheetId="0">ECB_FCCB!$A$1:$H$91</definedName>
    <definedName name="_xlnm.Print_Titles" localSheetId="0">ECB_FCCB!$2:$3</definedName>
  </definedNames>
  <calcPr calcId="145621"/>
</workbook>
</file>

<file path=xl/calcChain.xml><?xml version="1.0" encoding="utf-8"?>
<calcChain xmlns="http://schemas.openxmlformats.org/spreadsheetml/2006/main">
  <c r="F11" i="4" l="1"/>
  <c r="E11" i="4"/>
  <c r="E89" i="2" l="1"/>
  <c r="F6" i="4" l="1"/>
  <c r="E84" i="2"/>
  <c r="F12" i="4" l="1"/>
  <c r="E6" i="4"/>
  <c r="E12" i="4" s="1"/>
  <c r="E90" i="2" l="1"/>
</calcChain>
</file>

<file path=xl/sharedStrings.xml><?xml version="1.0" encoding="utf-8"?>
<sst xmlns="http://schemas.openxmlformats.org/spreadsheetml/2006/main" count="1356" uniqueCount="315">
  <si>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</si>
  <si>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</si>
  <si>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</si>
  <si>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</si>
  <si>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</si>
  <si>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</si>
  <si>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</si>
  <si>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</si>
  <si>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</si>
  <si>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</si>
  <si>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</si>
  <si>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</si>
  <si>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</si>
  <si>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</si>
  <si>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</si>
  <si>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</si>
  <si>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</si>
  <si>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</si>
  <si>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</si>
  <si>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</si>
  <si>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</si>
  <si>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</si>
  <si>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</si>
  <si>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</si>
  <si>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</si>
  <si>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</si>
  <si>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</si>
  <si>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</si>
  <si>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</si>
  <si>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</si>
  <si>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</si>
  <si>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</si>
  <si>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</si>
  <si>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</si>
  <si>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</si>
  <si>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</si>
  <si>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</si>
  <si>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</si>
  <si>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</si>
  <si>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</si>
  <si>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</si>
  <si>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</si>
  <si>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</si>
  <si>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</si>
  <si>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</si>
  <si>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</si>
  <si>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</si>
  <si>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</si>
  <si>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</si>
  <si>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</si>
  <si>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</si>
  <si>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</si>
  <si>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</si>
  <si>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</si>
  <si>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</si>
  <si>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</si>
  <si>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</si>
  <si>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</si>
  <si>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</si>
  <si>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</si>
  <si>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</si>
  <si>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</si>
  <si>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</si>
  <si>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</si>
  <si>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</si>
  <si>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</si>
  <si>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</si>
  <si>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</si>
  <si>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</si>
  <si>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</si>
  <si>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</si>
  <si>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</si>
  <si>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</si>
  <si>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</si>
  <si>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</si>
  <si>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</si>
  <si>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</si>
  <si>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</si>
  <si>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</si>
  <si>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</si>
  <si>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</si>
  <si>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</si>
  <si>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</si>
  <si>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</si>
  <si>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</si>
  <si>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</si>
  <si>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</si>
  <si>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</si>
  <si>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</si>
  <si>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</si>
  <si>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</si>
  <si>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</si>
  <si>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</si>
  <si>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</si>
  <si>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</si>
  <si>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</si>
  <si>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</si>
  <si>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</si>
  <si>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</si>
  <si>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</si>
  <si>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</si>
  <si>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</si>
  <si>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</si>
  <si>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</si>
  <si>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</si>
  <si>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</si>
  <si>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</si>
  <si>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</si>
  <si>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</si>
  <si>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</si>
  <si>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</si>
  <si>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</si>
  <si>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</si>
  <si>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</si>
  <si>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</si>
  <si>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</si>
  <si>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</si>
  <si>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</si>
  <si>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</si>
  <si>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</si>
  <si>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</si>
  <si>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</si>
  <si>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</si>
  <si>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</si>
  <si>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</si>
  <si>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</si>
  <si>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</si>
  <si>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</si>
  <si>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</si>
  <si>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</si>
  <si>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</si>
  <si>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</si>
  <si>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</si>
  <si>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</si>
  <si>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</si>
  <si>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</si>
  <si>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</si>
  <si>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</si>
  <si>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</si>
  <si>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</si>
  <si>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</si>
  <si>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</si>
  <si>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</si>
  <si>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</si>
  <si>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</si>
  <si>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</si>
  <si>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</si>
  <si>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</si>
  <si>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</si>
  <si>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</si>
  <si>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</si>
  <si>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</si>
  <si>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</si>
  <si>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</si>
  <si>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</si>
  <si>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</si>
  <si>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</si>
  <si>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</si>
  <si>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</si>
  <si>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</si>
  <si>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</si>
  <si>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</si>
  <si>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</si>
  <si>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</si>
  <si>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</si>
  <si>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</si>
  <si>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</si>
  <si>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</si>
  <si>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</si>
  <si>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</si>
  <si>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</si>
  <si>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</si>
  <si>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</si>
  <si>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</si>
  <si>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</si>
  <si>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</si>
  <si>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</si>
  <si>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</si>
  <si>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</si>
  <si>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</si>
  <si>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6 Years  </t>
  </si>
  <si>
    <t xml:space="preserve">9 Years  </t>
  </si>
  <si>
    <t>5 Years 2 Months</t>
  </si>
  <si>
    <t>5 Years 6 Months</t>
  </si>
  <si>
    <t>7 Years 9 Months</t>
  </si>
  <si>
    <t>Refinancing of Rupee loans</t>
  </si>
  <si>
    <t xml:space="preserve">10 Years  </t>
  </si>
  <si>
    <t>5 Years 5 Months</t>
  </si>
  <si>
    <t>4 Years 8 Months</t>
  </si>
  <si>
    <t>Export-Import Bank of India</t>
  </si>
  <si>
    <t>Indigo Generation (India) Private Limited</t>
  </si>
  <si>
    <t>Ironhide Generation (India) Private Limited</t>
  </si>
  <si>
    <t>NS Instruments India Private Limited</t>
  </si>
  <si>
    <t>Ellenbarrie Industrial Gases Limited</t>
  </si>
  <si>
    <t>Instrol Renewable Energy Private Limited</t>
  </si>
  <si>
    <t>13 Years 11 Months</t>
  </si>
  <si>
    <t>Lloyd Shoes India Private Limited</t>
  </si>
  <si>
    <t>Polygenta Technologies Limited</t>
  </si>
  <si>
    <t>9 Years 3 Months</t>
  </si>
  <si>
    <t>National Engineering Industries Limited</t>
  </si>
  <si>
    <t>4 Years 5 Months</t>
  </si>
  <si>
    <t>Senvion Wind Technology Private Limited</t>
  </si>
  <si>
    <t>Srinala Leathers India Private Limited</t>
  </si>
  <si>
    <t>5 Years 8 Months</t>
  </si>
  <si>
    <t>Nissan Renault Financial Services India Private Limited</t>
  </si>
  <si>
    <t>Bharat Forge Limited</t>
  </si>
  <si>
    <t>Madura Industrial Textiles Limited</t>
  </si>
  <si>
    <t>Toto India Industries Private Limited</t>
  </si>
  <si>
    <t>Rayfam Infrastructure Private Limited</t>
  </si>
  <si>
    <t>8 Years 6 Months</t>
  </si>
  <si>
    <t>Waterhealth India Private Limited</t>
  </si>
  <si>
    <t>Gerdau Steel India Private Limited</t>
  </si>
  <si>
    <t>CCTY Bearing India Private Limited</t>
  </si>
  <si>
    <t>11 Years 4 Months</t>
  </si>
  <si>
    <t>Nexteer Automotive India Private Limited</t>
  </si>
  <si>
    <t>CSDC India Private Limited</t>
  </si>
  <si>
    <t>Larsen &amp; Toubro Ltd</t>
  </si>
  <si>
    <t>2 Years 2 Months</t>
  </si>
  <si>
    <t>Hager Electro Private Limited</t>
  </si>
  <si>
    <t>10 Years 4 Months</t>
  </si>
  <si>
    <t>Genesisriverview Resorts Private Limited</t>
  </si>
  <si>
    <t>New India Biopharma Private Limited</t>
  </si>
  <si>
    <t>Doconline Health India Private Limited</t>
  </si>
  <si>
    <t>Azure Green Tech Private Limited</t>
  </si>
  <si>
    <t>Azure Power Thirty Seven Private Limited</t>
  </si>
  <si>
    <t>Azure Clean Energy Private Limited</t>
  </si>
  <si>
    <t>Azure Surya Private Limited</t>
  </si>
  <si>
    <t>West Coast Paper Mills Limited</t>
  </si>
  <si>
    <t>Azure Power Eris Private Limited</t>
  </si>
  <si>
    <t>Azure Power (Raj) Private Limited</t>
  </si>
  <si>
    <t>Azure Photovoltaic Private Limited</t>
  </si>
  <si>
    <t>Azure Power (karnataka) Private Limited</t>
  </si>
  <si>
    <t>Cloudthing India Private Limited</t>
  </si>
  <si>
    <t>Koide India Private Limited</t>
  </si>
  <si>
    <t>Sicoma Mixers India Private Limited</t>
  </si>
  <si>
    <t>Aisin Automotive Haryana Private Limited</t>
  </si>
  <si>
    <t>CPF (India) Private Limited</t>
  </si>
  <si>
    <t>Nidec India Private Limited</t>
  </si>
  <si>
    <t>5 Years 4 Months</t>
  </si>
  <si>
    <t>Torishima Pumps (India) Private Limited</t>
  </si>
  <si>
    <t>3 Years 5 Months</t>
  </si>
  <si>
    <t>Liebherr Appliances India Private Limited</t>
  </si>
  <si>
    <t>Japanese Standard Processing Private Limited</t>
  </si>
  <si>
    <t>Molex (India) Private Limited</t>
  </si>
  <si>
    <t>Barga India Private Limited</t>
  </si>
  <si>
    <t>Aisin Automotive Karnataka Private Limited</t>
  </si>
  <si>
    <t>Karma Healthcare Limited</t>
  </si>
  <si>
    <t>9 Years 4 Months</t>
  </si>
  <si>
    <t>CIX Adtech Private Limited</t>
  </si>
  <si>
    <t>6 Years 11 Months</t>
  </si>
  <si>
    <t>Azure Power Pluto Private Limited</t>
  </si>
  <si>
    <t>Azure Power Infrastructure Private Limited</t>
  </si>
  <si>
    <t>JSW Steel Coated Products Limited</t>
  </si>
  <si>
    <t>Magellan Aerospace India Private Limited</t>
  </si>
  <si>
    <t>Jahwa Electronics India Private Limited</t>
  </si>
  <si>
    <t>Taj Mahal Vision Chemical Private Limited</t>
  </si>
  <si>
    <t>Denso Haryana Private Limited</t>
  </si>
  <si>
    <t>Anupam Rasayan India Limited</t>
  </si>
  <si>
    <t>Talis Valves India Private Limited</t>
  </si>
  <si>
    <t>Infini Precision Private Limited</t>
  </si>
  <si>
    <t>Peters Surgical India Private Limited</t>
  </si>
  <si>
    <t>4 Years 11 Months</t>
  </si>
  <si>
    <t>Inogent Laboratories Private Limited</t>
  </si>
  <si>
    <t>A.O.Smith India Water Products Private Limited</t>
  </si>
  <si>
    <t>Sudarshan Chemical Industries Limited</t>
  </si>
  <si>
    <t>2 Years 8 Months</t>
  </si>
  <si>
    <t>Bossar Packaging Private Limited</t>
  </si>
  <si>
    <t xml:space="preserve">8 Years  </t>
  </si>
  <si>
    <t>12 Years 1 Month</t>
  </si>
  <si>
    <t>Thumbay Hospital India Private Limited</t>
  </si>
  <si>
    <t>ACG Associated Capsules Private Limited</t>
  </si>
  <si>
    <t>Overseas Acquisition</t>
  </si>
  <si>
    <t>NJS Engineers India Private Limited</t>
  </si>
  <si>
    <t>Apollo Tyres Limited</t>
  </si>
  <si>
    <t>Apnar Pharma Private Limited</t>
  </si>
  <si>
    <t>14 Years 7 Months</t>
  </si>
  <si>
    <t>14 Years 8 Months</t>
  </si>
  <si>
    <t>AT&amp;S India Private Limited</t>
  </si>
  <si>
    <t>9 Years 9 Months</t>
  </si>
  <si>
    <t xml:space="preserve">RDB </t>
  </si>
  <si>
    <t>Fullerton India Credit Co. Limited</t>
  </si>
  <si>
    <t xml:space="preserve">Data on RDB for the month of August 2017 </t>
  </si>
  <si>
    <t>Data on ECB/FCCB for the month of August 2017</t>
  </si>
  <si>
    <t>Foreign Collaborator / Foreign Equity Holder</t>
  </si>
  <si>
    <t>Multilateral Financial Institution</t>
  </si>
  <si>
    <t>Other Commercial Bank</t>
  </si>
  <si>
    <t>Supplier of Equipment</t>
  </si>
  <si>
    <t>Leasing Company</t>
  </si>
  <si>
    <t>International Capital Market</t>
  </si>
  <si>
    <t>Indian Commercial Bank branch abroad</t>
  </si>
  <si>
    <t>Auto accessories &amp; parts</t>
  </si>
  <si>
    <t>Other Chemicals &amp; Allied products</t>
  </si>
  <si>
    <t xml:space="preserve">Petroleum &amp; petroleum products manufacturing </t>
  </si>
  <si>
    <t>Leather and leather products</t>
  </si>
  <si>
    <t>Other textile</t>
  </si>
  <si>
    <t>Miscellaneous Manufacturing</t>
  </si>
  <si>
    <t>Financial services</t>
  </si>
  <si>
    <t>Other Building Materials</t>
  </si>
  <si>
    <t xml:space="preserve">Construction &amp; turn-key projects </t>
  </si>
  <si>
    <t>Other Utilities</t>
  </si>
  <si>
    <t>Ferrous (iron &amp; steel)</t>
  </si>
  <si>
    <t>Software development services</t>
  </si>
  <si>
    <t>Other Electrical electronic goods &amp; machinery</t>
  </si>
  <si>
    <t>Electrical goods</t>
  </si>
  <si>
    <t>Other Services</t>
  </si>
  <si>
    <t>Medicines &amp; pharmaceuticals</t>
  </si>
  <si>
    <t>Power generation, transmission &amp; distribution</t>
  </si>
  <si>
    <t>Paper &amp; paper products</t>
  </si>
  <si>
    <t>Other Machinery &amp; tools</t>
  </si>
  <si>
    <t>Other Agricultural products</t>
  </si>
  <si>
    <t>Other Metal &amp; metal products</t>
  </si>
  <si>
    <t>Others (not elsewhere classified)</t>
  </si>
  <si>
    <t>Other Transport equipment</t>
  </si>
  <si>
    <t>Lender Category</t>
  </si>
  <si>
    <t>Economic sector of borrower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</si>
</sst>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7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8"/>
      <name val="Tahoma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164" fontId="6" fillId="3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vertical="top"/>
    </xf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3" fontId="12" fillId="2" borderId="1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/>
    </xf>
    <xf numFmtId="165" fontId="11" fillId="0" borderId="1" xfId="1" applyNumberFormat="1" applyFont="1" applyBorder="1" applyAlignment="1">
      <alignment vertical="top" wrapText="1"/>
    </xf>
    <xf numFmtId="0" fontId="11" fillId="0" borderId="1" xfId="0" applyFont="1" applyBorder="1"/>
    <xf numFmtId="1" fontId="11" fillId="0" borderId="1" xfId="0" applyNumberFormat="1" applyFont="1" applyBorder="1"/>
    <xf numFmtId="0" fontId="13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1" fontId="11" fillId="0" borderId="1" xfId="0" applyNumberFormat="1" applyFont="1" applyBorder="1" applyAlignment="1">
      <alignment vertical="top"/>
    </xf>
    <xf numFmtId="0" fontId="14" fillId="2" borderId="1" xfId="0" applyFont="1" applyFill="1" applyBorder="1" applyAlignment="1"/>
    <xf numFmtId="164" fontId="14" fillId="0" borderId="1" xfId="0" applyNumberFormat="1" applyFont="1" applyBorder="1" applyAlignment="1">
      <alignment wrapText="1"/>
    </xf>
    <xf numFmtId="0" fontId="15" fillId="0" borderId="1" xfId="0" applyFont="1" applyBorder="1"/>
    <xf numFmtId="0" fontId="12" fillId="0" borderId="1" xfId="2" applyFont="1" applyBorder="1" applyAlignment="1">
      <alignment horizontal="left"/>
    </xf>
    <xf numFmtId="0" fontId="11" fillId="0" borderId="1" xfId="2" applyFont="1" applyFill="1" applyBorder="1" applyAlignment="1">
      <alignment horizontal="left"/>
    </xf>
    <xf numFmtId="166" fontId="11" fillId="0" borderId="1" xfId="1" applyNumberFormat="1" applyFont="1" applyFill="1" applyBorder="1" applyAlignment="1">
      <alignment horizontal="right"/>
    </xf>
    <xf numFmtId="0" fontId="16" fillId="0" borderId="1" xfId="0" applyFont="1" applyBorder="1" applyAlignment="1"/>
    <xf numFmtId="3" fontId="12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top"/>
    </xf>
    <xf numFmtId="164" fontId="12" fillId="3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1" xfId="2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/>
    <xf numFmtId="0" fontId="6" fillId="3" borderId="1" xfId="2" applyFont="1" applyFill="1" applyBorder="1" applyAlignment="1">
      <alignment horizontal="center"/>
    </xf>
    <xf numFmtId="0" fontId="0" fillId="3" borderId="0" xfId="0" applyFill="1"/>
    <xf numFmtId="0" fontId="6" fillId="3" borderId="1" xfId="3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horizontal="center" vertical="top"/>
    </xf>
    <xf numFmtId="0" fontId="6" fillId="3" borderId="1" xfId="2" applyFont="1" applyFill="1" applyBorder="1" applyAlignment="1">
      <alignment horizontal="center" vertical="top" wrapText="1"/>
    </xf>
    <xf numFmtId="3" fontId="6" fillId="3" borderId="1" xfId="2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/>
    <xf numFmtId="0" fontId="7" fillId="3" borderId="1" xfId="0" applyFont="1" applyFill="1" applyBorder="1" applyAlignment="1">
      <alignment horizontal="left"/>
    </xf>
    <xf numFmtId="166" fontId="7" fillId="3" borderId="1" xfId="1" applyNumberFormat="1" applyFont="1" applyFill="1" applyBorder="1" applyAlignment="1">
      <alignment horizontal="right"/>
    </xf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vertical="top"/>
    </xf>
    <xf numFmtId="0" fontId="8" fillId="3" borderId="1" xfId="0" applyFont="1" applyFill="1" applyBorder="1" applyAlignment="1"/>
    <xf numFmtId="166" fontId="8" fillId="3" borderId="1" xfId="1" applyNumberFormat="1" applyFont="1" applyFill="1" applyBorder="1" applyAlignment="1">
      <alignment wrapText="1"/>
    </xf>
    <xf numFmtId="0" fontId="9" fillId="3" borderId="1" xfId="0" applyFont="1" applyFill="1" applyBorder="1"/>
    <xf numFmtId="0" fontId="6" fillId="3" borderId="1" xfId="2" applyFont="1" applyFill="1" applyBorder="1" applyAlignment="1">
      <alignment horizontal="left"/>
    </xf>
    <xf numFmtId="0" fontId="10" fillId="3" borderId="1" xfId="0" applyFont="1" applyFill="1" applyBorder="1" applyAlignment="1"/>
    <xf numFmtId="3" fontId="6" fillId="3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4" fillId="3" borderId="0" xfId="0" applyFont="1" applyFill="1"/>
    <xf numFmtId="0" fontId="4" fillId="3" borderId="0" xfId="0" applyFont="1" applyFill="1" applyAlignment="1"/>
    <xf numFmtId="164" fontId="4" fillId="3" borderId="0" xfId="0" applyNumberFormat="1" applyFont="1" applyFill="1"/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tabSelected="1" zoomScale="55" zoomScaleNormal="55" workbookViewId="0">
      <selection activeCell="A3" sqref="A3"/>
    </sheetView>
  </sheetViews>
  <sheetFormatPr defaultColWidth="8.88671875" defaultRowHeight="12.75" x14ac:dyDescent="0.2"/>
  <cols>
    <col min="1" max="1" width="4.21875" style="28" bestFit="1" customWidth="1"/>
    <col min="2" max="2" width="8.33203125" style="1" customWidth="1"/>
    <col min="3" max="3" width="59.21875" style="2" bestFit="1" customWidth="1"/>
    <col min="4" max="4" width="52.109375" style="2" bestFit="1" customWidth="1"/>
    <col min="5" max="5" width="27.109375" style="1" bestFit="1" customWidth="1"/>
    <col min="6" max="6" width="34" style="1" bestFit="1" customWidth="1"/>
    <col min="7" max="7" width="25.21875" style="1" bestFit="1" customWidth="1"/>
    <col min="8" max="8" width="54.6640625" style="1" customWidth="1"/>
    <col min="9" max="16384" width="8.88671875" style="1"/>
  </cols>
  <sheetData>
    <row r="1" spans="1:8" ht="22.5" x14ac:dyDescent="0.3">
      <c r="A1" s="27"/>
      <c r="B1" s="29" t="s">
        <v>282</v>
      </c>
      <c r="C1" s="29"/>
      <c r="D1" s="29"/>
      <c r="E1" s="29"/>
      <c r="F1" s="29"/>
      <c r="G1" s="29"/>
      <c r="H1" s="29"/>
    </row>
    <row r="2" spans="1:8" ht="22.5" x14ac:dyDescent="0.3">
      <c r="A2" s="27"/>
      <c r="B2" s="29" t="s">
        <v>6</v>
      </c>
      <c r="C2" s="29"/>
      <c r="D2" s="29"/>
      <c r="E2" s="29"/>
      <c r="F2" s="29"/>
      <c r="G2" s="29"/>
      <c r="H2" s="29"/>
    </row>
    <row r="3" spans="1:8" ht="45" x14ac:dyDescent="0.2">
      <c r="A3" s="27"/>
      <c r="B3" s="6" t="s">
        <v>4</v>
      </c>
      <c r="C3" s="7" t="s">
        <v>0</v>
      </c>
      <c r="D3" s="7" t="s">
        <v>314</v>
      </c>
      <c r="E3" s="8" t="s">
        <v>3</v>
      </c>
      <c r="F3" s="7" t="s">
        <v>1</v>
      </c>
      <c r="G3" s="9" t="s">
        <v>175</v>
      </c>
      <c r="H3" s="9" t="s">
        <v>313</v>
      </c>
    </row>
    <row r="4" spans="1:8" ht="23.25" x14ac:dyDescent="0.35">
      <c r="A4" s="27">
        <v>1</v>
      </c>
      <c r="B4" s="5" t="s">
        <v>19</v>
      </c>
      <c r="C4" s="10" t="s">
        <v>192</v>
      </c>
      <c r="D4" s="10" t="s">
        <v>290</v>
      </c>
      <c r="E4" s="11">
        <v>1019432.094596707</v>
      </c>
      <c r="F4" s="12" t="s">
        <v>7</v>
      </c>
      <c r="G4" s="13" t="s">
        <v>188</v>
      </c>
      <c r="H4" s="13" t="s">
        <v>283</v>
      </c>
    </row>
    <row r="5" spans="1:8" ht="23.25" x14ac:dyDescent="0.35">
      <c r="A5" s="27">
        <v>2</v>
      </c>
      <c r="B5" s="5" t="s">
        <v>19</v>
      </c>
      <c r="C5" s="10" t="s">
        <v>193</v>
      </c>
      <c r="D5" s="10" t="s">
        <v>291</v>
      </c>
      <c r="E5" s="11">
        <v>4846142.7829991058</v>
      </c>
      <c r="F5" s="12" t="s">
        <v>10</v>
      </c>
      <c r="G5" s="13" t="s">
        <v>111</v>
      </c>
      <c r="H5" s="13" t="s">
        <v>284</v>
      </c>
    </row>
    <row r="6" spans="1:8" ht="23.25" x14ac:dyDescent="0.35">
      <c r="A6" s="27">
        <v>3</v>
      </c>
      <c r="B6" s="5" t="s">
        <v>19</v>
      </c>
      <c r="C6" s="10" t="s">
        <v>194</v>
      </c>
      <c r="D6" s="10" t="s">
        <v>292</v>
      </c>
      <c r="E6" s="11">
        <v>12500000</v>
      </c>
      <c r="F6" s="12" t="s">
        <v>9</v>
      </c>
      <c r="G6" s="13" t="s">
        <v>195</v>
      </c>
      <c r="H6" s="13" t="s">
        <v>284</v>
      </c>
    </row>
    <row r="7" spans="1:8" ht="23.25" x14ac:dyDescent="0.35">
      <c r="A7" s="27">
        <v>4</v>
      </c>
      <c r="B7" s="5" t="s">
        <v>19</v>
      </c>
      <c r="C7" s="10" t="s">
        <v>196</v>
      </c>
      <c r="D7" s="10" t="s">
        <v>293</v>
      </c>
      <c r="E7" s="11">
        <v>59088.23731717535</v>
      </c>
      <c r="F7" s="12" t="s">
        <v>8</v>
      </c>
      <c r="G7" s="13" t="s">
        <v>188</v>
      </c>
      <c r="H7" s="13" t="s">
        <v>283</v>
      </c>
    </row>
    <row r="8" spans="1:8" ht="23.25" x14ac:dyDescent="0.35">
      <c r="A8" s="27">
        <v>5</v>
      </c>
      <c r="B8" s="5" t="s">
        <v>19</v>
      </c>
      <c r="C8" s="10" t="s">
        <v>197</v>
      </c>
      <c r="D8" s="10" t="s">
        <v>294</v>
      </c>
      <c r="E8" s="11">
        <v>11817647.463435071</v>
      </c>
      <c r="F8" s="12" t="s">
        <v>12</v>
      </c>
      <c r="G8" s="13" t="s">
        <v>198</v>
      </c>
      <c r="H8" s="13" t="s">
        <v>283</v>
      </c>
    </row>
    <row r="9" spans="1:8" ht="23.25" x14ac:dyDescent="0.35">
      <c r="A9" s="27">
        <v>6</v>
      </c>
      <c r="B9" s="5" t="s">
        <v>19</v>
      </c>
      <c r="C9" s="10" t="s">
        <v>199</v>
      </c>
      <c r="D9" s="10" t="s">
        <v>295</v>
      </c>
      <c r="E9" s="11">
        <v>15000000</v>
      </c>
      <c r="F9" s="12" t="s">
        <v>7</v>
      </c>
      <c r="G9" s="13" t="s">
        <v>200</v>
      </c>
      <c r="H9" s="13" t="s">
        <v>285</v>
      </c>
    </row>
    <row r="10" spans="1:8" ht="23.25" x14ac:dyDescent="0.35">
      <c r="A10" s="27">
        <v>7</v>
      </c>
      <c r="B10" s="5" t="s">
        <v>19</v>
      </c>
      <c r="C10" s="10" t="s">
        <v>201</v>
      </c>
      <c r="D10" s="10" t="s">
        <v>295</v>
      </c>
      <c r="E10" s="11">
        <v>15599294.651734294</v>
      </c>
      <c r="F10" s="12" t="s">
        <v>12</v>
      </c>
      <c r="G10" s="13" t="s">
        <v>181</v>
      </c>
      <c r="H10" s="13" t="s">
        <v>283</v>
      </c>
    </row>
    <row r="11" spans="1:8" ht="23.25" x14ac:dyDescent="0.35">
      <c r="A11" s="27">
        <v>8</v>
      </c>
      <c r="B11" s="5" t="s">
        <v>19</v>
      </c>
      <c r="C11" s="10" t="s">
        <v>202</v>
      </c>
      <c r="D11" s="10" t="s">
        <v>293</v>
      </c>
      <c r="E11" s="11">
        <v>350000</v>
      </c>
      <c r="F11" s="12" t="s">
        <v>10</v>
      </c>
      <c r="G11" s="13" t="s">
        <v>203</v>
      </c>
      <c r="H11" s="13" t="s">
        <v>283</v>
      </c>
    </row>
    <row r="12" spans="1:8" ht="23.25" x14ac:dyDescent="0.35">
      <c r="A12" s="27">
        <v>9</v>
      </c>
      <c r="B12" s="5" t="s">
        <v>19</v>
      </c>
      <c r="C12" s="10" t="s">
        <v>204</v>
      </c>
      <c r="D12" s="10" t="s">
        <v>296</v>
      </c>
      <c r="E12" s="11">
        <v>23449077.982253738</v>
      </c>
      <c r="F12" s="12" t="s">
        <v>33</v>
      </c>
      <c r="G12" s="13" t="s">
        <v>13</v>
      </c>
      <c r="H12" s="13" t="s">
        <v>283</v>
      </c>
    </row>
    <row r="13" spans="1:8" ht="23.25" x14ac:dyDescent="0.35">
      <c r="A13" s="27">
        <v>10</v>
      </c>
      <c r="B13" s="5" t="s">
        <v>19</v>
      </c>
      <c r="C13" s="10" t="s">
        <v>205</v>
      </c>
      <c r="D13" s="10" t="s">
        <v>290</v>
      </c>
      <c r="E13" s="11">
        <v>30000000</v>
      </c>
      <c r="F13" s="12" t="s">
        <v>7</v>
      </c>
      <c r="G13" s="13" t="s">
        <v>180</v>
      </c>
      <c r="H13" s="13" t="s">
        <v>285</v>
      </c>
    </row>
    <row r="14" spans="1:8" ht="23.25" x14ac:dyDescent="0.35">
      <c r="A14" s="27">
        <v>11</v>
      </c>
      <c r="B14" s="5" t="s">
        <v>19</v>
      </c>
      <c r="C14" s="10" t="s">
        <v>206</v>
      </c>
      <c r="D14" s="10" t="s">
        <v>294</v>
      </c>
      <c r="E14" s="11">
        <v>5160180.787409096</v>
      </c>
      <c r="F14" s="12" t="s">
        <v>7</v>
      </c>
      <c r="G14" s="13" t="s">
        <v>187</v>
      </c>
      <c r="H14" s="13" t="s">
        <v>285</v>
      </c>
    </row>
    <row r="15" spans="1:8" ht="23.25" x14ac:dyDescent="0.35">
      <c r="A15" s="27">
        <v>12</v>
      </c>
      <c r="B15" s="5" t="s">
        <v>19</v>
      </c>
      <c r="C15" s="10" t="s">
        <v>207</v>
      </c>
      <c r="D15" s="10" t="s">
        <v>297</v>
      </c>
      <c r="E15" s="11">
        <v>2173913</v>
      </c>
      <c r="F15" s="12" t="s">
        <v>12</v>
      </c>
      <c r="G15" s="13" t="s">
        <v>176</v>
      </c>
      <c r="H15" s="13" t="s">
        <v>283</v>
      </c>
    </row>
    <row r="16" spans="1:8" ht="23.25" x14ac:dyDescent="0.35">
      <c r="A16" s="27">
        <v>13</v>
      </c>
      <c r="B16" s="5" t="s">
        <v>19</v>
      </c>
      <c r="C16" s="10" t="s">
        <v>207</v>
      </c>
      <c r="D16" s="10" t="s">
        <v>297</v>
      </c>
      <c r="E16" s="11">
        <v>931677</v>
      </c>
      <c r="F16" s="12" t="s">
        <v>12</v>
      </c>
      <c r="G16" s="13" t="s">
        <v>176</v>
      </c>
      <c r="H16" s="13" t="s">
        <v>283</v>
      </c>
    </row>
    <row r="17" spans="1:8" ht="23.25" x14ac:dyDescent="0.35">
      <c r="A17" s="27">
        <v>14</v>
      </c>
      <c r="B17" s="5" t="s">
        <v>19</v>
      </c>
      <c r="C17" s="10" t="s">
        <v>208</v>
      </c>
      <c r="D17" s="10" t="s">
        <v>298</v>
      </c>
      <c r="E17" s="11">
        <v>2022873.7939357557</v>
      </c>
      <c r="F17" s="12" t="s">
        <v>9</v>
      </c>
      <c r="G17" s="13" t="s">
        <v>180</v>
      </c>
      <c r="H17" s="13" t="s">
        <v>283</v>
      </c>
    </row>
    <row r="18" spans="1:8" ht="23.25" x14ac:dyDescent="0.35">
      <c r="A18" s="27">
        <v>15</v>
      </c>
      <c r="B18" s="5" t="s">
        <v>19</v>
      </c>
      <c r="C18" s="10" t="s">
        <v>21</v>
      </c>
      <c r="D18" s="10" t="s">
        <v>294</v>
      </c>
      <c r="E18" s="11">
        <v>165447.06448809098</v>
      </c>
      <c r="F18" s="12" t="s">
        <v>9</v>
      </c>
      <c r="G18" s="13" t="s">
        <v>209</v>
      </c>
      <c r="H18" s="13" t="s">
        <v>286</v>
      </c>
    </row>
    <row r="19" spans="1:8" ht="23.25" x14ac:dyDescent="0.35">
      <c r="A19" s="27">
        <v>16</v>
      </c>
      <c r="B19" s="5" t="s">
        <v>19</v>
      </c>
      <c r="C19" s="10" t="s">
        <v>210</v>
      </c>
      <c r="D19" s="10" t="s">
        <v>299</v>
      </c>
      <c r="E19" s="11">
        <v>2000000</v>
      </c>
      <c r="F19" s="12" t="s">
        <v>12</v>
      </c>
      <c r="G19" s="13" t="s">
        <v>180</v>
      </c>
      <c r="H19" s="13" t="s">
        <v>283</v>
      </c>
    </row>
    <row r="20" spans="1:8" ht="23.25" x14ac:dyDescent="0.35">
      <c r="A20" s="27">
        <v>17</v>
      </c>
      <c r="B20" s="5" t="s">
        <v>19</v>
      </c>
      <c r="C20" s="10" t="s">
        <v>211</v>
      </c>
      <c r="D20" s="10" t="s">
        <v>300</v>
      </c>
      <c r="E20" s="11">
        <v>25000000</v>
      </c>
      <c r="F20" s="12" t="s">
        <v>12</v>
      </c>
      <c r="G20" s="13" t="s">
        <v>14</v>
      </c>
      <c r="H20" s="13" t="s">
        <v>283</v>
      </c>
    </row>
    <row r="21" spans="1:8" ht="23.25" x14ac:dyDescent="0.35">
      <c r="A21" s="27">
        <v>18</v>
      </c>
      <c r="B21" s="5" t="s">
        <v>19</v>
      </c>
      <c r="C21" s="10" t="s">
        <v>212</v>
      </c>
      <c r="D21" s="10" t="s">
        <v>295</v>
      </c>
      <c r="E21" s="11">
        <v>1370000</v>
      </c>
      <c r="F21" s="12" t="s">
        <v>8</v>
      </c>
      <c r="G21" s="13" t="s">
        <v>213</v>
      </c>
      <c r="H21" s="13" t="s">
        <v>283</v>
      </c>
    </row>
    <row r="22" spans="1:8" ht="23.25" x14ac:dyDescent="0.35">
      <c r="A22" s="27">
        <v>19</v>
      </c>
      <c r="B22" s="5" t="s">
        <v>19</v>
      </c>
      <c r="C22" s="10" t="s">
        <v>214</v>
      </c>
      <c r="D22" s="10" t="s">
        <v>290</v>
      </c>
      <c r="E22" s="11">
        <v>5000000</v>
      </c>
      <c r="F22" s="12" t="s">
        <v>12</v>
      </c>
      <c r="G22" s="13" t="s">
        <v>186</v>
      </c>
      <c r="H22" s="13" t="s">
        <v>283</v>
      </c>
    </row>
    <row r="23" spans="1:8" ht="23.25" x14ac:dyDescent="0.35">
      <c r="A23" s="27">
        <v>20</v>
      </c>
      <c r="B23" s="5" t="s">
        <v>19</v>
      </c>
      <c r="C23" s="10" t="s">
        <v>215</v>
      </c>
      <c r="D23" s="10" t="s">
        <v>301</v>
      </c>
      <c r="E23" s="11">
        <v>5000000</v>
      </c>
      <c r="F23" s="12" t="s">
        <v>10</v>
      </c>
      <c r="G23" s="13" t="s">
        <v>186</v>
      </c>
      <c r="H23" s="13" t="s">
        <v>287</v>
      </c>
    </row>
    <row r="24" spans="1:8" ht="23.25" x14ac:dyDescent="0.35">
      <c r="A24" s="27">
        <v>21</v>
      </c>
      <c r="B24" s="5" t="s">
        <v>19</v>
      </c>
      <c r="C24" s="10" t="s">
        <v>216</v>
      </c>
      <c r="D24" s="10" t="s">
        <v>298</v>
      </c>
      <c r="E24" s="11">
        <v>100000000</v>
      </c>
      <c r="F24" s="12" t="s">
        <v>11</v>
      </c>
      <c r="G24" s="13" t="s">
        <v>217</v>
      </c>
      <c r="H24" s="13" t="s">
        <v>285</v>
      </c>
    </row>
    <row r="25" spans="1:8" ht="23.25" x14ac:dyDescent="0.35">
      <c r="A25" s="27">
        <v>22</v>
      </c>
      <c r="B25" s="5" t="s">
        <v>19</v>
      </c>
      <c r="C25" s="10" t="s">
        <v>216</v>
      </c>
      <c r="D25" s="10" t="s">
        <v>298</v>
      </c>
      <c r="E25" s="11">
        <v>200000000</v>
      </c>
      <c r="F25" s="12" t="s">
        <v>11</v>
      </c>
      <c r="G25" s="13" t="s">
        <v>217</v>
      </c>
      <c r="H25" s="13" t="s">
        <v>285</v>
      </c>
    </row>
    <row r="26" spans="1:8" ht="23.25" x14ac:dyDescent="0.35">
      <c r="A26" s="27">
        <v>23</v>
      </c>
      <c r="B26" s="5" t="s">
        <v>19</v>
      </c>
      <c r="C26" s="10" t="s">
        <v>218</v>
      </c>
      <c r="D26" s="10" t="s">
        <v>303</v>
      </c>
      <c r="E26" s="11">
        <v>10635882.717091564</v>
      </c>
      <c r="F26" s="12" t="s">
        <v>17</v>
      </c>
      <c r="G26" s="13" t="s">
        <v>219</v>
      </c>
      <c r="H26" s="13" t="s">
        <v>283</v>
      </c>
    </row>
    <row r="27" spans="1:8" ht="23.25" x14ac:dyDescent="0.35">
      <c r="A27" s="27">
        <v>24</v>
      </c>
      <c r="B27" s="5" t="s">
        <v>19</v>
      </c>
      <c r="C27" s="10" t="s">
        <v>189</v>
      </c>
      <c r="D27" s="10" t="s">
        <v>296</v>
      </c>
      <c r="E27" s="11">
        <v>400000000</v>
      </c>
      <c r="F27" s="12" t="s">
        <v>33</v>
      </c>
      <c r="G27" s="13" t="s">
        <v>14</v>
      </c>
      <c r="H27" s="13" t="s">
        <v>288</v>
      </c>
    </row>
    <row r="28" spans="1:8" ht="23.25" x14ac:dyDescent="0.35">
      <c r="A28" s="27">
        <v>25</v>
      </c>
      <c r="B28" s="5" t="s">
        <v>19</v>
      </c>
      <c r="C28" s="10" t="s">
        <v>220</v>
      </c>
      <c r="D28" s="10" t="s">
        <v>304</v>
      </c>
      <c r="E28" s="11">
        <v>1563271.8654835825</v>
      </c>
      <c r="F28" s="12" t="s">
        <v>9</v>
      </c>
      <c r="G28" s="13" t="s">
        <v>16</v>
      </c>
      <c r="H28" s="13" t="s">
        <v>283</v>
      </c>
    </row>
    <row r="29" spans="1:8" ht="23.25" x14ac:dyDescent="0.35">
      <c r="A29" s="27">
        <v>26</v>
      </c>
      <c r="B29" s="5" t="s">
        <v>19</v>
      </c>
      <c r="C29" s="10" t="s">
        <v>221</v>
      </c>
      <c r="D29" s="10" t="s">
        <v>305</v>
      </c>
      <c r="E29" s="11">
        <v>1000000</v>
      </c>
      <c r="F29" s="12" t="s">
        <v>12</v>
      </c>
      <c r="G29" s="13" t="s">
        <v>82</v>
      </c>
      <c r="H29" s="13" t="s">
        <v>283</v>
      </c>
    </row>
    <row r="30" spans="1:8" ht="23.25" x14ac:dyDescent="0.35">
      <c r="A30" s="27">
        <v>27</v>
      </c>
      <c r="B30" s="5" t="s">
        <v>19</v>
      </c>
      <c r="C30" s="10" t="s">
        <v>222</v>
      </c>
      <c r="D30" s="10" t="s">
        <v>301</v>
      </c>
      <c r="E30" s="11">
        <v>330000</v>
      </c>
      <c r="F30" s="12" t="s">
        <v>12</v>
      </c>
      <c r="G30" s="13" t="s">
        <v>187</v>
      </c>
      <c r="H30" s="13" t="s">
        <v>283</v>
      </c>
    </row>
    <row r="31" spans="1:8" ht="23.25" x14ac:dyDescent="0.35">
      <c r="A31" s="27">
        <v>28</v>
      </c>
      <c r="B31" s="5" t="s">
        <v>19</v>
      </c>
      <c r="C31" s="10" t="s">
        <v>223</v>
      </c>
      <c r="D31" s="10" t="s">
        <v>306</v>
      </c>
      <c r="E31" s="11">
        <v>27743662.183202956</v>
      </c>
      <c r="F31" s="12" t="s">
        <v>185</v>
      </c>
      <c r="G31" s="13" t="s">
        <v>182</v>
      </c>
      <c r="H31" s="13" t="s">
        <v>283</v>
      </c>
    </row>
    <row r="32" spans="1:8" ht="23.25" x14ac:dyDescent="0.35">
      <c r="A32" s="27">
        <v>29</v>
      </c>
      <c r="B32" s="5" t="s">
        <v>19</v>
      </c>
      <c r="C32" s="10" t="s">
        <v>224</v>
      </c>
      <c r="D32" s="10" t="s">
        <v>306</v>
      </c>
      <c r="E32" s="11">
        <v>72066832.998793155</v>
      </c>
      <c r="F32" s="12" t="s">
        <v>185</v>
      </c>
      <c r="G32" s="13" t="s">
        <v>182</v>
      </c>
      <c r="H32" s="13" t="s">
        <v>283</v>
      </c>
    </row>
    <row r="33" spans="1:8" ht="23.25" x14ac:dyDescent="0.35">
      <c r="A33" s="27">
        <v>30</v>
      </c>
      <c r="B33" s="5" t="s">
        <v>19</v>
      </c>
      <c r="C33" s="10" t="s">
        <v>225</v>
      </c>
      <c r="D33" s="10" t="s">
        <v>306</v>
      </c>
      <c r="E33" s="11">
        <v>14852897.524402672</v>
      </c>
      <c r="F33" s="12" t="s">
        <v>185</v>
      </c>
      <c r="G33" s="13" t="s">
        <v>182</v>
      </c>
      <c r="H33" s="13" t="s">
        <v>283</v>
      </c>
    </row>
    <row r="34" spans="1:8" ht="23.25" x14ac:dyDescent="0.35">
      <c r="A34" s="27">
        <v>31</v>
      </c>
      <c r="B34" s="5" t="s">
        <v>19</v>
      </c>
      <c r="C34" s="10" t="s">
        <v>226</v>
      </c>
      <c r="D34" s="10" t="s">
        <v>306</v>
      </c>
      <c r="E34" s="11">
        <v>7082405.3751539821</v>
      </c>
      <c r="F34" s="12" t="s">
        <v>185</v>
      </c>
      <c r="G34" s="13" t="s">
        <v>182</v>
      </c>
      <c r="H34" s="13" t="s">
        <v>283</v>
      </c>
    </row>
    <row r="35" spans="1:8" ht="23.25" x14ac:dyDescent="0.35">
      <c r="A35" s="27">
        <v>32</v>
      </c>
      <c r="B35" s="5" t="s">
        <v>19</v>
      </c>
      <c r="C35" s="10" t="s">
        <v>227</v>
      </c>
      <c r="D35" s="10" t="s">
        <v>307</v>
      </c>
      <c r="E35" s="11">
        <v>14500000</v>
      </c>
      <c r="F35" s="12" t="s">
        <v>10</v>
      </c>
      <c r="G35" s="13" t="s">
        <v>14</v>
      </c>
      <c r="H35" s="13" t="s">
        <v>285</v>
      </c>
    </row>
    <row r="36" spans="1:8" ht="23.25" x14ac:dyDescent="0.35">
      <c r="A36" s="27">
        <v>33</v>
      </c>
      <c r="B36" s="5" t="s">
        <v>19</v>
      </c>
      <c r="C36" s="10" t="s">
        <v>228</v>
      </c>
      <c r="D36" s="10" t="s">
        <v>306</v>
      </c>
      <c r="E36" s="11">
        <v>6859122.1603166563</v>
      </c>
      <c r="F36" s="12" t="s">
        <v>185</v>
      </c>
      <c r="G36" s="13" t="s">
        <v>182</v>
      </c>
      <c r="H36" s="13" t="s">
        <v>283</v>
      </c>
    </row>
    <row r="37" spans="1:8" ht="23.25" x14ac:dyDescent="0.35">
      <c r="A37" s="27">
        <v>34</v>
      </c>
      <c r="B37" s="5" t="s">
        <v>19</v>
      </c>
      <c r="C37" s="10" t="s">
        <v>229</v>
      </c>
      <c r="D37" s="10" t="s">
        <v>306</v>
      </c>
      <c r="E37" s="11">
        <v>14614873.718898706</v>
      </c>
      <c r="F37" s="12" t="s">
        <v>185</v>
      </c>
      <c r="G37" s="13" t="s">
        <v>182</v>
      </c>
      <c r="H37" s="13" t="s">
        <v>283</v>
      </c>
    </row>
    <row r="38" spans="1:8" ht="23.25" x14ac:dyDescent="0.35">
      <c r="A38" s="27">
        <v>35</v>
      </c>
      <c r="B38" s="5" t="s">
        <v>19</v>
      </c>
      <c r="C38" s="10" t="s">
        <v>230</v>
      </c>
      <c r="D38" s="10" t="s">
        <v>306</v>
      </c>
      <c r="E38" s="11">
        <v>14065726.436803171</v>
      </c>
      <c r="F38" s="12" t="s">
        <v>185</v>
      </c>
      <c r="G38" s="13" t="s">
        <v>182</v>
      </c>
      <c r="H38" s="13" t="s">
        <v>283</v>
      </c>
    </row>
    <row r="39" spans="1:8" ht="23.25" x14ac:dyDescent="0.35">
      <c r="A39" s="27">
        <v>36</v>
      </c>
      <c r="B39" s="5" t="s">
        <v>19</v>
      </c>
      <c r="C39" s="10" t="s">
        <v>231</v>
      </c>
      <c r="D39" s="10" t="s">
        <v>306</v>
      </c>
      <c r="E39" s="11">
        <v>7785610.7077869698</v>
      </c>
      <c r="F39" s="12" t="s">
        <v>185</v>
      </c>
      <c r="G39" s="13" t="s">
        <v>182</v>
      </c>
      <c r="H39" s="13" t="s">
        <v>283</v>
      </c>
    </row>
    <row r="40" spans="1:8" ht="23.25" x14ac:dyDescent="0.35">
      <c r="A40" s="27">
        <v>37</v>
      </c>
      <c r="B40" s="5" t="s">
        <v>19</v>
      </c>
      <c r="C40" s="10" t="s">
        <v>232</v>
      </c>
      <c r="D40" s="10" t="s">
        <v>301</v>
      </c>
      <c r="E40" s="11">
        <v>649096.2725345639</v>
      </c>
      <c r="F40" s="12" t="s">
        <v>12</v>
      </c>
      <c r="G40" s="13" t="s">
        <v>176</v>
      </c>
      <c r="H40" s="13" t="s">
        <v>283</v>
      </c>
    </row>
    <row r="41" spans="1:8" ht="23.25" x14ac:dyDescent="0.35">
      <c r="A41" s="27">
        <v>38</v>
      </c>
      <c r="B41" s="5" t="s">
        <v>19</v>
      </c>
      <c r="C41" s="10" t="s">
        <v>233</v>
      </c>
      <c r="D41" s="10" t="s">
        <v>295</v>
      </c>
      <c r="E41" s="11">
        <v>537022.2641179082</v>
      </c>
      <c r="F41" s="12" t="s">
        <v>12</v>
      </c>
      <c r="G41" s="13" t="s">
        <v>105</v>
      </c>
      <c r="H41" s="13" t="s">
        <v>283</v>
      </c>
    </row>
    <row r="42" spans="1:8" ht="23.25" x14ac:dyDescent="0.35">
      <c r="A42" s="27">
        <v>39</v>
      </c>
      <c r="B42" s="5" t="s">
        <v>19</v>
      </c>
      <c r="C42" s="10" t="s">
        <v>234</v>
      </c>
      <c r="D42" s="10" t="s">
        <v>308</v>
      </c>
      <c r="E42" s="11">
        <v>3545294.2390305214</v>
      </c>
      <c r="F42" s="12" t="s">
        <v>9</v>
      </c>
      <c r="G42" s="13" t="s">
        <v>183</v>
      </c>
      <c r="H42" s="13" t="s">
        <v>283</v>
      </c>
    </row>
    <row r="43" spans="1:8" ht="23.25" x14ac:dyDescent="0.35">
      <c r="A43" s="27">
        <v>40</v>
      </c>
      <c r="B43" s="5" t="s">
        <v>19</v>
      </c>
      <c r="C43" s="10" t="s">
        <v>235</v>
      </c>
      <c r="D43" s="10" t="s">
        <v>290</v>
      </c>
      <c r="E43" s="11">
        <v>3126543.730967165</v>
      </c>
      <c r="F43" s="12" t="s">
        <v>7</v>
      </c>
      <c r="G43" s="13" t="s">
        <v>180</v>
      </c>
      <c r="H43" s="13" t="s">
        <v>283</v>
      </c>
    </row>
    <row r="44" spans="1:8" ht="23.25" x14ac:dyDescent="0.35">
      <c r="A44" s="27">
        <v>41</v>
      </c>
      <c r="B44" s="5" t="s">
        <v>19</v>
      </c>
      <c r="C44" s="10" t="s">
        <v>235</v>
      </c>
      <c r="D44" s="10" t="s">
        <v>290</v>
      </c>
      <c r="E44" s="11">
        <v>4689815.596450747</v>
      </c>
      <c r="F44" s="12" t="s">
        <v>12</v>
      </c>
      <c r="G44" s="13" t="s">
        <v>176</v>
      </c>
      <c r="H44" s="13" t="s">
        <v>283</v>
      </c>
    </row>
    <row r="45" spans="1:8" ht="23.25" x14ac:dyDescent="0.35">
      <c r="A45" s="27">
        <v>42</v>
      </c>
      <c r="B45" s="5" t="s">
        <v>19</v>
      </c>
      <c r="C45" s="10" t="s">
        <v>236</v>
      </c>
      <c r="D45" s="10" t="s">
        <v>309</v>
      </c>
      <c r="E45" s="11">
        <v>11817647.463435071</v>
      </c>
      <c r="F45" s="12" t="s">
        <v>8</v>
      </c>
      <c r="G45" s="13" t="s">
        <v>14</v>
      </c>
      <c r="H45" s="13" t="s">
        <v>285</v>
      </c>
    </row>
    <row r="46" spans="1:8" ht="23.25" x14ac:dyDescent="0.35">
      <c r="A46" s="27">
        <v>43</v>
      </c>
      <c r="B46" s="5" t="s">
        <v>19</v>
      </c>
      <c r="C46" s="10" t="s">
        <v>237</v>
      </c>
      <c r="D46" s="10" t="s">
        <v>290</v>
      </c>
      <c r="E46" s="11">
        <v>7172432.951269689</v>
      </c>
      <c r="F46" s="12" t="s">
        <v>7</v>
      </c>
      <c r="G46" s="13" t="s">
        <v>238</v>
      </c>
      <c r="H46" s="13" t="s">
        <v>283</v>
      </c>
    </row>
    <row r="47" spans="1:8" ht="23.25" x14ac:dyDescent="0.35">
      <c r="A47" s="27">
        <v>44</v>
      </c>
      <c r="B47" s="5" t="s">
        <v>19</v>
      </c>
      <c r="C47" s="10" t="s">
        <v>237</v>
      </c>
      <c r="D47" s="10" t="s">
        <v>290</v>
      </c>
      <c r="E47" s="11">
        <v>7000000</v>
      </c>
      <c r="F47" s="12" t="s">
        <v>7</v>
      </c>
      <c r="G47" s="13" t="s">
        <v>14</v>
      </c>
      <c r="H47" s="13" t="s">
        <v>283</v>
      </c>
    </row>
    <row r="48" spans="1:8" ht="23.25" x14ac:dyDescent="0.35">
      <c r="A48" s="27">
        <v>45</v>
      </c>
      <c r="B48" s="5" t="s">
        <v>19</v>
      </c>
      <c r="C48" s="10" t="s">
        <v>239</v>
      </c>
      <c r="D48" s="10" t="s">
        <v>308</v>
      </c>
      <c r="E48" s="11">
        <v>131069.84073386234</v>
      </c>
      <c r="F48" s="12" t="s">
        <v>10</v>
      </c>
      <c r="G48" s="13" t="s">
        <v>240</v>
      </c>
      <c r="H48" s="13" t="s">
        <v>283</v>
      </c>
    </row>
    <row r="49" spans="1:8" ht="23.25" x14ac:dyDescent="0.35">
      <c r="A49" s="27">
        <v>46</v>
      </c>
      <c r="B49" s="5" t="s">
        <v>19</v>
      </c>
      <c r="C49" s="10" t="s">
        <v>241</v>
      </c>
      <c r="D49" s="10" t="s">
        <v>303</v>
      </c>
      <c r="E49" s="11">
        <v>8272353.2244045502</v>
      </c>
      <c r="F49" s="12" t="s">
        <v>9</v>
      </c>
      <c r="G49" s="13" t="s">
        <v>14</v>
      </c>
      <c r="H49" s="13" t="s">
        <v>283</v>
      </c>
    </row>
    <row r="50" spans="1:8" ht="23.25" x14ac:dyDescent="0.35">
      <c r="A50" s="27">
        <v>47</v>
      </c>
      <c r="B50" s="5" t="s">
        <v>19</v>
      </c>
      <c r="C50" s="10" t="s">
        <v>242</v>
      </c>
      <c r="D50" s="10" t="s">
        <v>309</v>
      </c>
      <c r="E50" s="11">
        <v>136531.08409777327</v>
      </c>
      <c r="F50" s="12" t="s">
        <v>17</v>
      </c>
      <c r="G50" s="13" t="s">
        <v>99</v>
      </c>
      <c r="H50" s="13" t="s">
        <v>283</v>
      </c>
    </row>
    <row r="51" spans="1:8" ht="23.25" x14ac:dyDescent="0.35">
      <c r="A51" s="27">
        <v>48</v>
      </c>
      <c r="B51" s="5" t="s">
        <v>19</v>
      </c>
      <c r="C51" s="10" t="s">
        <v>243</v>
      </c>
      <c r="D51" s="10" t="s">
        <v>302</v>
      </c>
      <c r="E51" s="11">
        <v>20000000</v>
      </c>
      <c r="F51" s="12" t="s">
        <v>10</v>
      </c>
      <c r="G51" s="13" t="s">
        <v>198</v>
      </c>
      <c r="H51" s="13" t="s">
        <v>283</v>
      </c>
    </row>
    <row r="52" spans="1:8" ht="23.25" x14ac:dyDescent="0.35">
      <c r="A52" s="27">
        <v>49</v>
      </c>
      <c r="B52" s="5" t="s">
        <v>19</v>
      </c>
      <c r="C52" s="10" t="s">
        <v>244</v>
      </c>
      <c r="D52" s="10" t="s">
        <v>295</v>
      </c>
      <c r="E52" s="11">
        <v>1181764.746343507</v>
      </c>
      <c r="F52" s="12" t="s">
        <v>10</v>
      </c>
      <c r="G52" s="13" t="s">
        <v>176</v>
      </c>
      <c r="H52" s="13" t="s">
        <v>283</v>
      </c>
    </row>
    <row r="53" spans="1:8" ht="23.25" x14ac:dyDescent="0.35">
      <c r="A53" s="27">
        <v>50</v>
      </c>
      <c r="B53" s="5" t="s">
        <v>19</v>
      </c>
      <c r="C53" s="10" t="s">
        <v>244</v>
      </c>
      <c r="D53" s="10" t="s">
        <v>295</v>
      </c>
      <c r="E53" s="11">
        <v>638152.96302549378</v>
      </c>
      <c r="F53" s="12" t="s">
        <v>12</v>
      </c>
      <c r="G53" s="13" t="s">
        <v>176</v>
      </c>
      <c r="H53" s="13" t="s">
        <v>283</v>
      </c>
    </row>
    <row r="54" spans="1:8" ht="23.25" x14ac:dyDescent="0.35">
      <c r="A54" s="27">
        <v>51</v>
      </c>
      <c r="B54" s="5" t="s">
        <v>19</v>
      </c>
      <c r="C54" s="10" t="s">
        <v>244</v>
      </c>
      <c r="D54" s="10" t="s">
        <v>295</v>
      </c>
      <c r="E54" s="11">
        <v>661788.25795236393</v>
      </c>
      <c r="F54" s="12" t="s">
        <v>12</v>
      </c>
      <c r="G54" s="13" t="s">
        <v>176</v>
      </c>
      <c r="H54" s="13" t="s">
        <v>283</v>
      </c>
    </row>
    <row r="55" spans="1:8" ht="23.25" x14ac:dyDescent="0.35">
      <c r="A55" s="27">
        <v>52</v>
      </c>
      <c r="B55" s="5" t="s">
        <v>19</v>
      </c>
      <c r="C55" s="10" t="s">
        <v>245</v>
      </c>
      <c r="D55" s="10" t="s">
        <v>290</v>
      </c>
      <c r="E55" s="11">
        <v>4846142.7829991058</v>
      </c>
      <c r="F55" s="12" t="s">
        <v>17</v>
      </c>
      <c r="G55" s="13" t="s">
        <v>14</v>
      </c>
      <c r="H55" s="13" t="s">
        <v>283</v>
      </c>
    </row>
    <row r="56" spans="1:8" ht="23.25" x14ac:dyDescent="0.35">
      <c r="A56" s="27">
        <v>53</v>
      </c>
      <c r="B56" s="5" t="s">
        <v>19</v>
      </c>
      <c r="C56" s="10" t="s">
        <v>245</v>
      </c>
      <c r="D56" s="10" t="s">
        <v>290</v>
      </c>
      <c r="E56" s="11">
        <v>1563271.8654835825</v>
      </c>
      <c r="F56" s="12" t="s">
        <v>10</v>
      </c>
      <c r="G56" s="13" t="s">
        <v>14</v>
      </c>
      <c r="H56" s="13" t="s">
        <v>283</v>
      </c>
    </row>
    <row r="57" spans="1:8" ht="23.25" x14ac:dyDescent="0.35">
      <c r="A57" s="27">
        <v>54</v>
      </c>
      <c r="B57" s="5" t="s">
        <v>19</v>
      </c>
      <c r="C57" s="10" t="s">
        <v>246</v>
      </c>
      <c r="D57" s="10" t="s">
        <v>295</v>
      </c>
      <c r="E57" s="11">
        <v>3200000</v>
      </c>
      <c r="F57" s="12" t="s">
        <v>12</v>
      </c>
      <c r="G57" s="13" t="s">
        <v>247</v>
      </c>
      <c r="H57" s="13" t="s">
        <v>283</v>
      </c>
    </row>
    <row r="58" spans="1:8" ht="23.25" x14ac:dyDescent="0.35">
      <c r="A58" s="27">
        <v>55</v>
      </c>
      <c r="B58" s="5" t="s">
        <v>19</v>
      </c>
      <c r="C58" s="10" t="s">
        <v>248</v>
      </c>
      <c r="D58" s="10" t="s">
        <v>301</v>
      </c>
      <c r="E58" s="11">
        <v>600000</v>
      </c>
      <c r="F58" s="12" t="s">
        <v>12</v>
      </c>
      <c r="G58" s="13" t="s">
        <v>249</v>
      </c>
      <c r="H58" s="13" t="s">
        <v>283</v>
      </c>
    </row>
    <row r="59" spans="1:8" ht="23.25" x14ac:dyDescent="0.35">
      <c r="A59" s="27">
        <v>56</v>
      </c>
      <c r="B59" s="5" t="s">
        <v>19</v>
      </c>
      <c r="C59" s="10" t="s">
        <v>250</v>
      </c>
      <c r="D59" s="10" t="s">
        <v>306</v>
      </c>
      <c r="E59" s="11">
        <v>97704491.592723906</v>
      </c>
      <c r="F59" s="12" t="s">
        <v>185</v>
      </c>
      <c r="G59" s="13" t="s">
        <v>182</v>
      </c>
      <c r="H59" s="13" t="s">
        <v>283</v>
      </c>
    </row>
    <row r="60" spans="1:8" ht="23.25" x14ac:dyDescent="0.35">
      <c r="A60" s="27">
        <v>57</v>
      </c>
      <c r="B60" s="5" t="s">
        <v>19</v>
      </c>
      <c r="C60" s="10" t="s">
        <v>251</v>
      </c>
      <c r="D60" s="10" t="s">
        <v>306</v>
      </c>
      <c r="E60" s="11">
        <v>39211737.529780328</v>
      </c>
      <c r="F60" s="12" t="s">
        <v>185</v>
      </c>
      <c r="G60" s="13" t="s">
        <v>182</v>
      </c>
      <c r="H60" s="13" t="s">
        <v>283</v>
      </c>
    </row>
    <row r="61" spans="1:8" ht="23.25" x14ac:dyDescent="0.35">
      <c r="A61" s="27">
        <v>58</v>
      </c>
      <c r="B61" s="5" t="s">
        <v>19</v>
      </c>
      <c r="C61" s="10" t="s">
        <v>252</v>
      </c>
      <c r="D61" s="10" t="s">
        <v>300</v>
      </c>
      <c r="E61" s="11">
        <v>150000000</v>
      </c>
      <c r="F61" s="12" t="s">
        <v>9</v>
      </c>
      <c r="G61" s="13" t="s">
        <v>16</v>
      </c>
      <c r="H61" s="13" t="s">
        <v>289</v>
      </c>
    </row>
    <row r="62" spans="1:8" ht="23.25" x14ac:dyDescent="0.35">
      <c r="A62" s="27">
        <v>59</v>
      </c>
      <c r="B62" s="5" t="s">
        <v>19</v>
      </c>
      <c r="C62" s="10" t="s">
        <v>253</v>
      </c>
      <c r="D62" s="10" t="s">
        <v>295</v>
      </c>
      <c r="E62" s="11">
        <v>6250000</v>
      </c>
      <c r="F62" s="12" t="s">
        <v>9</v>
      </c>
      <c r="G62" s="13" t="s">
        <v>78</v>
      </c>
      <c r="H62" s="13" t="s">
        <v>283</v>
      </c>
    </row>
    <row r="63" spans="1:8" ht="23.25" x14ac:dyDescent="0.35">
      <c r="A63" s="27">
        <v>60</v>
      </c>
      <c r="B63" s="5" t="s">
        <v>19</v>
      </c>
      <c r="C63" s="10" t="s">
        <v>254</v>
      </c>
      <c r="D63" s="10" t="s">
        <v>303</v>
      </c>
      <c r="E63" s="11">
        <v>5000000</v>
      </c>
      <c r="F63" s="12" t="s">
        <v>9</v>
      </c>
      <c r="G63" s="13" t="s">
        <v>14</v>
      </c>
      <c r="H63" s="13" t="s">
        <v>283</v>
      </c>
    </row>
    <row r="64" spans="1:8" ht="23.25" x14ac:dyDescent="0.35">
      <c r="A64" s="27">
        <v>61</v>
      </c>
      <c r="B64" s="5" t="s">
        <v>19</v>
      </c>
      <c r="C64" s="10" t="s">
        <v>255</v>
      </c>
      <c r="D64" s="10" t="s">
        <v>305</v>
      </c>
      <c r="E64" s="11">
        <v>160000</v>
      </c>
      <c r="F64" s="12" t="s">
        <v>9</v>
      </c>
      <c r="G64" s="13" t="s">
        <v>184</v>
      </c>
      <c r="H64" s="13" t="s">
        <v>283</v>
      </c>
    </row>
    <row r="65" spans="1:8" ht="23.25" x14ac:dyDescent="0.35">
      <c r="A65" s="27">
        <v>62</v>
      </c>
      <c r="B65" s="5" t="s">
        <v>19</v>
      </c>
      <c r="C65" s="10" t="s">
        <v>256</v>
      </c>
      <c r="D65" s="10" t="s">
        <v>290</v>
      </c>
      <c r="E65" s="11">
        <v>3126543.730967165</v>
      </c>
      <c r="F65" s="12" t="s">
        <v>7</v>
      </c>
      <c r="G65" s="13" t="s">
        <v>14</v>
      </c>
      <c r="H65" s="13" t="s">
        <v>283</v>
      </c>
    </row>
    <row r="66" spans="1:8" ht="23.25" x14ac:dyDescent="0.35">
      <c r="A66" s="27">
        <v>63</v>
      </c>
      <c r="B66" s="5" t="s">
        <v>19</v>
      </c>
      <c r="C66" s="10" t="s">
        <v>257</v>
      </c>
      <c r="D66" s="10" t="s">
        <v>291</v>
      </c>
      <c r="E66" s="11">
        <v>4000000</v>
      </c>
      <c r="F66" s="12" t="s">
        <v>8</v>
      </c>
      <c r="G66" s="13" t="s">
        <v>176</v>
      </c>
      <c r="H66" s="13" t="s">
        <v>285</v>
      </c>
    </row>
    <row r="67" spans="1:8" ht="23.25" x14ac:dyDescent="0.35">
      <c r="A67" s="27">
        <v>64</v>
      </c>
      <c r="B67" s="5" t="s">
        <v>19</v>
      </c>
      <c r="C67" s="10" t="s">
        <v>190</v>
      </c>
      <c r="D67" s="10" t="s">
        <v>306</v>
      </c>
      <c r="E67" s="11">
        <v>156327.18654835824</v>
      </c>
      <c r="F67" s="12" t="s">
        <v>9</v>
      </c>
      <c r="G67" s="13" t="s">
        <v>42</v>
      </c>
      <c r="H67" s="13" t="s">
        <v>283</v>
      </c>
    </row>
    <row r="68" spans="1:8" ht="23.25" x14ac:dyDescent="0.35">
      <c r="A68" s="27">
        <v>65</v>
      </c>
      <c r="B68" s="5" t="s">
        <v>19</v>
      </c>
      <c r="C68" s="10" t="s">
        <v>191</v>
      </c>
      <c r="D68" s="10" t="s">
        <v>306</v>
      </c>
      <c r="E68" s="11">
        <v>156327.18654835824</v>
      </c>
      <c r="F68" s="12" t="s">
        <v>9</v>
      </c>
      <c r="G68" s="13" t="s">
        <v>42</v>
      </c>
      <c r="H68" s="13" t="s">
        <v>283</v>
      </c>
    </row>
    <row r="69" spans="1:8" ht="23.25" x14ac:dyDescent="0.35">
      <c r="A69" s="27">
        <v>66</v>
      </c>
      <c r="B69" s="5" t="s">
        <v>19</v>
      </c>
      <c r="C69" s="10" t="s">
        <v>258</v>
      </c>
      <c r="D69" s="10" t="s">
        <v>300</v>
      </c>
      <c r="E69" s="11">
        <v>118176.4746343507</v>
      </c>
      <c r="F69" s="12" t="s">
        <v>10</v>
      </c>
      <c r="G69" s="13" t="s">
        <v>58</v>
      </c>
      <c r="H69" s="13" t="s">
        <v>283</v>
      </c>
    </row>
    <row r="70" spans="1:8" ht="23.25" x14ac:dyDescent="0.35">
      <c r="A70" s="27">
        <v>67</v>
      </c>
      <c r="B70" s="5" t="s">
        <v>19</v>
      </c>
      <c r="C70" s="10" t="s">
        <v>259</v>
      </c>
      <c r="D70" s="10" t="s">
        <v>310</v>
      </c>
      <c r="E70" s="11">
        <v>324985.30524446443</v>
      </c>
      <c r="F70" s="12" t="s">
        <v>12</v>
      </c>
      <c r="G70" s="13" t="s">
        <v>48</v>
      </c>
      <c r="H70" s="13" t="s">
        <v>283</v>
      </c>
    </row>
    <row r="71" spans="1:8" ht="23.25" x14ac:dyDescent="0.35">
      <c r="A71" s="27">
        <v>68</v>
      </c>
      <c r="B71" s="5" t="s">
        <v>19</v>
      </c>
      <c r="C71" s="10" t="s">
        <v>260</v>
      </c>
      <c r="D71" s="10" t="s">
        <v>305</v>
      </c>
      <c r="E71" s="11">
        <v>354529.42390305211</v>
      </c>
      <c r="F71" s="12" t="s">
        <v>10</v>
      </c>
      <c r="G71" s="13" t="s">
        <v>261</v>
      </c>
      <c r="H71" s="13" t="s">
        <v>283</v>
      </c>
    </row>
    <row r="72" spans="1:8" ht="23.25" x14ac:dyDescent="0.35">
      <c r="A72" s="27">
        <v>69</v>
      </c>
      <c r="B72" s="5" t="s">
        <v>19</v>
      </c>
      <c r="C72" s="10" t="s">
        <v>262</v>
      </c>
      <c r="D72" s="10" t="s">
        <v>305</v>
      </c>
      <c r="E72" s="11">
        <v>8900000</v>
      </c>
      <c r="F72" s="12" t="s">
        <v>8</v>
      </c>
      <c r="G72" s="13" t="s">
        <v>180</v>
      </c>
      <c r="H72" s="13" t="s">
        <v>285</v>
      </c>
    </row>
    <row r="73" spans="1:8" ht="30" customHeight="1" x14ac:dyDescent="0.2">
      <c r="A73" s="27">
        <v>70</v>
      </c>
      <c r="B73" s="5" t="s">
        <v>19</v>
      </c>
      <c r="C73" s="14" t="s">
        <v>263</v>
      </c>
      <c r="D73" s="14" t="s">
        <v>303</v>
      </c>
      <c r="E73" s="11">
        <v>13000000</v>
      </c>
      <c r="F73" s="15" t="s">
        <v>12</v>
      </c>
      <c r="G73" s="16" t="s">
        <v>108</v>
      </c>
      <c r="H73" s="16" t="s">
        <v>283</v>
      </c>
    </row>
    <row r="74" spans="1:8" ht="23.25" x14ac:dyDescent="0.35">
      <c r="A74" s="27">
        <v>71</v>
      </c>
      <c r="B74" s="5" t="s">
        <v>19</v>
      </c>
      <c r="C74" s="10" t="s">
        <v>264</v>
      </c>
      <c r="D74" s="10" t="s">
        <v>291</v>
      </c>
      <c r="E74" s="11">
        <v>8449617.9363560751</v>
      </c>
      <c r="F74" s="12" t="s">
        <v>11</v>
      </c>
      <c r="G74" s="13" t="s">
        <v>265</v>
      </c>
      <c r="H74" s="13" t="s">
        <v>285</v>
      </c>
    </row>
    <row r="75" spans="1:8" ht="23.25" x14ac:dyDescent="0.35">
      <c r="A75" s="27">
        <v>72</v>
      </c>
      <c r="B75" s="5" t="s">
        <v>19</v>
      </c>
      <c r="C75" s="10" t="s">
        <v>266</v>
      </c>
      <c r="D75" s="10" t="s">
        <v>295</v>
      </c>
      <c r="E75" s="11">
        <v>354529.42390305211</v>
      </c>
      <c r="F75" s="12" t="s">
        <v>17</v>
      </c>
      <c r="G75" s="13" t="s">
        <v>267</v>
      </c>
      <c r="H75" s="13" t="s">
        <v>283</v>
      </c>
    </row>
    <row r="76" spans="1:8" ht="23.25" x14ac:dyDescent="0.35">
      <c r="A76" s="27">
        <v>73</v>
      </c>
      <c r="B76" s="5" t="s">
        <v>19</v>
      </c>
      <c r="C76" s="10" t="s">
        <v>230</v>
      </c>
      <c r="D76" s="10" t="s">
        <v>306</v>
      </c>
      <c r="E76" s="11">
        <v>6729885.3809068222</v>
      </c>
      <c r="F76" s="12" t="s">
        <v>11</v>
      </c>
      <c r="G76" s="13" t="s">
        <v>268</v>
      </c>
      <c r="H76" s="13" t="s">
        <v>283</v>
      </c>
    </row>
    <row r="77" spans="1:8" ht="23.25" x14ac:dyDescent="0.35">
      <c r="A77" s="27">
        <v>74</v>
      </c>
      <c r="B77" s="5" t="s">
        <v>19</v>
      </c>
      <c r="C77" s="10" t="s">
        <v>229</v>
      </c>
      <c r="D77" s="10" t="s">
        <v>306</v>
      </c>
      <c r="E77" s="11">
        <v>6707999.5747900521</v>
      </c>
      <c r="F77" s="12" t="s">
        <v>11</v>
      </c>
      <c r="G77" s="13" t="s">
        <v>268</v>
      </c>
      <c r="H77" s="13" t="s">
        <v>283</v>
      </c>
    </row>
    <row r="78" spans="1:8" ht="23.25" x14ac:dyDescent="0.35">
      <c r="A78" s="27">
        <v>75</v>
      </c>
      <c r="B78" s="5" t="s">
        <v>19</v>
      </c>
      <c r="C78" s="10" t="s">
        <v>269</v>
      </c>
      <c r="D78" s="10" t="s">
        <v>311</v>
      </c>
      <c r="E78" s="11">
        <v>2344907.7982253735</v>
      </c>
      <c r="F78" s="12" t="s">
        <v>12</v>
      </c>
      <c r="G78" s="13" t="s">
        <v>27</v>
      </c>
      <c r="H78" s="13" t="s">
        <v>283</v>
      </c>
    </row>
    <row r="79" spans="1:8" ht="23.25" x14ac:dyDescent="0.35">
      <c r="A79" s="27">
        <v>76</v>
      </c>
      <c r="B79" s="5" t="s">
        <v>19</v>
      </c>
      <c r="C79" s="10" t="s">
        <v>270</v>
      </c>
      <c r="D79" s="10" t="s">
        <v>305</v>
      </c>
      <c r="E79" s="11">
        <v>12999412.209778577</v>
      </c>
      <c r="F79" s="12" t="s">
        <v>271</v>
      </c>
      <c r="G79" s="13" t="s">
        <v>14</v>
      </c>
      <c r="H79" s="13" t="s">
        <v>285</v>
      </c>
    </row>
    <row r="80" spans="1:8" ht="23.25" x14ac:dyDescent="0.35">
      <c r="A80" s="27">
        <v>77</v>
      </c>
      <c r="B80" s="5" t="s">
        <v>19</v>
      </c>
      <c r="C80" s="10" t="s">
        <v>272</v>
      </c>
      <c r="D80" s="10" t="s">
        <v>304</v>
      </c>
      <c r="E80" s="11">
        <v>781635.93274179124</v>
      </c>
      <c r="F80" s="12" t="s">
        <v>12</v>
      </c>
      <c r="G80" s="13" t="s">
        <v>15</v>
      </c>
      <c r="H80" s="13" t="s">
        <v>283</v>
      </c>
    </row>
    <row r="81" spans="1:8" ht="23.25" x14ac:dyDescent="0.35">
      <c r="A81" s="27">
        <v>78</v>
      </c>
      <c r="B81" s="5" t="s">
        <v>19</v>
      </c>
      <c r="C81" s="10" t="s">
        <v>273</v>
      </c>
      <c r="D81" s="10" t="s">
        <v>312</v>
      </c>
      <c r="E81" s="11">
        <v>25000000</v>
      </c>
      <c r="F81" s="12" t="s">
        <v>10</v>
      </c>
      <c r="G81" s="13" t="s">
        <v>176</v>
      </c>
      <c r="H81" s="13" t="s">
        <v>285</v>
      </c>
    </row>
    <row r="82" spans="1:8" ht="23.25" x14ac:dyDescent="0.35">
      <c r="A82" s="27">
        <v>79</v>
      </c>
      <c r="B82" s="5" t="s">
        <v>19</v>
      </c>
      <c r="C82" s="10" t="s">
        <v>274</v>
      </c>
      <c r="D82" s="10" t="s">
        <v>305</v>
      </c>
      <c r="E82" s="11">
        <v>1538460</v>
      </c>
      <c r="F82" s="12" t="s">
        <v>9</v>
      </c>
      <c r="G82" s="13" t="s">
        <v>275</v>
      </c>
      <c r="H82" s="13" t="s">
        <v>283</v>
      </c>
    </row>
    <row r="83" spans="1:8" ht="23.25" x14ac:dyDescent="0.35">
      <c r="A83" s="27">
        <v>80</v>
      </c>
      <c r="B83" s="5" t="s">
        <v>19</v>
      </c>
      <c r="C83" s="10" t="s">
        <v>225</v>
      </c>
      <c r="D83" s="10" t="s">
        <v>306</v>
      </c>
      <c r="E83" s="11">
        <v>11715384.471082596</v>
      </c>
      <c r="F83" s="12" t="s">
        <v>11</v>
      </c>
      <c r="G83" s="13" t="s">
        <v>276</v>
      </c>
      <c r="H83" s="13" t="s">
        <v>283</v>
      </c>
    </row>
    <row r="84" spans="1:8" ht="23.25" x14ac:dyDescent="0.35">
      <c r="A84" s="27"/>
      <c r="B84" s="5"/>
      <c r="C84" s="17" t="s">
        <v>23</v>
      </c>
      <c r="D84" s="17"/>
      <c r="E84" s="18">
        <f>SUM(E4:E83)</f>
        <v>1541418938.9870834</v>
      </c>
      <c r="F84" s="5"/>
      <c r="G84" s="19"/>
      <c r="H84" s="19"/>
    </row>
    <row r="85" spans="1:8" ht="22.5" x14ac:dyDescent="0.3">
      <c r="A85" s="27"/>
      <c r="B85" s="20"/>
      <c r="C85" s="20"/>
      <c r="D85" s="20"/>
      <c r="E85" s="20"/>
      <c r="F85" s="20"/>
      <c r="G85" s="20"/>
      <c r="H85" s="12"/>
    </row>
    <row r="86" spans="1:8" ht="22.5" x14ac:dyDescent="0.3">
      <c r="A86" s="27"/>
      <c r="B86" s="29" t="s">
        <v>5</v>
      </c>
      <c r="C86" s="29"/>
      <c r="D86" s="29"/>
      <c r="E86" s="29"/>
      <c r="F86" s="29"/>
      <c r="G86" s="29"/>
      <c r="H86" s="29"/>
    </row>
    <row r="87" spans="1:8" ht="22.5" x14ac:dyDescent="0.3">
      <c r="A87" s="27">
        <v>1</v>
      </c>
      <c r="B87" s="21" t="s">
        <v>19</v>
      </c>
      <c r="C87" s="21" t="s">
        <v>277</v>
      </c>
      <c r="D87" s="21" t="s">
        <v>302</v>
      </c>
      <c r="E87" s="22">
        <v>23635294.926870141</v>
      </c>
      <c r="F87" s="21" t="s">
        <v>7</v>
      </c>
      <c r="G87" s="21" t="s">
        <v>278</v>
      </c>
      <c r="H87" s="21" t="s">
        <v>283</v>
      </c>
    </row>
    <row r="88" spans="1:8" ht="22.5" x14ac:dyDescent="0.3">
      <c r="A88" s="27"/>
      <c r="B88" s="21"/>
      <c r="C88" s="21"/>
      <c r="D88" s="21"/>
      <c r="E88" s="22"/>
      <c r="F88" s="21"/>
      <c r="G88" s="21"/>
      <c r="H88" s="21"/>
    </row>
    <row r="89" spans="1:8" ht="22.5" x14ac:dyDescent="0.3">
      <c r="A89" s="27"/>
      <c r="B89" s="5"/>
      <c r="C89" s="23" t="s">
        <v>24</v>
      </c>
      <c r="D89" s="23"/>
      <c r="E89" s="24">
        <f>SUM(E87:E88)</f>
        <v>23635294.926870141</v>
      </c>
      <c r="F89" s="25"/>
      <c r="G89" s="12"/>
      <c r="H89" s="12"/>
    </row>
    <row r="90" spans="1:8" ht="22.5" x14ac:dyDescent="0.3">
      <c r="A90" s="27"/>
      <c r="B90" s="5"/>
      <c r="C90" s="23" t="s">
        <v>25</v>
      </c>
      <c r="D90" s="23"/>
      <c r="E90" s="26">
        <f>E84+E89</f>
        <v>1565054233.9139535</v>
      </c>
      <c r="F90" s="25"/>
      <c r="G90" s="13"/>
      <c r="H90" s="13"/>
    </row>
    <row r="91" spans="1:8" ht="26.25" customHeight="1" x14ac:dyDescent="0.3">
      <c r="A91" s="30" t="s">
        <v>174</v>
      </c>
      <c r="B91" s="31"/>
      <c r="C91" s="31"/>
      <c r="D91" s="31"/>
      <c r="E91" s="31"/>
      <c r="F91" s="31"/>
      <c r="G91" s="32"/>
      <c r="H91" s="12"/>
    </row>
    <row r="93" spans="1:8" x14ac:dyDescent="0.2">
      <c r="E93" s="3"/>
    </row>
    <row r="94" spans="1:8" x14ac:dyDescent="0.2">
      <c r="E94" s="3"/>
    </row>
    <row r="96" spans="1:8" x14ac:dyDescent="0.2">
      <c r="E96" s="3"/>
    </row>
    <row r="97" spans="5:5" x14ac:dyDescent="0.2">
      <c r="E97" s="3"/>
    </row>
  </sheetData>
  <mergeCells count="4">
    <mergeCell ref="A91:G91"/>
    <mergeCell ref="B1:H1"/>
    <mergeCell ref="B2:H2"/>
    <mergeCell ref="B86:H86"/>
  </mergeCells>
  <phoneticPr fontId="0" type="noConversion"/>
  <pageMargins left="0.55118110236220497" right="0.196850393700787" top="0.74803149606299202" bottom="0.66929133858267698" header="0.511811023622047" footer="0.66929133858267698"/>
  <pageSetup scale="3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0" zoomScaleNormal="70" zoomScaleSheetLayoutView="70" workbookViewId="0">
      <selection activeCell="A2" sqref="A2"/>
    </sheetView>
  </sheetViews>
  <sheetFormatPr defaultRowHeight="15" x14ac:dyDescent="0.2"/>
  <cols>
    <col min="1" max="1" width="2.88671875" style="54" customWidth="1"/>
    <col min="2" max="2" width="6.33203125" style="54" bestFit="1" customWidth="1"/>
    <col min="3" max="3" width="34.5546875" style="55" bestFit="1" customWidth="1"/>
    <col min="4" max="4" width="36.33203125" style="55" bestFit="1" customWidth="1"/>
    <col min="5" max="5" width="25.5546875" style="55" bestFit="1" customWidth="1"/>
    <col min="6" max="6" width="26.88671875" style="54" bestFit="1" customWidth="1"/>
    <col min="7" max="7" width="22.33203125" style="54" customWidth="1"/>
    <col min="8" max="8" width="21.6640625" style="54" customWidth="1"/>
    <col min="9" max="9" width="34.33203125" style="35" bestFit="1" customWidth="1"/>
    <col min="10" max="16384" width="8.88671875" style="35"/>
  </cols>
  <sheetData>
    <row r="1" spans="1:9" ht="19.5" x14ac:dyDescent="0.25">
      <c r="A1" s="33"/>
      <c r="B1" s="34" t="s">
        <v>281</v>
      </c>
      <c r="C1" s="34"/>
      <c r="D1" s="34"/>
      <c r="E1" s="34"/>
      <c r="F1" s="34"/>
      <c r="G1" s="34"/>
      <c r="H1" s="34"/>
      <c r="I1" s="34"/>
    </row>
    <row r="2" spans="1:9" ht="19.5" x14ac:dyDescent="0.25">
      <c r="A2" s="33"/>
      <c r="B2" s="34" t="s">
        <v>6</v>
      </c>
      <c r="C2" s="34"/>
      <c r="D2" s="34"/>
      <c r="E2" s="34"/>
      <c r="F2" s="34"/>
      <c r="G2" s="34"/>
      <c r="H2" s="34"/>
      <c r="I2" s="34"/>
    </row>
    <row r="3" spans="1:9" ht="39" x14ac:dyDescent="0.25">
      <c r="A3" s="33"/>
      <c r="B3" s="36" t="s">
        <v>177</v>
      </c>
      <c r="C3" s="37" t="s">
        <v>0</v>
      </c>
      <c r="D3" s="37" t="s">
        <v>314</v>
      </c>
      <c r="E3" s="38" t="s">
        <v>179</v>
      </c>
      <c r="F3" s="39" t="s">
        <v>3</v>
      </c>
      <c r="G3" s="37" t="s">
        <v>1</v>
      </c>
      <c r="H3" s="38" t="s">
        <v>175</v>
      </c>
      <c r="I3" s="38" t="s">
        <v>313</v>
      </c>
    </row>
    <row r="4" spans="1:9" ht="21" x14ac:dyDescent="0.35">
      <c r="A4" s="40"/>
      <c r="B4" s="41"/>
      <c r="C4" s="42"/>
      <c r="D4" s="42"/>
      <c r="E4" s="43"/>
      <c r="F4" s="43"/>
      <c r="G4" s="33"/>
      <c r="H4" s="44"/>
      <c r="I4" s="44"/>
    </row>
    <row r="5" spans="1:9" ht="21" x14ac:dyDescent="0.35">
      <c r="A5" s="40"/>
      <c r="B5" s="41"/>
      <c r="C5" s="42"/>
      <c r="D5" s="42"/>
      <c r="E5" s="43"/>
      <c r="F5" s="43"/>
      <c r="G5" s="33"/>
      <c r="H5" s="44"/>
      <c r="I5" s="44"/>
    </row>
    <row r="6" spans="1:9" ht="20.25" x14ac:dyDescent="0.3">
      <c r="A6" s="33"/>
      <c r="B6" s="45"/>
      <c r="C6" s="46" t="s">
        <v>23</v>
      </c>
      <c r="D6" s="46"/>
      <c r="E6" s="47">
        <f>SUM(E4:E5)</f>
        <v>0</v>
      </c>
      <c r="F6" s="47">
        <f>SUM(F4:F5)</f>
        <v>0</v>
      </c>
      <c r="G6" s="45"/>
      <c r="H6" s="48"/>
      <c r="I6" s="48"/>
    </row>
    <row r="7" spans="1:9" ht="20.25" x14ac:dyDescent="0.3">
      <c r="A7" s="33"/>
      <c r="B7" s="49"/>
      <c r="C7" s="49"/>
      <c r="D7" s="49"/>
      <c r="E7" s="49"/>
      <c r="F7" s="49"/>
      <c r="G7" s="49"/>
      <c r="H7" s="49"/>
      <c r="I7" s="48"/>
    </row>
    <row r="8" spans="1:9" ht="19.5" x14ac:dyDescent="0.25">
      <c r="A8" s="33"/>
      <c r="B8" s="34" t="s">
        <v>5</v>
      </c>
      <c r="C8" s="34"/>
      <c r="D8" s="34"/>
      <c r="E8" s="34"/>
      <c r="F8" s="34"/>
      <c r="G8" s="34"/>
      <c r="H8" s="34"/>
      <c r="I8" s="34"/>
    </row>
    <row r="9" spans="1:9" ht="21" x14ac:dyDescent="0.35">
      <c r="A9" s="33">
        <v>1</v>
      </c>
      <c r="B9" s="41" t="s">
        <v>279</v>
      </c>
      <c r="C9" s="42" t="s">
        <v>280</v>
      </c>
      <c r="D9" s="42" t="s">
        <v>296</v>
      </c>
      <c r="E9" s="43">
        <v>5000000000</v>
      </c>
      <c r="F9" s="43">
        <v>78163593.274179116</v>
      </c>
      <c r="G9" s="33" t="s">
        <v>33</v>
      </c>
      <c r="H9" s="44" t="s">
        <v>14</v>
      </c>
      <c r="I9" s="44" t="s">
        <v>284</v>
      </c>
    </row>
    <row r="10" spans="1:9" ht="21" x14ac:dyDescent="0.35">
      <c r="A10" s="33"/>
      <c r="B10" s="41"/>
      <c r="C10" s="42"/>
      <c r="D10" s="42"/>
      <c r="E10" s="43"/>
      <c r="F10" s="43"/>
      <c r="G10" s="33"/>
      <c r="H10" s="44"/>
      <c r="I10" s="44"/>
    </row>
    <row r="11" spans="1:9" ht="19.5" x14ac:dyDescent="0.25">
      <c r="A11" s="33"/>
      <c r="B11" s="45"/>
      <c r="C11" s="50" t="s">
        <v>24</v>
      </c>
      <c r="D11" s="50"/>
      <c r="E11" s="51">
        <f>SUM(E9:E10)</f>
        <v>5000000000</v>
      </c>
      <c r="F11" s="51">
        <f>SUM(F9:F10)</f>
        <v>78163593.274179116</v>
      </c>
      <c r="G11" s="52"/>
      <c r="H11" s="33"/>
      <c r="I11" s="33"/>
    </row>
    <row r="12" spans="1:9" ht="19.5" x14ac:dyDescent="0.25">
      <c r="A12" s="33"/>
      <c r="B12" s="45"/>
      <c r="C12" s="50" t="s">
        <v>25</v>
      </c>
      <c r="D12" s="50"/>
      <c r="E12" s="4">
        <f>E6+E11</f>
        <v>5000000000</v>
      </c>
      <c r="F12" s="4">
        <f>F6+F11</f>
        <v>78163593.274179116</v>
      </c>
      <c r="G12" s="52"/>
      <c r="H12" s="44"/>
      <c r="I12" s="44"/>
    </row>
    <row r="13" spans="1:9" ht="20.25" x14ac:dyDescent="0.3">
      <c r="A13" s="53" t="s">
        <v>178</v>
      </c>
      <c r="B13" s="53"/>
      <c r="C13" s="53"/>
      <c r="D13" s="53"/>
      <c r="E13" s="53"/>
      <c r="F13" s="53"/>
      <c r="G13" s="53"/>
      <c r="H13" s="53"/>
      <c r="I13" s="48"/>
    </row>
    <row r="16" spans="1:9" x14ac:dyDescent="0.2">
      <c r="F16" s="56"/>
    </row>
  </sheetData>
  <mergeCells count="4">
    <mergeCell ref="A13:H13"/>
    <mergeCell ref="B1:I1"/>
    <mergeCell ref="B2:I2"/>
    <mergeCell ref="B8:I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&amp;F</oddHeader>
    <oddFooter>&amp;A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2017-09-28T07:13:15Z</cp:lastPrinted>
  <dcterms:created xsi:type="dcterms:W3CDTF">2008-08-28T11:39:52Z</dcterms:created>
  <dcterms:modified xsi:type="dcterms:W3CDTF">2017-09-28T08:49:57Z</dcterms:modified>
</cp:coreProperties>
</file>