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Feb_09" sheetId="1" r:id="rId1"/>
  </sheets>
  <definedNames/>
  <calcPr fullCalcOnLoad="1"/>
</workbook>
</file>

<file path=xl/sharedStrings.xml><?xml version="1.0" encoding="utf-8"?>
<sst xmlns="http://schemas.openxmlformats.org/spreadsheetml/2006/main" count="141" uniqueCount="74">
  <si>
    <t xml:space="preserve">ECB </t>
  </si>
  <si>
    <t xml:space="preserve">Rupee Expenditure Loc.CG                          </t>
  </si>
  <si>
    <t xml:space="preserve">Modernisation                                     </t>
  </si>
  <si>
    <t xml:space="preserve">Import of Capital Goods                           </t>
  </si>
  <si>
    <t>Borrower</t>
  </si>
  <si>
    <t>Purpose</t>
  </si>
  <si>
    <t>Maturity Period (Appx)</t>
  </si>
  <si>
    <t>* I AUTOMATIC ROUTE</t>
  </si>
  <si>
    <t>* II APPROVAL ROUTE</t>
  </si>
  <si>
    <t>* Based on Form 83 submitted for allotment of loan registration number</t>
  </si>
  <si>
    <t>Equivalent Amount in USD</t>
  </si>
  <si>
    <t xml:space="preserve">Project                                           </t>
  </si>
  <si>
    <t>5 Years 3 Months</t>
  </si>
  <si>
    <t>7 Years 1 Months</t>
  </si>
  <si>
    <t>4 Years 6 Months</t>
  </si>
  <si>
    <t>ECB/ FCCB</t>
  </si>
  <si>
    <t>6 Years 1 Months</t>
  </si>
  <si>
    <t>5 Years 6 Months</t>
  </si>
  <si>
    <t>6 Years 4 Months</t>
  </si>
  <si>
    <t>5 Years 1 Months</t>
  </si>
  <si>
    <t>5 Years 9 Months</t>
  </si>
  <si>
    <t>9 Years 3 Months</t>
  </si>
  <si>
    <t>6 Years 7 Months</t>
  </si>
  <si>
    <t>4 Years 11 Months</t>
  </si>
  <si>
    <t xml:space="preserve">5 Years </t>
  </si>
  <si>
    <t xml:space="preserve">3 Years </t>
  </si>
  <si>
    <t>Data on ECB/FCCB for the month of February 2009</t>
  </si>
  <si>
    <t>Degania Medical Devices Pvt Ltd</t>
  </si>
  <si>
    <t>Ind Barath Powergencom Ltd</t>
  </si>
  <si>
    <t>Taoka Chemical India Pvt Ltd, Chennai</t>
  </si>
  <si>
    <t>Montanari Lifts Components Private Ltd</t>
  </si>
  <si>
    <t>Modern Dairies Ltd.</t>
  </si>
  <si>
    <t>Efkon India Pvt. Ltd.</t>
  </si>
  <si>
    <t>Premier Hollowares Pvt Ltd</t>
  </si>
  <si>
    <t>SGL Carbon India Pvt Ltd</t>
  </si>
  <si>
    <t>Goshi India Auto Parts Ltd . ('GIAL')</t>
  </si>
  <si>
    <t xml:space="preserve">Jaiprakash Associates Ltd.              </t>
  </si>
  <si>
    <t xml:space="preserve">Rockwool(India) Ltd                     </t>
  </si>
  <si>
    <t>MAS Linea Leather Accessories Pvt. Ltd.</t>
  </si>
  <si>
    <t>Bestex MM India Pvt.Ltd.</t>
  </si>
  <si>
    <t>Ford India Pvt.Ltd.</t>
  </si>
  <si>
    <t>Sanden Vikas (India) Ltd.</t>
  </si>
  <si>
    <t>Global Auto-Parts Alliance India Pvt. Lt</t>
  </si>
  <si>
    <t>Wadco Packaging Pvt.Ltd.</t>
  </si>
  <si>
    <t>Intas Pharma Ltd.</t>
  </si>
  <si>
    <t>Intas Pharmaceuticals Ltd.</t>
  </si>
  <si>
    <t>Alpla India Pvt.Ltd.</t>
  </si>
  <si>
    <t>Systemair Fans Pvt. Ltd.</t>
  </si>
  <si>
    <t>Teracom Ltd.</t>
  </si>
  <si>
    <t>TAE HWA Enterprises India Pvt.Ltd.</t>
  </si>
  <si>
    <t>Jindal Poly Films Ltd.</t>
  </si>
  <si>
    <t>Francois Compressors India Pvt. Ltd.</t>
  </si>
  <si>
    <t>Kalanjiam Development Financial Services</t>
  </si>
  <si>
    <t>ALD Automotive Pvt Ltd., Mumbai</t>
  </si>
  <si>
    <t>CPA Global Services Pvt. Ltd.</t>
  </si>
  <si>
    <t xml:space="preserve">AT&amp;T Global Network Services India Pvt. </t>
  </si>
  <si>
    <t xml:space="preserve">First Source Solutions Ltd.        </t>
  </si>
  <si>
    <t>Hatsoff Helicopter Training Pvt. Ltd.</t>
  </si>
  <si>
    <t>FCCB Buyback</t>
  </si>
  <si>
    <t>Micro Finance</t>
  </si>
  <si>
    <t>7 Years 2 Months</t>
  </si>
  <si>
    <t>8 Years 11 Months</t>
  </si>
  <si>
    <t>3 Years 11 Months</t>
  </si>
  <si>
    <t xml:space="preserve">10 Years </t>
  </si>
  <si>
    <t>10 Years 2 Months</t>
  </si>
  <si>
    <t>4 Years 10 Months</t>
  </si>
  <si>
    <t>7 Years 1Months</t>
  </si>
  <si>
    <t>16 Years 8 Months</t>
  </si>
  <si>
    <t>Total</t>
  </si>
  <si>
    <t>Grand Total</t>
  </si>
  <si>
    <t>Power</t>
  </si>
  <si>
    <t xml:space="preserve">Telecommunications                                </t>
  </si>
  <si>
    <t>Advanced Medicare &amp; Research Institute L#</t>
  </si>
  <si>
    <t>#Clarification sought from company on conformity with end-use,eligibility of borrower and other parameters of ECB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</si>
</sst>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#,##0.0"/>
    <numFmt numFmtId="169" formatCode="#,##0.00000"/>
    <numFmt numFmtId="170" formatCode="#,##0.0000"/>
    <numFmt numFmtId="171" formatCode="#,##0.000"/>
  </numFmts>
  <fonts count="16">
    <font>
      <sz val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ahoma"/>
      <family val="0"/>
    </font>
    <font>
      <sz val="9"/>
      <name val="Arial"/>
      <family val="0"/>
    </font>
    <font>
      <b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0"/>
    </font>
    <font>
      <sz val="12"/>
      <color indexed="10"/>
      <name val="Arial"/>
      <family val="0"/>
    </font>
    <font>
      <sz val="9"/>
      <color indexed="8"/>
      <name val="Arial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2" borderId="1" xfId="22" applyFont="1" applyFill="1" applyBorder="1" applyAlignment="1">
      <alignment horizontal="center" vertical="top" wrapText="1"/>
      <protection/>
    </xf>
    <xf numFmtId="0" fontId="8" fillId="2" borderId="1" xfId="21" applyFont="1" applyFill="1" applyBorder="1" applyAlignment="1">
      <alignment horizontal="center" vertical="top" wrapText="1"/>
      <protection/>
    </xf>
    <xf numFmtId="3" fontId="8" fillId="2" borderId="1" xfId="21" applyNumberFormat="1" applyFont="1" applyFill="1" applyBorder="1" applyAlignment="1">
      <alignment horizontal="center" vertical="top" wrapText="1"/>
      <protection/>
    </xf>
    <xf numFmtId="0" fontId="8" fillId="2" borderId="1" xfId="21" applyFont="1" applyFill="1" applyBorder="1" applyAlignment="1">
      <alignment horizontal="center" vertical="top"/>
      <protection/>
    </xf>
    <xf numFmtId="4" fontId="0" fillId="0" borderId="0" xfId="0" applyNumberFormat="1" applyAlignment="1">
      <alignment/>
    </xf>
    <xf numFmtId="0" fontId="4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/>
    </xf>
    <xf numFmtId="49" fontId="11" fillId="0" borderId="1" xfId="0" applyNumberFormat="1" applyFont="1" applyBorder="1" applyAlignment="1">
      <alignment vertical="top"/>
    </xf>
    <xf numFmtId="3" fontId="13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3" fontId="11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/>
    </xf>
    <xf numFmtId="3" fontId="14" fillId="0" borderId="1" xfId="0" applyNumberFormat="1" applyFont="1" applyBorder="1" applyAlignment="1">
      <alignment vertical="top"/>
    </xf>
    <xf numFmtId="49" fontId="14" fillId="0" borderId="1" xfId="0" applyNumberFormat="1" applyFont="1" applyBorder="1" applyAlignment="1">
      <alignment vertical="top"/>
    </xf>
    <xf numFmtId="0" fontId="6" fillId="0" borderId="1" xfId="21" applyFont="1" applyBorder="1" applyAlignment="1">
      <alignment horizontal="left"/>
      <protection/>
    </xf>
    <xf numFmtId="0" fontId="6" fillId="0" borderId="1" xfId="21" applyFont="1" applyFill="1" applyBorder="1" applyAlignment="1">
      <alignment horizontal="center"/>
      <protection/>
    </xf>
    <xf numFmtId="0" fontId="6" fillId="0" borderId="1" xfId="21" applyFont="1" applyFill="1" applyBorder="1" applyAlignment="1">
      <alignment horizontal="left"/>
      <protection/>
    </xf>
    <xf numFmtId="0" fontId="6" fillId="0" borderId="1" xfId="21" applyFont="1" applyBorder="1" applyAlignment="1">
      <alignment horizontal="left"/>
      <protection/>
    </xf>
    <xf numFmtId="0" fontId="7" fillId="0" borderId="1" xfId="21" applyFont="1" applyFill="1" applyBorder="1" applyAlignment="1">
      <alignment horizontal="left"/>
      <protection/>
    </xf>
    <xf numFmtId="0" fontId="15" fillId="0" borderId="2" xfId="21" applyFont="1" applyBorder="1" applyAlignment="1">
      <alignment horizontal="left" vertical="top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22">
      <selection activeCell="G40" sqref="G40"/>
    </sheetView>
  </sheetViews>
  <sheetFormatPr defaultColWidth="8.88671875" defaultRowHeight="15"/>
  <cols>
    <col min="1" max="1" width="4.6640625" style="0" customWidth="1"/>
    <col min="2" max="2" width="27.99609375" style="0" customWidth="1"/>
    <col min="3" max="3" width="10.99609375" style="0" customWidth="1"/>
    <col min="4" max="4" width="19.3359375" style="0" customWidth="1"/>
    <col min="5" max="5" width="12.4453125" style="0" customWidth="1"/>
  </cols>
  <sheetData>
    <row r="1" spans="1:5" ht="15">
      <c r="A1" s="19" t="s">
        <v>26</v>
      </c>
      <c r="B1" s="19"/>
      <c r="C1" s="19"/>
      <c r="D1" s="19"/>
      <c r="E1" s="19"/>
    </row>
    <row r="2" spans="1:5" ht="15">
      <c r="A2" s="20" t="s">
        <v>7</v>
      </c>
      <c r="B2" s="20"/>
      <c r="C2" s="20"/>
      <c r="D2" s="20"/>
      <c r="E2" s="20"/>
    </row>
    <row r="3" spans="1:5" ht="24">
      <c r="A3" s="1" t="s">
        <v>15</v>
      </c>
      <c r="B3" s="2" t="s">
        <v>4</v>
      </c>
      <c r="C3" s="3" t="s">
        <v>10</v>
      </c>
      <c r="D3" s="4" t="s">
        <v>5</v>
      </c>
      <c r="E3" s="2" t="s">
        <v>6</v>
      </c>
    </row>
    <row r="4" spans="1:5" ht="15">
      <c r="A4" s="6" t="s">
        <v>0</v>
      </c>
      <c r="B4" s="7" t="s">
        <v>27</v>
      </c>
      <c r="C4" s="8">
        <v>1000000</v>
      </c>
      <c r="D4" s="6" t="s">
        <v>3</v>
      </c>
      <c r="E4" s="9" t="s">
        <v>60</v>
      </c>
    </row>
    <row r="5" spans="1:5" ht="15">
      <c r="A5" s="6" t="s">
        <v>0</v>
      </c>
      <c r="B5" s="7" t="s">
        <v>72</v>
      </c>
      <c r="C5" s="8">
        <v>14000000</v>
      </c>
      <c r="D5" s="6" t="s">
        <v>3</v>
      </c>
      <c r="E5" s="9" t="s">
        <v>61</v>
      </c>
    </row>
    <row r="6" spans="1:5" ht="15">
      <c r="A6" s="6" t="s">
        <v>0</v>
      </c>
      <c r="B6" s="7" t="s">
        <v>28</v>
      </c>
      <c r="C6" s="8">
        <v>10000000</v>
      </c>
      <c r="D6" s="6" t="s">
        <v>70</v>
      </c>
      <c r="E6" s="9" t="s">
        <v>21</v>
      </c>
    </row>
    <row r="7" spans="1:5" ht="15">
      <c r="A7" s="6" t="s">
        <v>0</v>
      </c>
      <c r="B7" s="7" t="s">
        <v>29</v>
      </c>
      <c r="C7" s="8">
        <v>250000</v>
      </c>
      <c r="D7" s="6" t="s">
        <v>1</v>
      </c>
      <c r="E7" s="9" t="s">
        <v>20</v>
      </c>
    </row>
    <row r="8" spans="1:5" ht="15">
      <c r="A8" s="6" t="s">
        <v>0</v>
      </c>
      <c r="B8" s="7" t="s">
        <v>30</v>
      </c>
      <c r="C8" s="8">
        <v>2428964.233441803</v>
      </c>
      <c r="D8" s="6" t="s">
        <v>11</v>
      </c>
      <c r="E8" s="9" t="s">
        <v>13</v>
      </c>
    </row>
    <row r="9" spans="1:5" ht="15">
      <c r="A9" s="6" t="s">
        <v>0</v>
      </c>
      <c r="B9" s="7" t="s">
        <v>31</v>
      </c>
      <c r="C9" s="8">
        <v>8500000</v>
      </c>
      <c r="D9" s="6" t="s">
        <v>1</v>
      </c>
      <c r="E9" s="9" t="s">
        <v>18</v>
      </c>
    </row>
    <row r="10" spans="1:5" ht="15">
      <c r="A10" s="6" t="s">
        <v>0</v>
      </c>
      <c r="B10" s="7" t="s">
        <v>32</v>
      </c>
      <c r="C10" s="8">
        <v>191760.3342190897</v>
      </c>
      <c r="D10" s="6" t="s">
        <v>2</v>
      </c>
      <c r="E10" s="9" t="s">
        <v>25</v>
      </c>
    </row>
    <row r="11" spans="1:5" ht="15">
      <c r="A11" s="6" t="s">
        <v>0</v>
      </c>
      <c r="B11" s="7" t="s">
        <v>33</v>
      </c>
      <c r="C11" s="8">
        <v>2778338.915493158</v>
      </c>
      <c r="D11" s="6" t="s">
        <v>3</v>
      </c>
      <c r="E11" s="9" t="s">
        <v>12</v>
      </c>
    </row>
    <row r="12" spans="1:5" ht="15">
      <c r="A12" s="6" t="s">
        <v>0</v>
      </c>
      <c r="B12" s="7" t="s">
        <v>34</v>
      </c>
      <c r="C12" s="8">
        <v>511360.8912509059</v>
      </c>
      <c r="D12" s="6" t="s">
        <v>2</v>
      </c>
      <c r="E12" s="9" t="s">
        <v>62</v>
      </c>
    </row>
    <row r="13" spans="1:5" ht="15">
      <c r="A13" s="6" t="s">
        <v>0</v>
      </c>
      <c r="B13" s="7" t="s">
        <v>35</v>
      </c>
      <c r="C13" s="8">
        <v>1083384.2524831968</v>
      </c>
      <c r="D13" s="6" t="s">
        <v>1</v>
      </c>
      <c r="E13" s="9" t="s">
        <v>25</v>
      </c>
    </row>
    <row r="14" spans="1:5" ht="15">
      <c r="A14" s="6" t="s">
        <v>0</v>
      </c>
      <c r="B14" s="7" t="s">
        <v>36</v>
      </c>
      <c r="C14" s="8">
        <v>100000000</v>
      </c>
      <c r="D14" s="6" t="s">
        <v>58</v>
      </c>
      <c r="E14" s="9" t="s">
        <v>18</v>
      </c>
    </row>
    <row r="15" spans="1:5" ht="15">
      <c r="A15" s="6" t="s">
        <v>0</v>
      </c>
      <c r="B15" s="7" t="s">
        <v>37</v>
      </c>
      <c r="C15" s="8">
        <v>7500000</v>
      </c>
      <c r="D15" s="6" t="s">
        <v>1</v>
      </c>
      <c r="E15" s="9" t="s">
        <v>24</v>
      </c>
    </row>
    <row r="16" spans="1:5" ht="15">
      <c r="A16" s="6" t="s">
        <v>0</v>
      </c>
      <c r="B16" s="7" t="s">
        <v>38</v>
      </c>
      <c r="C16" s="8">
        <v>2000000</v>
      </c>
      <c r="D16" s="6" t="s">
        <v>3</v>
      </c>
      <c r="E16" s="9" t="s">
        <v>23</v>
      </c>
    </row>
    <row r="17" spans="1:5" ht="15">
      <c r="A17" s="6" t="s">
        <v>0</v>
      </c>
      <c r="B17" s="7" t="s">
        <v>39</v>
      </c>
      <c r="C17" s="8">
        <v>4875229.136174385</v>
      </c>
      <c r="D17" s="6" t="s">
        <v>1</v>
      </c>
      <c r="E17" s="9" t="s">
        <v>63</v>
      </c>
    </row>
    <row r="18" spans="1:5" ht="15">
      <c r="A18" s="6" t="s">
        <v>0</v>
      </c>
      <c r="B18" s="7" t="s">
        <v>40</v>
      </c>
      <c r="C18" s="8">
        <v>105000000</v>
      </c>
      <c r="D18" s="6" t="s">
        <v>3</v>
      </c>
      <c r="E18" s="9" t="s">
        <v>17</v>
      </c>
    </row>
    <row r="19" spans="1:5" ht="15">
      <c r="A19" s="6" t="s">
        <v>0</v>
      </c>
      <c r="B19" s="7" t="s">
        <v>41</v>
      </c>
      <c r="C19" s="8">
        <v>8667074.019865574</v>
      </c>
      <c r="D19" s="6" t="s">
        <v>2</v>
      </c>
      <c r="E19" s="9" t="s">
        <v>16</v>
      </c>
    </row>
    <row r="20" spans="1:5" ht="15">
      <c r="A20" s="6" t="s">
        <v>0</v>
      </c>
      <c r="B20" s="7" t="s">
        <v>42</v>
      </c>
      <c r="C20" s="8">
        <v>2491783.7807113524</v>
      </c>
      <c r="D20" s="6" t="s">
        <v>11</v>
      </c>
      <c r="E20" s="9" t="s">
        <v>16</v>
      </c>
    </row>
    <row r="21" spans="1:5" ht="15">
      <c r="A21" s="6" t="s">
        <v>0</v>
      </c>
      <c r="B21" s="7" t="s">
        <v>43</v>
      </c>
      <c r="C21" s="8">
        <v>400000</v>
      </c>
      <c r="D21" s="6" t="s">
        <v>2</v>
      </c>
      <c r="E21" s="9" t="s">
        <v>25</v>
      </c>
    </row>
    <row r="22" spans="1:5" ht="15">
      <c r="A22" s="6" t="s">
        <v>0</v>
      </c>
      <c r="B22" s="7" t="s">
        <v>44</v>
      </c>
      <c r="C22" s="8">
        <v>10422156.508888353</v>
      </c>
      <c r="D22" s="6" t="s">
        <v>11</v>
      </c>
      <c r="E22" s="9" t="s">
        <v>17</v>
      </c>
    </row>
    <row r="23" spans="1:5" ht="15">
      <c r="A23" s="6" t="s">
        <v>0</v>
      </c>
      <c r="B23" s="7" t="s">
        <v>45</v>
      </c>
      <c r="C23" s="8">
        <v>10422156.508888353</v>
      </c>
      <c r="D23" s="6" t="s">
        <v>2</v>
      </c>
      <c r="E23" s="9" t="s">
        <v>17</v>
      </c>
    </row>
    <row r="24" spans="1:5" ht="15">
      <c r="A24" s="6" t="s">
        <v>0</v>
      </c>
      <c r="B24" s="7" t="s">
        <v>46</v>
      </c>
      <c r="C24" s="8">
        <v>830961.448282722</v>
      </c>
      <c r="D24" s="6" t="s">
        <v>3</v>
      </c>
      <c r="E24" s="9" t="s">
        <v>24</v>
      </c>
    </row>
    <row r="25" spans="1:5" ht="15">
      <c r="A25" s="6" t="s">
        <v>0</v>
      </c>
      <c r="B25" s="7" t="s">
        <v>47</v>
      </c>
      <c r="C25" s="8">
        <v>703121</v>
      </c>
      <c r="D25" s="6" t="s">
        <v>11</v>
      </c>
      <c r="E25" s="9" t="s">
        <v>64</v>
      </c>
    </row>
    <row r="26" spans="1:5" ht="15">
      <c r="A26" s="6" t="s">
        <v>0</v>
      </c>
      <c r="B26" s="7" t="s">
        <v>48</v>
      </c>
      <c r="C26" s="8">
        <v>5000000</v>
      </c>
      <c r="D26" s="6" t="s">
        <v>2</v>
      </c>
      <c r="E26" s="9" t="s">
        <v>24</v>
      </c>
    </row>
    <row r="27" spans="1:5" ht="15">
      <c r="A27" s="6" t="s">
        <v>0</v>
      </c>
      <c r="B27" s="7" t="s">
        <v>49</v>
      </c>
      <c r="C27" s="8">
        <v>394500</v>
      </c>
      <c r="D27" s="6" t="s">
        <v>3</v>
      </c>
      <c r="E27" s="9" t="s">
        <v>19</v>
      </c>
    </row>
    <row r="28" spans="1:5" ht="15">
      <c r="A28" s="6" t="s">
        <v>0</v>
      </c>
      <c r="B28" s="7" t="s">
        <v>50</v>
      </c>
      <c r="C28" s="8">
        <v>21060989.868273344</v>
      </c>
      <c r="D28" s="6" t="s">
        <v>1</v>
      </c>
      <c r="E28" s="9" t="s">
        <v>16</v>
      </c>
    </row>
    <row r="29" spans="1:5" ht="15">
      <c r="A29" s="6" t="s">
        <v>0</v>
      </c>
      <c r="B29" s="7" t="s">
        <v>51</v>
      </c>
      <c r="C29" s="8">
        <v>383520.6684381794</v>
      </c>
      <c r="D29" s="6" t="s">
        <v>1</v>
      </c>
      <c r="E29" s="9" t="s">
        <v>60</v>
      </c>
    </row>
    <row r="30" spans="1:5" ht="15">
      <c r="A30" s="6"/>
      <c r="B30" s="10" t="s">
        <v>68</v>
      </c>
      <c r="C30" s="11">
        <f>SUM(C4:C29)</f>
        <v>320895301.5664104</v>
      </c>
      <c r="D30" s="6"/>
      <c r="E30" s="12"/>
    </row>
    <row r="31" spans="1:5" ht="15">
      <c r="A31" s="21" t="s">
        <v>9</v>
      </c>
      <c r="B31" s="21"/>
      <c r="C31" s="21"/>
      <c r="D31" s="21"/>
      <c r="E31" s="21"/>
    </row>
    <row r="32" spans="1:5" ht="15">
      <c r="A32" s="23" t="s">
        <v>73</v>
      </c>
      <c r="B32" s="18"/>
      <c r="C32" s="18"/>
      <c r="D32" s="18"/>
      <c r="E32" s="18"/>
    </row>
    <row r="33" spans="1:5" ht="15">
      <c r="A33" s="22" t="s">
        <v>8</v>
      </c>
      <c r="B33" s="22"/>
      <c r="C33" s="22"/>
      <c r="D33" s="22"/>
      <c r="E33" s="22"/>
    </row>
    <row r="34" spans="1:5" ht="15">
      <c r="A34" s="6" t="s">
        <v>0</v>
      </c>
      <c r="B34" s="7" t="s">
        <v>52</v>
      </c>
      <c r="C34" s="8">
        <v>100784.10030033662</v>
      </c>
      <c r="D34" s="6" t="s">
        <v>59</v>
      </c>
      <c r="E34" s="9" t="s">
        <v>65</v>
      </c>
    </row>
    <row r="35" spans="1:5" ht="15">
      <c r="A35" s="6" t="s">
        <v>0</v>
      </c>
      <c r="B35" s="7" t="s">
        <v>53</v>
      </c>
      <c r="C35" s="8">
        <v>19176033.42190897</v>
      </c>
      <c r="D35" s="6" t="s">
        <v>1</v>
      </c>
      <c r="E35" s="9" t="s">
        <v>22</v>
      </c>
    </row>
    <row r="36" spans="1:5" ht="15">
      <c r="A36" s="6" t="s">
        <v>0</v>
      </c>
      <c r="B36" s="7" t="s">
        <v>54</v>
      </c>
      <c r="C36" s="8">
        <v>4751009.620166825</v>
      </c>
      <c r="D36" s="6" t="s">
        <v>3</v>
      </c>
      <c r="E36" s="9" t="s">
        <v>65</v>
      </c>
    </row>
    <row r="37" spans="1:5" ht="15">
      <c r="A37" s="6" t="s">
        <v>0</v>
      </c>
      <c r="B37" s="7" t="s">
        <v>55</v>
      </c>
      <c r="C37" s="8">
        <v>20000000</v>
      </c>
      <c r="D37" s="6" t="s">
        <v>71</v>
      </c>
      <c r="E37" s="9" t="s">
        <v>14</v>
      </c>
    </row>
    <row r="38" spans="1:5" ht="15">
      <c r="A38" s="6" t="s">
        <v>0</v>
      </c>
      <c r="B38" s="7" t="s">
        <v>56</v>
      </c>
      <c r="C38" s="8">
        <v>45577299.10619129</v>
      </c>
      <c r="D38" s="6" t="s">
        <v>58</v>
      </c>
      <c r="E38" s="9" t="s">
        <v>66</v>
      </c>
    </row>
    <row r="39" spans="1:5" ht="15">
      <c r="A39" s="6" t="s">
        <v>0</v>
      </c>
      <c r="B39" s="7" t="s">
        <v>57</v>
      </c>
      <c r="C39" s="8">
        <v>42100000</v>
      </c>
      <c r="D39" s="6" t="s">
        <v>3</v>
      </c>
      <c r="E39" s="9" t="s">
        <v>67</v>
      </c>
    </row>
    <row r="40" spans="1:5" ht="15">
      <c r="A40" s="13"/>
      <c r="B40" s="10" t="s">
        <v>68</v>
      </c>
      <c r="C40" s="14">
        <f>SUM(C34:C39)</f>
        <v>131705126.24856743</v>
      </c>
      <c r="D40" s="13"/>
      <c r="E40" s="15"/>
    </row>
    <row r="41" spans="1:5" ht="15">
      <c r="A41" s="13"/>
      <c r="B41" s="17" t="s">
        <v>69</v>
      </c>
      <c r="C41" s="16">
        <f>C30+C40</f>
        <v>452600427.8149779</v>
      </c>
      <c r="D41" s="13"/>
      <c r="E41" s="13"/>
    </row>
    <row r="42" ht="15">
      <c r="D42" s="5"/>
    </row>
    <row r="43" ht="15">
      <c r="D43" s="5"/>
    </row>
    <row r="44" ht="15">
      <c r="D44" s="5"/>
    </row>
    <row r="45" ht="15">
      <c r="D45" s="5"/>
    </row>
    <row r="46" ht="15">
      <c r="D46" s="5"/>
    </row>
    <row r="47" ht="15">
      <c r="D47" s="5"/>
    </row>
    <row r="48" ht="15">
      <c r="D48" s="5"/>
    </row>
    <row r="49" ht="15">
      <c r="D49" s="5"/>
    </row>
  </sheetData>
  <mergeCells count="4">
    <mergeCell ref="A1:E1"/>
    <mergeCell ref="A2:E2"/>
    <mergeCell ref="A31:E31"/>
    <mergeCell ref="A33:E33"/>
  </mergeCells>
  <printOptions gridLines="1"/>
  <pageMargins left="0.75" right="0.25" top="1.25" bottom="0.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FED</cp:lastModifiedBy>
  <cp:lastPrinted>2009-03-31T09:23:05Z</cp:lastPrinted>
  <dcterms:created xsi:type="dcterms:W3CDTF">2008-08-28T11:39:52Z</dcterms:created>
  <dcterms:modified xsi:type="dcterms:W3CDTF">2009-03-31T09:24:00Z</dcterms:modified>
  <cp:category/>
  <cp:version/>
  <cp:contentType/>
  <cp:contentStatus/>
</cp:coreProperties>
</file>