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Pooja-ECBD\Data-Apr-2024\"/>
    </mc:Choice>
  </mc:AlternateContent>
  <xr:revisionPtr revIDLastSave="0" documentId="13_ncr:1_{D082C864-C2E0-4603-895A-4A7E833A6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'ECB-FCCB'!$A$4:$H$107</definedName>
    <definedName name="_xlnm.Print_Area" localSheetId="0">'ECB-FCCB'!$A$1:$H$112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6" i="1" l="1"/>
  <c r="E110" i="1" l="1"/>
  <c r="E112" i="1" s="1"/>
  <c r="F7" i="2" l="1"/>
</calcChain>
</file>

<file path=xl/sharedStrings.xml><?xml version="1.0" encoding="utf-8"?>
<sst xmlns="http://schemas.openxmlformats.org/spreadsheetml/2006/main" count="636" uniqueCount="217">
  <si>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</si>
  <si>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</si>
  <si>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</si>
  <si>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</si>
  <si>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</si>
  <si>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</si>
  <si>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</si>
  <si>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</si>
  <si>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</si>
  <si>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</si>
  <si>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 xml:space="preserve">Siemens Financial Services Private Limited 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</si>
  <si>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</si>
  <si>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</si>
  <si>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</si>
  <si>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</si>
  <si>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</si>
  <si>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</si>
  <si>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Kamakshi Suedpack Private Limited </t>
  </si>
  <si>
    <t xml:space="preserve">Nagata Auto Engineering India Private Limited </t>
  </si>
  <si>
    <t xml:space="preserve">NTPC Limited </t>
  </si>
  <si>
    <t xml:space="preserve">New Project </t>
  </si>
  <si>
    <t>Government Owned Development Financial Institution</t>
  </si>
  <si>
    <t>Maturity period</t>
  </si>
  <si>
    <t xml:space="preserve">REC Limited </t>
  </si>
  <si>
    <t xml:space="preserve">ACS Industries India Private Limited </t>
  </si>
  <si>
    <t xml:space="preserve">Aditya Birla Finance Limited </t>
  </si>
  <si>
    <t>Other Commercial Bank</t>
  </si>
  <si>
    <t xml:space="preserve">AGP CGD India Private Limited </t>
  </si>
  <si>
    <t xml:space="preserve">AGP City Gas Private Limited </t>
  </si>
  <si>
    <t xml:space="preserve">Asuku India Private Limited </t>
  </si>
  <si>
    <t xml:space="preserve">Aworks Taste Private Limited </t>
  </si>
  <si>
    <t xml:space="preserve">Bellasonica auto Component India Private Limited </t>
  </si>
  <si>
    <t xml:space="preserve">Belman Flexibles India Private Limited </t>
  </si>
  <si>
    <t xml:space="preserve">Brugarols India Private Limited </t>
  </si>
  <si>
    <t xml:space="preserve">Cello Consumerware Private Limited </t>
  </si>
  <si>
    <t xml:space="preserve">Celon Laboratories Private Limited </t>
  </si>
  <si>
    <t xml:space="preserve">Daicel Safety Systems India Pvt Ltd. </t>
  </si>
  <si>
    <t xml:space="preserve">Desano Pharmaceuticals Private Limited </t>
  </si>
  <si>
    <t xml:space="preserve">Detpak India Private Limted </t>
  </si>
  <si>
    <t xml:space="preserve">Dhamra LNG Terminal Private Limited </t>
  </si>
  <si>
    <t xml:space="preserve">DNH Spineers Pvt Ltd. </t>
  </si>
  <si>
    <t xml:space="preserve">Dorf Ketal Chemicals India Private Limited </t>
  </si>
  <si>
    <t xml:space="preserve">Dvara Kshetriya Gramin Financial Services Private Limited </t>
  </si>
  <si>
    <t xml:space="preserve">Others (Specify) </t>
  </si>
  <si>
    <t xml:space="preserve">Enkei Wheels India Ltd. </t>
  </si>
  <si>
    <t xml:space="preserve">Ensto India Private Limited </t>
  </si>
  <si>
    <t xml:space="preserve">Esjay Pharma Private Limited </t>
  </si>
  <si>
    <t xml:space="preserve">European Raid Arrays India Private Limited </t>
  </si>
  <si>
    <t xml:space="preserve">Flowsort India Private Limited </t>
  </si>
  <si>
    <t xml:space="preserve">Global Steel Dust India Private Limited </t>
  </si>
  <si>
    <t xml:space="preserve">Godrej Finance Limited </t>
  </si>
  <si>
    <t xml:space="preserve">Gsmein Electronics Private Limited </t>
  </si>
  <si>
    <t xml:space="preserve">Harke International India Private Limited </t>
  </si>
  <si>
    <t xml:space="preserve">HDFC Credila Financial Services Limited </t>
  </si>
  <si>
    <t xml:space="preserve">Hero Fincorp Limited </t>
  </si>
  <si>
    <t xml:space="preserve">Husk Power Systems Private Limited </t>
  </si>
  <si>
    <t xml:space="preserve">International Battery Company India Private Limited </t>
  </si>
  <si>
    <t xml:space="preserve">Intimate Fashions (India) Private Limited </t>
  </si>
  <si>
    <t xml:space="preserve">Jitec India Private Limited </t>
  </si>
  <si>
    <t xml:space="preserve">Jost India Auto Company Pvt Ltd. </t>
  </si>
  <si>
    <t xml:space="preserve">Jungbusch Ales India Private Limited </t>
  </si>
  <si>
    <t xml:space="preserve">Kai Manufcaturing India Private Limited </t>
  </si>
  <si>
    <t xml:space="preserve">Kinara Capital Private Limited </t>
  </si>
  <si>
    <t xml:space="preserve">Knorr Bremse Systems For Commercial Vehicles India Private Limited </t>
  </si>
  <si>
    <t xml:space="preserve">Komos Automotive India Private Limited </t>
  </si>
  <si>
    <t xml:space="preserve">Lindner India Construction Pvt Ltd. </t>
  </si>
  <si>
    <t xml:space="preserve">Marquardt India Pvt Ltd. </t>
  </si>
  <si>
    <t xml:space="preserve">Midland Microfin Limited </t>
  </si>
  <si>
    <t xml:space="preserve">MKB Security And Manpowers Services Private Limited </t>
  </si>
  <si>
    <t xml:space="preserve">Muthoot Finance Limited </t>
  </si>
  <si>
    <t>International Capital Market</t>
  </si>
  <si>
    <t>Lesing Company</t>
  </si>
  <si>
    <t xml:space="preserve">ND Diagnostics India Private Limited </t>
  </si>
  <si>
    <t xml:space="preserve">Negam Care Private Limited </t>
  </si>
  <si>
    <t xml:space="preserve">NHPC Limited </t>
  </si>
  <si>
    <t xml:space="preserve">Foreign Government (Bilateral Agency) </t>
  </si>
  <si>
    <t xml:space="preserve">Nippon Carbide India Private Limited </t>
  </si>
  <si>
    <t xml:space="preserve">NTPC Renewable Energy Limited </t>
  </si>
  <si>
    <t xml:space="preserve">NTT Global  Data Centre And Cloud Infrastructure India Private Limited </t>
  </si>
  <si>
    <t xml:space="preserve">Odyssey Energy Solutions Private Limted </t>
  </si>
  <si>
    <t xml:space="preserve">Oil India Limited </t>
  </si>
  <si>
    <t xml:space="preserve">Pact Closure Systems (India) Private Limited </t>
  </si>
  <si>
    <t xml:space="preserve">Pungjin Solution India Private Limited </t>
  </si>
  <si>
    <t xml:space="preserve">Rommelag-Engineering Pvt Ltd. </t>
  </si>
  <si>
    <t xml:space="preserve">Salcomp Technologies (India) Pvt Ltd. </t>
  </si>
  <si>
    <t xml:space="preserve">Samunnati Financial Intermediation &amp; Services Private Limited </t>
  </si>
  <si>
    <t xml:space="preserve">Sarvagram Fincare Private Limited </t>
  </si>
  <si>
    <t xml:space="preserve">Satin Creditcare Network Limited </t>
  </si>
  <si>
    <t xml:space="preserve">SFS Group India Pvt Ltd. </t>
  </si>
  <si>
    <t xml:space="preserve">SJVN Green Energy  Limited  </t>
  </si>
  <si>
    <t xml:space="preserve">Sloan India Private Limited </t>
  </si>
  <si>
    <t xml:space="preserve">Softpills Lifesciences Private Limited </t>
  </si>
  <si>
    <t xml:space="preserve">Sunyoung Electronics Private Limited </t>
  </si>
  <si>
    <t xml:space="preserve">Supersonic Distribution and Services Private Limited </t>
  </si>
  <si>
    <t xml:space="preserve">Taitron Energy International Private Limited </t>
  </si>
  <si>
    <t xml:space="preserve">Takasago International India Pvt Ltd. </t>
  </si>
  <si>
    <t xml:space="preserve">The Shipping Corporation of India Ltd. </t>
  </si>
  <si>
    <t xml:space="preserve">Toppan Speciality Films Private Limited </t>
  </si>
  <si>
    <t xml:space="preserve">Topre India Pvt Ltd. </t>
  </si>
  <si>
    <t xml:space="preserve">Track Design India Private Limited </t>
  </si>
  <si>
    <t xml:space="preserve">Twin Green Tech Private Limited </t>
  </si>
  <si>
    <t xml:space="preserve">Vaynermedia India Private Limited </t>
  </si>
  <si>
    <t xml:space="preserve">Vistajet India Pvt Ltd. </t>
  </si>
  <si>
    <t xml:space="preserve">Wangda Technologies Private Limited </t>
  </si>
  <si>
    <t xml:space="preserve">Warje Dbfot Hospital Private Limited </t>
  </si>
  <si>
    <t xml:space="preserve">Wistron Infocomm Manufacturing (India) Private Limited </t>
  </si>
  <si>
    <t xml:space="preserve">YG Cutting Tools Corporation Pvt Ltd. </t>
  </si>
  <si>
    <t>FCCB</t>
  </si>
  <si>
    <t xml:space="preserve">BN Holdings Limited </t>
  </si>
  <si>
    <t>S.no.</t>
  </si>
  <si>
    <t>Data on RDB for the month of April 2024</t>
  </si>
  <si>
    <t xml:space="preserve">Amishi Drugs and Chemicals Private Limited </t>
  </si>
  <si>
    <t xml:space="preserve">Becis Sustainble Energy India Private Limited </t>
  </si>
  <si>
    <t>Carl Zeius India (Bangalore) India Private Limited</t>
  </si>
  <si>
    <t xml:space="preserve">ConnexTD india Private Limited </t>
  </si>
  <si>
    <t>Haitian Precision Machinery (India) Private Limited</t>
  </si>
  <si>
    <t>Kristl Seibt India Private Limited</t>
  </si>
  <si>
    <t xml:space="preserve">L&amp;T Finance Limited </t>
  </si>
  <si>
    <t xml:space="preserve">SMCB Solutions Private Limited </t>
  </si>
  <si>
    <t xml:space="preserve">Somemiya Corporation Private  Limited </t>
  </si>
  <si>
    <t xml:space="preserve">SundBirsta India Private Limited </t>
  </si>
  <si>
    <t xml:space="preserve">Topre India Pvt. Ltd. </t>
  </si>
  <si>
    <t>Data on ECB/FCCB for the month of April 2024</t>
  </si>
  <si>
    <t xml:space="preserve">Local sourcing of capital goods (Rupee expenditure) </t>
  </si>
  <si>
    <t xml:space="preserve">Import of capital goods </t>
  </si>
  <si>
    <t>On-lending or sub-lending</t>
  </si>
  <si>
    <t xml:space="preserve">Refinancing of earlier ECB  </t>
  </si>
  <si>
    <t xml:space="preserve">Others(specify) </t>
  </si>
  <si>
    <t>Overseas investments In JV/WOS</t>
  </si>
  <si>
    <t xml:space="preserve">Infrastructure development </t>
  </si>
  <si>
    <t>Manufacture of computer electronic and optical products</t>
  </si>
  <si>
    <t>Manufacture of motor vehicles trailers and semi-trailers</t>
  </si>
  <si>
    <t>Information service activities</t>
  </si>
  <si>
    <t>Manufacture of chemicals and chemical products</t>
  </si>
  <si>
    <t>Employment activities</t>
  </si>
  <si>
    <t>Advertising and market research</t>
  </si>
  <si>
    <t>Manufacture of rubber and plastics products</t>
  </si>
  <si>
    <t>Water transport</t>
  </si>
  <si>
    <t>Wholesale trade except of motor vehicles and motorcycles</t>
  </si>
  <si>
    <t>Electricity gas steam and air conditioning supply</t>
  </si>
  <si>
    <t>Specialized construction activities</t>
  </si>
  <si>
    <t>Manufacture of other non-metallic mineral products</t>
  </si>
  <si>
    <t>Extraction of crude petroleum and natural gas</t>
  </si>
  <si>
    <t>Manufacture of wearing apparel</t>
  </si>
  <si>
    <t>Manufacture of machinery and equipment n.e.c.</t>
  </si>
  <si>
    <t>Warehousing and support activities for transportation</t>
  </si>
  <si>
    <t>Human health activities</t>
  </si>
  <si>
    <t>Computer programming consultancy and related activities</t>
  </si>
  <si>
    <t>Other manufacturing</t>
  </si>
  <si>
    <t>Manufacture of electrical equipment</t>
  </si>
  <si>
    <t>Manufacture of food products</t>
  </si>
  <si>
    <t>Printing and reproduction of recorded media</t>
  </si>
  <si>
    <t>Manufacture of beverages</t>
  </si>
  <si>
    <t>Food and beverage service activities</t>
  </si>
  <si>
    <t>Crop and animal production hunting and related service actvt</t>
  </si>
  <si>
    <t>Manufacture of paper and paper products</t>
  </si>
  <si>
    <t>Foreign Collaborator/Foreign Equity Holder</t>
  </si>
  <si>
    <t>Indian Commercial Bank branch aborad</t>
  </si>
  <si>
    <t>Total(Approval Route)</t>
  </si>
  <si>
    <t>Manufacture of fabricated metal products, except machinery and equipment</t>
  </si>
  <si>
    <t>Financial service activities, except insurance and pension funding</t>
  </si>
  <si>
    <t>Manufacture of pharmaceuticals, medicinal chemical and botanical products</t>
  </si>
  <si>
    <t xml:space="preserve">5 years  </t>
  </si>
  <si>
    <t>8 years 11 months</t>
  </si>
  <si>
    <t>7 years 6 months</t>
  </si>
  <si>
    <t>6 years 5 months</t>
  </si>
  <si>
    <t xml:space="preserve">10 years  </t>
  </si>
  <si>
    <t>7 years 3 months</t>
  </si>
  <si>
    <t>3 years 2 months</t>
  </si>
  <si>
    <t>5 years 1 month</t>
  </si>
  <si>
    <t xml:space="preserve">9 years  </t>
  </si>
  <si>
    <t xml:space="preserve">4 years  </t>
  </si>
  <si>
    <t xml:space="preserve">3 years  </t>
  </si>
  <si>
    <t xml:space="preserve">6 years  </t>
  </si>
  <si>
    <t xml:space="preserve">19 years  </t>
  </si>
  <si>
    <t>5 years 3 months</t>
  </si>
  <si>
    <t>6 years 4 months</t>
  </si>
  <si>
    <t>7 years 8 months</t>
  </si>
  <si>
    <t>6 years 6 months</t>
  </si>
  <si>
    <t>11 years 4 months</t>
  </si>
  <si>
    <t>7 years 9 months</t>
  </si>
  <si>
    <t>5 years 4 months</t>
  </si>
  <si>
    <t>7 years 2 months</t>
  </si>
  <si>
    <t>3 years 6 months</t>
  </si>
  <si>
    <t>5 years 9 months</t>
  </si>
  <si>
    <t>6 years 3 months</t>
  </si>
  <si>
    <t>12 years 10 months</t>
  </si>
  <si>
    <t>9 years 11 months</t>
  </si>
  <si>
    <t>6 years 11 months</t>
  </si>
  <si>
    <t>14 years 3 months</t>
  </si>
  <si>
    <t xml:space="preserve">7 years  </t>
  </si>
  <si>
    <t>6 years 7 months</t>
  </si>
  <si>
    <t>7 years 11 months</t>
  </si>
  <si>
    <t>5 years 11 months</t>
  </si>
  <si>
    <t>19 years 11 months</t>
  </si>
  <si>
    <t>5 years 8 months</t>
  </si>
  <si>
    <t>4 years 2 months</t>
  </si>
  <si>
    <t>5 years 7 months</t>
  </si>
  <si>
    <t>8 years 5 months</t>
  </si>
  <si>
    <t>19 years 10 months</t>
  </si>
  <si>
    <t xml:space="preserve">8 years  </t>
  </si>
  <si>
    <t>3 years 9 months</t>
  </si>
  <si>
    <t>5 years 5 months</t>
  </si>
  <si>
    <t>7 years 7 months</t>
  </si>
  <si>
    <t>5 years 6 months</t>
  </si>
  <si>
    <t>12 years 2 months</t>
  </si>
  <si>
    <t>7 years 10 months</t>
  </si>
  <si>
    <t>Grand Total</t>
  </si>
  <si>
    <t>Nagata India Private Limited</t>
  </si>
  <si>
    <t xml:space="preserve">Eurotek Foundary Products India Private Limited </t>
  </si>
  <si>
    <t>Total (Automatic Route)</t>
  </si>
  <si>
    <t xml:space="preserve"> I  AUTOMATIC ROUTE*</t>
  </si>
  <si>
    <t>II Approval Route</t>
  </si>
  <si>
    <t>Modernisation</t>
  </si>
  <si>
    <t>Working Capital/General Corporate Purpose</t>
  </si>
  <si>
    <t>3 years 8 months</t>
  </si>
  <si>
    <t>Annex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</si>
</sst>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 applyFont="0" applyFill="0" applyBorder="0" applyAlignment="0" applyProtection="0"/>
  </cellStyleXfs>
  <cellXfs count="128">
    <xf numFmtId="0" fontId="0" fillId="0" borderId="0" xfId="0"/>
    <xf numFmtId="0" fontId="6" fillId="0" borderId="1" xfId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3" fontId="6" fillId="0" borderId="1" xfId="1" applyNumberFormat="1" applyFont="1" applyBorder="1" applyAlignment="1">
      <alignment horizontal="center" vertical="top" wrapText="1"/>
    </xf>
    <xf numFmtId="0" fontId="0" fillId="0" borderId="5" xfId="0" applyBorder="1"/>
    <xf numFmtId="0" fontId="0" fillId="0" borderId="1" xfId="0" applyBorder="1"/>
    <xf numFmtId="165" fontId="8" fillId="0" borderId="5" xfId="3" applyNumberFormat="1" applyFont="1" applyBorder="1" applyAlignment="1">
      <alignment horizontal="center" vertical="top" wrapText="1"/>
    </xf>
    <xf numFmtId="165" fontId="0" fillId="0" borderId="5" xfId="3" applyNumberFormat="1" applyFont="1" applyBorder="1"/>
    <xf numFmtId="0" fontId="6" fillId="0" borderId="1" xfId="0" applyFont="1" applyBorder="1"/>
    <xf numFmtId="164" fontId="7" fillId="0" borderId="1" xfId="3" applyFont="1" applyFill="1" applyBorder="1"/>
    <xf numFmtId="165" fontId="7" fillId="0" borderId="1" xfId="3" applyNumberFormat="1" applyFont="1" applyBorder="1"/>
    <xf numFmtId="0" fontId="8" fillId="0" borderId="1" xfId="0" applyFont="1" applyBorder="1" applyAlignment="1">
      <alignment vertical="top"/>
    </xf>
    <xf numFmtId="165" fontId="2" fillId="0" borderId="1" xfId="3" applyNumberFormat="1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66" fontId="8" fillId="0" borderId="1" xfId="3" applyNumberFormat="1" applyFont="1" applyFill="1" applyBorder="1" applyAlignment="1">
      <alignment horizontal="justify" vertical="top" wrapText="1"/>
    </xf>
    <xf numFmtId="1" fontId="8" fillId="0" borderId="1" xfId="0" applyNumberFormat="1" applyFont="1" applyBorder="1" applyAlignment="1">
      <alignment horizontal="justify" vertical="top" wrapText="1"/>
    </xf>
    <xf numFmtId="0" fontId="9" fillId="0" borderId="1" xfId="0" applyFont="1" applyBorder="1"/>
    <xf numFmtId="3" fontId="6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vertical="top"/>
    </xf>
    <xf numFmtId="167" fontId="6" fillId="0" borderId="1" xfId="0" applyNumberFormat="1" applyFont="1" applyBorder="1" applyAlignment="1">
      <alignment wrapText="1"/>
    </xf>
    <xf numFmtId="167" fontId="0" fillId="0" borderId="1" xfId="0" applyNumberFormat="1" applyFont="1" applyBorder="1"/>
    <xf numFmtId="1" fontId="8" fillId="0" borderId="1" xfId="0" applyNumberFormat="1" applyFont="1" applyBorder="1"/>
    <xf numFmtId="43" fontId="4" fillId="0" borderId="1" xfId="3" applyNumberFormat="1" applyFont="1" applyFill="1" applyBorder="1"/>
    <xf numFmtId="0" fontId="12" fillId="0" borderId="0" xfId="0" applyNumberFormat="1" applyFont="1" applyFill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12" fillId="0" borderId="0" xfId="0" applyFont="1" applyBorder="1" applyAlignment="1"/>
    <xf numFmtId="4" fontId="12" fillId="0" borderId="0" xfId="0" applyNumberFormat="1" applyFont="1" applyBorder="1" applyAlignment="1"/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0" fontId="15" fillId="0" borderId="0" xfId="0" applyFont="1" applyBorder="1"/>
    <xf numFmtId="4" fontId="15" fillId="0" borderId="0" xfId="0" applyNumberFormat="1" applyFont="1" applyBorder="1"/>
    <xf numFmtId="4" fontId="0" fillId="0" borderId="0" xfId="0" applyNumberFormat="1" applyBorder="1"/>
    <xf numFmtId="0" fontId="14" fillId="0" borderId="0" xfId="0" applyFont="1" applyBorder="1" applyAlignment="1"/>
    <xf numFmtId="0" fontId="10" fillId="0" borderId="1" xfId="0" applyFont="1" applyBorder="1"/>
    <xf numFmtId="0" fontId="16" fillId="0" borderId="0" xfId="0" applyFont="1" applyBorder="1"/>
    <xf numFmtId="2" fontId="13" fillId="0" borderId="0" xfId="0" applyNumberFormat="1" applyFont="1" applyBorder="1" applyAlignment="1"/>
    <xf numFmtId="0" fontId="2" fillId="0" borderId="0" xfId="0" applyFont="1" applyBorder="1"/>
    <xf numFmtId="0" fontId="11" fillId="0" borderId="0" xfId="0" applyFont="1" applyBorder="1" applyAlignment="1"/>
    <xf numFmtId="2" fontId="8" fillId="0" borderId="0" xfId="0" applyNumberFormat="1" applyFont="1" applyBorder="1"/>
    <xf numFmtId="0" fontId="10" fillId="0" borderId="0" xfId="0" applyFont="1" applyBorder="1"/>
    <xf numFmtId="0" fontId="12" fillId="0" borderId="0" xfId="0" applyFont="1" applyFill="1" applyBorder="1" applyAlignment="1"/>
    <xf numFmtId="2" fontId="13" fillId="0" borderId="0" xfId="0" applyNumberFormat="1" applyFont="1" applyFill="1" applyBorder="1" applyAlignment="1"/>
    <xf numFmtId="0" fontId="15" fillId="0" borderId="1" xfId="0" applyFont="1" applyFill="1" applyBorder="1" applyAlignment="1">
      <alignment horizontal="left" vertical="top"/>
    </xf>
    <xf numFmtId="14" fontId="15" fillId="0" borderId="1" xfId="0" applyNumberFormat="1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19" fillId="2" borderId="1" xfId="2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166" fontId="19" fillId="2" borderId="1" xfId="1" applyNumberFormat="1" applyFont="1" applyFill="1" applyBorder="1" applyAlignment="1">
      <alignment horizontal="left" vertical="center"/>
    </xf>
    <xf numFmtId="0" fontId="20" fillId="0" borderId="1" xfId="0" applyFont="1" applyBorder="1"/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165" fontId="18" fillId="0" borderId="1" xfId="3" applyNumberFormat="1" applyFont="1" applyFill="1" applyBorder="1" applyAlignment="1" applyProtection="1">
      <alignment horizontal="left"/>
    </xf>
    <xf numFmtId="14" fontId="18" fillId="0" borderId="1" xfId="0" applyNumberFormat="1" applyFont="1" applyFill="1" applyBorder="1" applyAlignment="1">
      <alignment horizontal="left"/>
    </xf>
    <xf numFmtId="0" fontId="18" fillId="0" borderId="1" xfId="0" applyFont="1" applyFill="1" applyBorder="1" applyAlignment="1">
      <alignment horizontal="left" vertical="top"/>
    </xf>
    <xf numFmtId="0" fontId="22" fillId="0" borderId="1" xfId="0" applyFont="1" applyBorder="1"/>
    <xf numFmtId="0" fontId="18" fillId="0" borderId="1" xfId="0" applyFont="1" applyFill="1" applyBorder="1"/>
    <xf numFmtId="0" fontId="22" fillId="0" borderId="1" xfId="0" applyFont="1" applyFill="1" applyBorder="1" applyAlignment="1">
      <alignment horizontal="left"/>
    </xf>
    <xf numFmtId="165" fontId="18" fillId="0" borderId="1" xfId="3" applyNumberFormat="1" applyFont="1" applyFill="1" applyBorder="1" applyAlignment="1">
      <alignment horizontal="left"/>
    </xf>
    <xf numFmtId="0" fontId="18" fillId="0" borderId="1" xfId="0" applyFont="1" applyFill="1" applyBorder="1" applyAlignment="1" applyProtection="1">
      <alignment horizontal="left"/>
    </xf>
    <xf numFmtId="0" fontId="18" fillId="0" borderId="1" xfId="0" applyFont="1" applyFill="1" applyBorder="1" applyAlignment="1" applyProtection="1">
      <alignment horizontal="left" vertical="top"/>
    </xf>
    <xf numFmtId="14" fontId="21" fillId="0" borderId="1" xfId="0" applyNumberFormat="1" applyFont="1" applyFill="1" applyBorder="1" applyAlignment="1">
      <alignment horizontal="left"/>
    </xf>
    <xf numFmtId="2" fontId="13" fillId="0" borderId="1" xfId="0" applyNumberFormat="1" applyFont="1" applyBorder="1" applyAlignment="1">
      <alignment horizontal="left"/>
    </xf>
    <xf numFmtId="0" fontId="17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4" fontId="18" fillId="0" borderId="1" xfId="0" applyNumberFormat="1" applyFont="1" applyBorder="1" applyAlignment="1">
      <alignment horizontal="left"/>
    </xf>
    <xf numFmtId="0" fontId="21" fillId="0" borderId="1" xfId="0" applyFont="1" applyFill="1" applyBorder="1" applyAlignment="1" applyProtection="1">
      <alignment horizontal="left" vertical="center"/>
    </xf>
    <xf numFmtId="0" fontId="23" fillId="0" borderId="1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165" fontId="21" fillId="0" borderId="1" xfId="0" applyNumberFormat="1" applyFont="1" applyFill="1" applyBorder="1" applyAlignment="1"/>
    <xf numFmtId="0" fontId="21" fillId="0" borderId="0" xfId="0" applyFont="1" applyFill="1" applyBorder="1" applyAlignment="1"/>
    <xf numFmtId="4" fontId="18" fillId="0" borderId="0" xfId="0" applyNumberFormat="1" applyFont="1" applyFill="1" applyBorder="1" applyAlignment="1"/>
    <xf numFmtId="0" fontId="21" fillId="0" borderId="0" xfId="0" applyFont="1" applyFill="1" applyBorder="1" applyAlignment="1" applyProtection="1"/>
    <xf numFmtId="0" fontId="18" fillId="0" borderId="1" xfId="0" applyFont="1" applyFill="1" applyBorder="1" applyAlignment="1">
      <alignment vertical="center"/>
    </xf>
    <xf numFmtId="165" fontId="21" fillId="0" borderId="1" xfId="0" applyNumberFormat="1" applyFont="1" applyFill="1" applyBorder="1"/>
    <xf numFmtId="3" fontId="19" fillId="0" borderId="1" xfId="0" applyNumberFormat="1" applyFont="1" applyBorder="1" applyAlignment="1">
      <alignment horizontal="right"/>
    </xf>
    <xf numFmtId="165" fontId="19" fillId="0" borderId="1" xfId="0" applyNumberFormat="1" applyFont="1" applyFill="1" applyBorder="1" applyAlignment="1"/>
    <xf numFmtId="3" fontId="20" fillId="0" borderId="1" xfId="0" applyNumberFormat="1" applyFont="1" applyFill="1" applyBorder="1" applyAlignment="1"/>
    <xf numFmtId="0" fontId="20" fillId="0" borderId="1" xfId="0" applyFont="1" applyBorder="1" applyAlignment="1"/>
    <xf numFmtId="0" fontId="18" fillId="0" borderId="1" xfId="0" applyFont="1" applyBorder="1" applyAlignment="1"/>
    <xf numFmtId="0" fontId="18" fillId="0" borderId="1" xfId="0" applyFont="1" applyBorder="1" applyAlignment="1">
      <alignment horizontal="center"/>
    </xf>
    <xf numFmtId="4" fontId="18" fillId="0" borderId="1" xfId="0" applyNumberFormat="1" applyFont="1" applyBorder="1" applyAlignment="1"/>
    <xf numFmtId="0" fontId="21" fillId="0" borderId="1" xfId="0" applyFont="1" applyFill="1" applyBorder="1" applyAlignment="1" applyProtection="1">
      <alignment vertical="center"/>
    </xf>
    <xf numFmtId="2" fontId="13" fillId="0" borderId="1" xfId="0" applyNumberFormat="1" applyFont="1" applyBorder="1" applyAlignment="1"/>
    <xf numFmtId="0" fontId="18" fillId="0" borderId="1" xfId="0" applyFont="1" applyFill="1" applyBorder="1" applyAlignment="1"/>
    <xf numFmtId="2" fontId="13" fillId="0" borderId="1" xfId="0" applyNumberFormat="1" applyFont="1" applyFill="1" applyBorder="1" applyAlignment="1"/>
    <xf numFmtId="0" fontId="17" fillId="0" borderId="1" xfId="0" applyFont="1" applyFill="1" applyBorder="1" applyAlignment="1">
      <alignment vertical="center"/>
    </xf>
    <xf numFmtId="0" fontId="23" fillId="0" borderId="1" xfId="0" applyFont="1" applyFill="1" applyBorder="1" applyAlignment="1" applyProtection="1">
      <alignment vertical="center"/>
    </xf>
    <xf numFmtId="0" fontId="13" fillId="0" borderId="1" xfId="0" applyFont="1" applyFill="1" applyBorder="1" applyAlignment="1">
      <alignment vertical="top"/>
    </xf>
    <xf numFmtId="0" fontId="21" fillId="0" borderId="1" xfId="0" applyFont="1" applyFill="1" applyBorder="1" applyAlignment="1"/>
    <xf numFmtId="4" fontId="18" fillId="0" borderId="1" xfId="0" applyNumberFormat="1" applyFont="1" applyFill="1" applyBorder="1" applyAlignment="1"/>
    <xf numFmtId="0" fontId="21" fillId="0" borderId="1" xfId="0" applyFont="1" applyFill="1" applyBorder="1" applyAlignment="1" applyProtection="1"/>
    <xf numFmtId="0" fontId="20" fillId="0" borderId="7" xfId="0" applyFont="1" applyBorder="1" applyAlignment="1">
      <alignment horizontal="right"/>
    </xf>
    <xf numFmtId="0" fontId="20" fillId="0" borderId="8" xfId="0" applyFont="1" applyBorder="1" applyAlignment="1">
      <alignment horizontal="right"/>
    </xf>
    <xf numFmtId="0" fontId="19" fillId="0" borderId="0" xfId="1" applyFont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</cellXfs>
  <cellStyles count="4">
    <cellStyle name="Comma" xfId="3" builtinId="3"/>
    <cellStyle name="Normal" xfId="0" builtinId="0"/>
    <cellStyle name="Normal_Sheet1" xfId="1" xr:uid="{00000000-0005-0000-0000-000002000000}"/>
    <cellStyle name="Normal_Sheet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9"/>
  <sheetViews>
    <sheetView tabSelected="1" zoomScale="80" zoomScaleNormal="80" workbookViewId="0">
      <selection sqref="A1:H112"/>
    </sheetView>
  </sheetViews>
  <sheetFormatPr defaultRowHeight="15" x14ac:dyDescent="0.25"/>
  <cols>
    <col min="1" max="1" width="6.42578125" style="37" bestFit="1" customWidth="1"/>
    <col min="2" max="2" width="12.140625" style="37" customWidth="1"/>
    <col min="3" max="3" width="66.42578125" style="37" customWidth="1"/>
    <col min="4" max="4" width="72.42578125" style="37" customWidth="1"/>
    <col min="5" max="5" width="28.140625" style="37" customWidth="1"/>
    <col min="6" max="6" width="59.28515625" style="37" customWidth="1"/>
    <col min="7" max="7" width="23.28515625" style="50" bestFit="1" customWidth="1"/>
    <col min="8" max="8" width="54.28515625" style="37" customWidth="1"/>
    <col min="9" max="16384" width="9.140625" style="37"/>
  </cols>
  <sheetData>
    <row r="1" spans="1:53" x14ac:dyDescent="0.25">
      <c r="A1" s="111" t="s">
        <v>216</v>
      </c>
      <c r="B1" s="111"/>
      <c r="C1" s="111"/>
      <c r="D1" s="111"/>
      <c r="E1" s="111"/>
      <c r="F1" s="111"/>
      <c r="G1" s="111"/>
      <c r="H1" s="112"/>
    </row>
    <row r="2" spans="1:53" ht="15.75" x14ac:dyDescent="0.25">
      <c r="A2" s="119" t="s">
        <v>122</v>
      </c>
      <c r="B2" s="119"/>
      <c r="C2" s="119"/>
      <c r="D2" s="119"/>
      <c r="E2" s="119"/>
      <c r="F2" s="119"/>
      <c r="G2" s="119"/>
      <c r="H2" s="119"/>
    </row>
    <row r="3" spans="1:53" ht="15.75" customHeight="1" x14ac:dyDescent="0.25">
      <c r="A3" s="113" t="s">
        <v>211</v>
      </c>
      <c r="B3" s="113"/>
      <c r="C3" s="113"/>
      <c r="D3" s="113"/>
      <c r="E3" s="35"/>
      <c r="F3" s="35"/>
      <c r="G3" s="35"/>
      <c r="H3" s="36"/>
    </row>
    <row r="4" spans="1:53" s="47" customFormat="1" ht="15.75" customHeight="1" x14ac:dyDescent="0.25">
      <c r="A4" s="59" t="s">
        <v>109</v>
      </c>
      <c r="B4" s="60" t="s">
        <v>1</v>
      </c>
      <c r="C4" s="61" t="s">
        <v>2</v>
      </c>
      <c r="D4" s="62" t="s">
        <v>3</v>
      </c>
      <c r="E4" s="63" t="s">
        <v>4</v>
      </c>
      <c r="F4" s="61" t="s">
        <v>5</v>
      </c>
      <c r="G4" s="64" t="s">
        <v>22</v>
      </c>
      <c r="H4" s="59" t="s">
        <v>7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</row>
    <row r="5" spans="1:53" x14ac:dyDescent="0.25">
      <c r="A5" s="65">
        <v>1</v>
      </c>
      <c r="B5" s="66" t="s">
        <v>8</v>
      </c>
      <c r="C5" s="67" t="s">
        <v>105</v>
      </c>
      <c r="D5" s="66" t="s">
        <v>130</v>
      </c>
      <c r="E5" s="68">
        <v>50000000</v>
      </c>
      <c r="F5" s="66" t="s">
        <v>213</v>
      </c>
      <c r="G5" s="69" t="s">
        <v>162</v>
      </c>
      <c r="H5" s="70" t="s">
        <v>26</v>
      </c>
    </row>
    <row r="6" spans="1:53" x14ac:dyDescent="0.25">
      <c r="A6" s="65">
        <v>2</v>
      </c>
      <c r="B6" s="66" t="s">
        <v>8</v>
      </c>
      <c r="C6" s="67" t="s">
        <v>59</v>
      </c>
      <c r="D6" s="66" t="s">
        <v>131</v>
      </c>
      <c r="E6" s="68">
        <v>3216906.4286733395</v>
      </c>
      <c r="F6" s="71" t="s">
        <v>214</v>
      </c>
      <c r="G6" s="69" t="s">
        <v>162</v>
      </c>
      <c r="H6" s="70" t="s">
        <v>156</v>
      </c>
    </row>
    <row r="7" spans="1:53" x14ac:dyDescent="0.25">
      <c r="A7" s="65">
        <v>3</v>
      </c>
      <c r="B7" s="66" t="s">
        <v>8</v>
      </c>
      <c r="C7" s="67" t="s">
        <v>24</v>
      </c>
      <c r="D7" s="66" t="s">
        <v>131</v>
      </c>
      <c r="E7" s="68">
        <v>1635000</v>
      </c>
      <c r="F7" s="66" t="s">
        <v>123</v>
      </c>
      <c r="G7" s="69" t="s">
        <v>163</v>
      </c>
      <c r="H7" s="70" t="s">
        <v>156</v>
      </c>
    </row>
    <row r="8" spans="1:53" x14ac:dyDescent="0.25">
      <c r="A8" s="65">
        <v>4</v>
      </c>
      <c r="B8" s="66" t="s">
        <v>8</v>
      </c>
      <c r="C8" s="67" t="s">
        <v>18</v>
      </c>
      <c r="D8" s="66" t="s">
        <v>131</v>
      </c>
      <c r="E8" s="68">
        <v>407993.68497421104</v>
      </c>
      <c r="F8" s="66" t="s">
        <v>124</v>
      </c>
      <c r="G8" s="69" t="s">
        <v>164</v>
      </c>
      <c r="H8" s="70" t="s">
        <v>71</v>
      </c>
    </row>
    <row r="9" spans="1:53" x14ac:dyDescent="0.25">
      <c r="A9" s="65">
        <v>5</v>
      </c>
      <c r="B9" s="66" t="s">
        <v>8</v>
      </c>
      <c r="C9" s="67" t="s">
        <v>208</v>
      </c>
      <c r="D9" s="72" t="s">
        <v>159</v>
      </c>
      <c r="E9" s="68">
        <v>1648539.8970311354</v>
      </c>
      <c r="F9" s="66" t="s">
        <v>124</v>
      </c>
      <c r="G9" s="69" t="s">
        <v>164</v>
      </c>
      <c r="H9" s="70" t="s">
        <v>71</v>
      </c>
    </row>
    <row r="10" spans="1:53" x14ac:dyDescent="0.25">
      <c r="A10" s="65">
        <v>6</v>
      </c>
      <c r="B10" s="66" t="s">
        <v>8</v>
      </c>
      <c r="C10" s="67" t="s">
        <v>118</v>
      </c>
      <c r="D10" s="66" t="s">
        <v>132</v>
      </c>
      <c r="E10" s="68">
        <v>2500000</v>
      </c>
      <c r="F10" s="71" t="s">
        <v>214</v>
      </c>
      <c r="G10" s="69" t="s">
        <v>165</v>
      </c>
      <c r="H10" s="70" t="s">
        <v>156</v>
      </c>
    </row>
    <row r="11" spans="1:53" x14ac:dyDescent="0.25">
      <c r="A11" s="65">
        <v>7</v>
      </c>
      <c r="B11" s="66" t="s">
        <v>8</v>
      </c>
      <c r="C11" s="73" t="s">
        <v>95</v>
      </c>
      <c r="D11" s="66" t="s">
        <v>133</v>
      </c>
      <c r="E11" s="74">
        <v>1100000</v>
      </c>
      <c r="F11" s="71" t="s">
        <v>214</v>
      </c>
      <c r="G11" s="69" t="s">
        <v>166</v>
      </c>
      <c r="H11" s="70" t="s">
        <v>156</v>
      </c>
    </row>
    <row r="12" spans="1:53" x14ac:dyDescent="0.25">
      <c r="A12" s="65">
        <v>8</v>
      </c>
      <c r="B12" s="66" t="s">
        <v>8</v>
      </c>
      <c r="C12" s="67" t="s">
        <v>36</v>
      </c>
      <c r="D12" s="66" t="s">
        <v>131</v>
      </c>
      <c r="E12" s="74">
        <v>4795817.4077780955</v>
      </c>
      <c r="F12" s="66" t="s">
        <v>124</v>
      </c>
      <c r="G12" s="69" t="s">
        <v>167</v>
      </c>
      <c r="H12" s="70" t="s">
        <v>156</v>
      </c>
    </row>
    <row r="13" spans="1:53" x14ac:dyDescent="0.25">
      <c r="A13" s="65">
        <v>9</v>
      </c>
      <c r="B13" s="66" t="s">
        <v>8</v>
      </c>
      <c r="C13" s="67" t="s">
        <v>54</v>
      </c>
      <c r="D13" s="72" t="s">
        <v>160</v>
      </c>
      <c r="E13" s="74">
        <v>250000000</v>
      </c>
      <c r="F13" s="75" t="s">
        <v>125</v>
      </c>
      <c r="G13" s="69" t="s">
        <v>168</v>
      </c>
      <c r="H13" s="70" t="s">
        <v>26</v>
      </c>
    </row>
    <row r="14" spans="1:53" x14ac:dyDescent="0.25">
      <c r="A14" s="65">
        <v>10</v>
      </c>
      <c r="B14" s="66" t="s">
        <v>8</v>
      </c>
      <c r="C14" s="67" t="s">
        <v>68</v>
      </c>
      <c r="D14" s="66" t="s">
        <v>134</v>
      </c>
      <c r="E14" s="74">
        <v>300000</v>
      </c>
      <c r="F14" s="71" t="s">
        <v>214</v>
      </c>
      <c r="G14" s="69" t="s">
        <v>169</v>
      </c>
      <c r="H14" s="70" t="s">
        <v>156</v>
      </c>
    </row>
    <row r="15" spans="1:53" x14ac:dyDescent="0.25">
      <c r="A15" s="65">
        <v>11</v>
      </c>
      <c r="B15" s="66" t="s">
        <v>8</v>
      </c>
      <c r="C15" s="67" t="s">
        <v>51</v>
      </c>
      <c r="D15" s="66" t="s">
        <v>130</v>
      </c>
      <c r="E15" s="74">
        <v>120000</v>
      </c>
      <c r="F15" s="71" t="s">
        <v>214</v>
      </c>
      <c r="G15" s="69" t="s">
        <v>162</v>
      </c>
      <c r="H15" s="70" t="s">
        <v>156</v>
      </c>
    </row>
    <row r="16" spans="1:53" x14ac:dyDescent="0.25">
      <c r="A16" s="65">
        <v>12</v>
      </c>
      <c r="B16" s="66" t="s">
        <v>8</v>
      </c>
      <c r="C16" s="67" t="s">
        <v>101</v>
      </c>
      <c r="D16" s="66" t="s">
        <v>135</v>
      </c>
      <c r="E16" s="74">
        <v>2000000.0000000002</v>
      </c>
      <c r="F16" s="71" t="s">
        <v>214</v>
      </c>
      <c r="G16" s="66" t="s">
        <v>170</v>
      </c>
      <c r="H16" s="70" t="s">
        <v>156</v>
      </c>
    </row>
    <row r="17" spans="1:8" x14ac:dyDescent="0.25">
      <c r="A17" s="65">
        <v>13</v>
      </c>
      <c r="B17" s="66" t="s">
        <v>8</v>
      </c>
      <c r="C17" s="67" t="s">
        <v>86</v>
      </c>
      <c r="D17" s="72" t="s">
        <v>160</v>
      </c>
      <c r="E17" s="74">
        <v>4000000.0000000005</v>
      </c>
      <c r="F17" s="75" t="s">
        <v>125</v>
      </c>
      <c r="G17" s="69" t="s">
        <v>171</v>
      </c>
      <c r="H17" s="70" t="s">
        <v>43</v>
      </c>
    </row>
    <row r="18" spans="1:8" x14ac:dyDescent="0.25">
      <c r="A18" s="65">
        <v>14</v>
      </c>
      <c r="B18" s="66" t="s">
        <v>8</v>
      </c>
      <c r="C18" s="73" t="s">
        <v>34</v>
      </c>
      <c r="D18" s="66" t="s">
        <v>136</v>
      </c>
      <c r="E18" s="74">
        <v>8578417.1431289054</v>
      </c>
      <c r="F18" s="66" t="s">
        <v>213</v>
      </c>
      <c r="G18" s="69" t="s">
        <v>172</v>
      </c>
      <c r="H18" s="70" t="s">
        <v>26</v>
      </c>
    </row>
    <row r="19" spans="1:8" x14ac:dyDescent="0.25">
      <c r="A19" s="65">
        <v>15</v>
      </c>
      <c r="B19" s="66" t="s">
        <v>8</v>
      </c>
      <c r="C19" s="73" t="s">
        <v>96</v>
      </c>
      <c r="D19" s="66" t="s">
        <v>137</v>
      </c>
      <c r="E19" s="74">
        <v>43332526.960000001</v>
      </c>
      <c r="F19" s="75" t="s">
        <v>126</v>
      </c>
      <c r="G19" s="69" t="s">
        <v>173</v>
      </c>
      <c r="H19" s="70" t="s">
        <v>26</v>
      </c>
    </row>
    <row r="20" spans="1:8" x14ac:dyDescent="0.25">
      <c r="A20" s="65">
        <v>16</v>
      </c>
      <c r="B20" s="66" t="s">
        <v>8</v>
      </c>
      <c r="C20" s="73" t="s">
        <v>93</v>
      </c>
      <c r="D20" s="66" t="s">
        <v>138</v>
      </c>
      <c r="E20" s="74">
        <v>359686.30558335717</v>
      </c>
      <c r="F20" s="71" t="s">
        <v>214</v>
      </c>
      <c r="G20" s="69" t="s">
        <v>174</v>
      </c>
      <c r="H20" s="70" t="s">
        <v>156</v>
      </c>
    </row>
    <row r="21" spans="1:8" x14ac:dyDescent="0.25">
      <c r="A21" s="65">
        <v>17</v>
      </c>
      <c r="B21" s="66" t="s">
        <v>8</v>
      </c>
      <c r="C21" s="73" t="s">
        <v>112</v>
      </c>
      <c r="D21" s="66" t="s">
        <v>139</v>
      </c>
      <c r="E21" s="68">
        <v>248783.02802848871</v>
      </c>
      <c r="F21" s="66" t="s">
        <v>123</v>
      </c>
      <c r="G21" s="69" t="s">
        <v>162</v>
      </c>
      <c r="H21" s="70" t="s">
        <v>156</v>
      </c>
    </row>
    <row r="22" spans="1:8" x14ac:dyDescent="0.25">
      <c r="A22" s="65">
        <v>18</v>
      </c>
      <c r="B22" s="66" t="s">
        <v>8</v>
      </c>
      <c r="C22" s="73" t="s">
        <v>85</v>
      </c>
      <c r="D22" s="72" t="s">
        <v>160</v>
      </c>
      <c r="E22" s="74">
        <v>5000000</v>
      </c>
      <c r="F22" s="75" t="s">
        <v>125</v>
      </c>
      <c r="G22" s="69" t="s">
        <v>171</v>
      </c>
      <c r="H22" s="70" t="s">
        <v>43</v>
      </c>
    </row>
    <row r="23" spans="1:8" x14ac:dyDescent="0.25">
      <c r="A23" s="65">
        <v>19</v>
      </c>
      <c r="B23" s="66" t="s">
        <v>8</v>
      </c>
      <c r="C23" s="73" t="s">
        <v>65</v>
      </c>
      <c r="D23" s="66" t="s">
        <v>140</v>
      </c>
      <c r="E23" s="74">
        <v>1072302.1428911132</v>
      </c>
      <c r="F23" s="71" t="s">
        <v>214</v>
      </c>
      <c r="G23" s="69" t="s">
        <v>175</v>
      </c>
      <c r="H23" s="70" t="s">
        <v>156</v>
      </c>
    </row>
    <row r="24" spans="1:8" x14ac:dyDescent="0.25">
      <c r="A24" s="65">
        <v>20</v>
      </c>
      <c r="B24" s="66" t="s">
        <v>8</v>
      </c>
      <c r="C24" s="73" t="s">
        <v>46</v>
      </c>
      <c r="D24" s="72" t="s">
        <v>161</v>
      </c>
      <c r="E24" s="74">
        <v>5000000</v>
      </c>
      <c r="F24" s="71" t="s">
        <v>214</v>
      </c>
      <c r="G24" s="69" t="s">
        <v>176</v>
      </c>
      <c r="H24" s="70" t="s">
        <v>156</v>
      </c>
    </row>
    <row r="25" spans="1:8" x14ac:dyDescent="0.25">
      <c r="A25" s="65">
        <v>21</v>
      </c>
      <c r="B25" s="66" t="s">
        <v>8</v>
      </c>
      <c r="C25" s="73" t="s">
        <v>90</v>
      </c>
      <c r="D25" s="66" t="s">
        <v>141</v>
      </c>
      <c r="E25" s="74">
        <v>1378797.5047362025</v>
      </c>
      <c r="F25" s="71" t="s">
        <v>214</v>
      </c>
      <c r="G25" s="69" t="s">
        <v>177</v>
      </c>
      <c r="H25" s="70" t="s">
        <v>156</v>
      </c>
    </row>
    <row r="26" spans="1:8" x14ac:dyDescent="0.25">
      <c r="A26" s="65">
        <v>22</v>
      </c>
      <c r="B26" s="66" t="s">
        <v>8</v>
      </c>
      <c r="C26" s="73" t="s">
        <v>33</v>
      </c>
      <c r="D26" s="66" t="s">
        <v>138</v>
      </c>
      <c r="E26" s="74">
        <v>139399.27857584471</v>
      </c>
      <c r="F26" s="71" t="s">
        <v>214</v>
      </c>
      <c r="G26" s="69" t="s">
        <v>177</v>
      </c>
      <c r="H26" s="70" t="s">
        <v>156</v>
      </c>
    </row>
    <row r="27" spans="1:8" x14ac:dyDescent="0.25">
      <c r="A27" s="65">
        <v>23</v>
      </c>
      <c r="B27" s="66" t="s">
        <v>8</v>
      </c>
      <c r="C27" s="67" t="s">
        <v>44</v>
      </c>
      <c r="D27" s="66" t="s">
        <v>131</v>
      </c>
      <c r="E27" s="68">
        <v>4196340.231805834</v>
      </c>
      <c r="F27" s="66" t="s">
        <v>124</v>
      </c>
      <c r="G27" s="69" t="s">
        <v>178</v>
      </c>
      <c r="H27" s="70" t="s">
        <v>156</v>
      </c>
    </row>
    <row r="28" spans="1:8" x14ac:dyDescent="0.25">
      <c r="A28" s="65">
        <v>24</v>
      </c>
      <c r="B28" s="66" t="s">
        <v>8</v>
      </c>
      <c r="C28" s="73" t="s">
        <v>78</v>
      </c>
      <c r="D28" s="66" t="s">
        <v>132</v>
      </c>
      <c r="E28" s="68">
        <v>122293343.89834143</v>
      </c>
      <c r="F28" s="66" t="s">
        <v>213</v>
      </c>
      <c r="G28" s="69" t="s">
        <v>179</v>
      </c>
      <c r="H28" s="70" t="s">
        <v>21</v>
      </c>
    </row>
    <row r="29" spans="1:8" x14ac:dyDescent="0.25">
      <c r="A29" s="65">
        <v>25</v>
      </c>
      <c r="B29" s="66" t="s">
        <v>8</v>
      </c>
      <c r="C29" s="73" t="s">
        <v>80</v>
      </c>
      <c r="D29" s="66" t="s">
        <v>142</v>
      </c>
      <c r="E29" s="68">
        <v>550000000</v>
      </c>
      <c r="F29" s="75" t="s">
        <v>127</v>
      </c>
      <c r="G29" s="69" t="s">
        <v>162</v>
      </c>
      <c r="H29" s="70" t="s">
        <v>157</v>
      </c>
    </row>
    <row r="30" spans="1:8" x14ac:dyDescent="0.25">
      <c r="A30" s="65">
        <v>26</v>
      </c>
      <c r="B30" s="66" t="s">
        <v>8</v>
      </c>
      <c r="C30" s="73" t="s">
        <v>40</v>
      </c>
      <c r="D30" s="66" t="s">
        <v>133</v>
      </c>
      <c r="E30" s="68">
        <v>4664514.3215763429</v>
      </c>
      <c r="F30" s="66" t="s">
        <v>213</v>
      </c>
      <c r="G30" s="69" t="s">
        <v>180</v>
      </c>
      <c r="H30" s="70" t="s">
        <v>157</v>
      </c>
    </row>
    <row r="31" spans="1:8" x14ac:dyDescent="0.25">
      <c r="A31" s="65">
        <v>27</v>
      </c>
      <c r="B31" s="66" t="s">
        <v>8</v>
      </c>
      <c r="C31" s="73" t="s">
        <v>31</v>
      </c>
      <c r="D31" s="66" t="s">
        <v>131</v>
      </c>
      <c r="E31" s="74">
        <v>1072367.7523375943</v>
      </c>
      <c r="F31" s="66" t="s">
        <v>123</v>
      </c>
      <c r="G31" s="66" t="s">
        <v>202</v>
      </c>
      <c r="H31" s="70" t="s">
        <v>26</v>
      </c>
    </row>
    <row r="32" spans="1:8" x14ac:dyDescent="0.25">
      <c r="A32" s="65">
        <v>28</v>
      </c>
      <c r="B32" s="66" t="s">
        <v>8</v>
      </c>
      <c r="C32" s="73" t="s">
        <v>57</v>
      </c>
      <c r="D32" s="66" t="s">
        <v>143</v>
      </c>
      <c r="E32" s="68">
        <v>500000.00000000006</v>
      </c>
      <c r="F32" s="71" t="s">
        <v>214</v>
      </c>
      <c r="G32" s="69" t="s">
        <v>181</v>
      </c>
      <c r="H32" s="70" t="s">
        <v>156</v>
      </c>
    </row>
    <row r="33" spans="1:8" x14ac:dyDescent="0.25">
      <c r="A33" s="65">
        <v>29</v>
      </c>
      <c r="B33" s="66" t="s">
        <v>8</v>
      </c>
      <c r="C33" s="73" t="s">
        <v>66</v>
      </c>
      <c r="D33" s="66" t="s">
        <v>131</v>
      </c>
      <c r="E33" s="68">
        <v>8578417.1431289054</v>
      </c>
      <c r="F33" s="71" t="s">
        <v>214</v>
      </c>
      <c r="G33" s="69" t="s">
        <v>182</v>
      </c>
      <c r="H33" s="70" t="s">
        <v>156</v>
      </c>
    </row>
    <row r="34" spans="1:8" x14ac:dyDescent="0.25">
      <c r="A34" s="65">
        <v>30</v>
      </c>
      <c r="B34" s="66" t="s">
        <v>8</v>
      </c>
      <c r="C34" s="73" t="s">
        <v>58</v>
      </c>
      <c r="D34" s="66" t="s">
        <v>133</v>
      </c>
      <c r="E34" s="74">
        <v>3000000</v>
      </c>
      <c r="F34" s="66" t="s">
        <v>213</v>
      </c>
      <c r="G34" s="69" t="s">
        <v>162</v>
      </c>
      <c r="H34" s="70" t="s">
        <v>156</v>
      </c>
    </row>
    <row r="35" spans="1:8" x14ac:dyDescent="0.25">
      <c r="A35" s="65">
        <v>31</v>
      </c>
      <c r="B35" s="66" t="s">
        <v>8</v>
      </c>
      <c r="C35" s="73" t="s">
        <v>106</v>
      </c>
      <c r="D35" s="66" t="s">
        <v>144</v>
      </c>
      <c r="E35" s="68">
        <v>4000000.0000000005</v>
      </c>
      <c r="F35" s="71" t="s">
        <v>214</v>
      </c>
      <c r="G35" s="69" t="s">
        <v>162</v>
      </c>
      <c r="H35" s="70" t="s">
        <v>156</v>
      </c>
    </row>
    <row r="36" spans="1:8" x14ac:dyDescent="0.25">
      <c r="A36" s="65">
        <v>32</v>
      </c>
      <c r="B36" s="66" t="s">
        <v>8</v>
      </c>
      <c r="C36" s="73" t="s">
        <v>39</v>
      </c>
      <c r="D36" s="66" t="s">
        <v>145</v>
      </c>
      <c r="E36" s="68">
        <v>600000000</v>
      </c>
      <c r="F36" s="75" t="s">
        <v>126</v>
      </c>
      <c r="G36" s="69" t="s">
        <v>162</v>
      </c>
      <c r="H36" s="70" t="s">
        <v>26</v>
      </c>
    </row>
    <row r="37" spans="1:8" x14ac:dyDescent="0.25">
      <c r="A37" s="65">
        <v>33</v>
      </c>
      <c r="B37" s="66" t="s">
        <v>107</v>
      </c>
      <c r="C37" s="73" t="s">
        <v>108</v>
      </c>
      <c r="D37" s="66" t="s">
        <v>138</v>
      </c>
      <c r="E37" s="68">
        <v>40000000</v>
      </c>
      <c r="F37" s="75" t="s">
        <v>128</v>
      </c>
      <c r="G37" s="66" t="s">
        <v>162</v>
      </c>
      <c r="H37" s="70" t="s">
        <v>43</v>
      </c>
    </row>
    <row r="38" spans="1:8" x14ac:dyDescent="0.25">
      <c r="A38" s="65">
        <v>34</v>
      </c>
      <c r="B38" s="66" t="s">
        <v>8</v>
      </c>
      <c r="C38" s="73" t="s">
        <v>116</v>
      </c>
      <c r="D38" s="66" t="s">
        <v>130</v>
      </c>
      <c r="E38" s="68">
        <v>359221.21786852292</v>
      </c>
      <c r="F38" s="66" t="s">
        <v>123</v>
      </c>
      <c r="G38" s="69" t="s">
        <v>171</v>
      </c>
      <c r="H38" s="70" t="s">
        <v>156</v>
      </c>
    </row>
    <row r="39" spans="1:8" x14ac:dyDescent="0.25">
      <c r="A39" s="65">
        <v>35</v>
      </c>
      <c r="B39" s="66" t="s">
        <v>8</v>
      </c>
      <c r="C39" s="67" t="s">
        <v>87</v>
      </c>
      <c r="D39" s="72" t="s">
        <v>160</v>
      </c>
      <c r="E39" s="68">
        <v>8000000.0000000009</v>
      </c>
      <c r="F39" s="75" t="s">
        <v>125</v>
      </c>
      <c r="G39" s="69" t="s">
        <v>183</v>
      </c>
      <c r="H39" s="70" t="s">
        <v>43</v>
      </c>
    </row>
    <row r="40" spans="1:8" x14ac:dyDescent="0.25">
      <c r="A40" s="65">
        <v>36</v>
      </c>
      <c r="B40" s="66" t="s">
        <v>8</v>
      </c>
      <c r="C40" s="73" t="s">
        <v>37</v>
      </c>
      <c r="D40" s="72" t="s">
        <v>161</v>
      </c>
      <c r="E40" s="74">
        <v>5400000</v>
      </c>
      <c r="F40" s="75" t="s">
        <v>20</v>
      </c>
      <c r="G40" s="69" t="s">
        <v>184</v>
      </c>
      <c r="H40" s="70" t="s">
        <v>156</v>
      </c>
    </row>
    <row r="41" spans="1:8" x14ac:dyDescent="0.25">
      <c r="A41" s="65">
        <v>37</v>
      </c>
      <c r="B41" s="66" t="s">
        <v>8</v>
      </c>
      <c r="C41" s="73" t="s">
        <v>17</v>
      </c>
      <c r="D41" s="66" t="s">
        <v>136</v>
      </c>
      <c r="E41" s="74">
        <v>4289208.5715644527</v>
      </c>
      <c r="F41" s="71" t="s">
        <v>214</v>
      </c>
      <c r="G41" s="69" t="s">
        <v>185</v>
      </c>
      <c r="H41" s="70" t="s">
        <v>156</v>
      </c>
    </row>
    <row r="42" spans="1:8" x14ac:dyDescent="0.25">
      <c r="A42" s="65">
        <v>38</v>
      </c>
      <c r="B42" s="66" t="s">
        <v>8</v>
      </c>
      <c r="C42" s="67" t="s">
        <v>104</v>
      </c>
      <c r="D42" s="66" t="s">
        <v>146</v>
      </c>
      <c r="E42" s="74">
        <v>45550008.54334373</v>
      </c>
      <c r="F42" s="66" t="s">
        <v>124</v>
      </c>
      <c r="G42" s="69" t="s">
        <v>186</v>
      </c>
      <c r="H42" s="70" t="s">
        <v>26</v>
      </c>
    </row>
    <row r="43" spans="1:8" x14ac:dyDescent="0.25">
      <c r="A43" s="65">
        <v>39</v>
      </c>
      <c r="B43" s="66" t="s">
        <v>8</v>
      </c>
      <c r="C43" s="67" t="s">
        <v>74</v>
      </c>
      <c r="D43" s="66" t="s">
        <v>139</v>
      </c>
      <c r="E43" s="74">
        <v>129983969.98031446</v>
      </c>
      <c r="F43" s="75" t="s">
        <v>20</v>
      </c>
      <c r="G43" s="69" t="s">
        <v>187</v>
      </c>
      <c r="H43" s="76" t="s">
        <v>75</v>
      </c>
    </row>
    <row r="44" spans="1:8" x14ac:dyDescent="0.25">
      <c r="A44" s="65">
        <v>40</v>
      </c>
      <c r="B44" s="66" t="s">
        <v>8</v>
      </c>
      <c r="C44" s="67" t="s">
        <v>97</v>
      </c>
      <c r="D44" s="66" t="s">
        <v>136</v>
      </c>
      <c r="E44" s="74">
        <v>47663830.251509979</v>
      </c>
      <c r="F44" s="66" t="s">
        <v>213</v>
      </c>
      <c r="G44" s="69" t="s">
        <v>188</v>
      </c>
      <c r="H44" s="70" t="s">
        <v>156</v>
      </c>
    </row>
    <row r="45" spans="1:8" x14ac:dyDescent="0.25">
      <c r="A45" s="65">
        <v>41</v>
      </c>
      <c r="B45" s="66" t="s">
        <v>8</v>
      </c>
      <c r="C45" s="73" t="s">
        <v>87</v>
      </c>
      <c r="D45" s="72" t="s">
        <v>160</v>
      </c>
      <c r="E45" s="68">
        <v>10000000</v>
      </c>
      <c r="F45" s="75" t="s">
        <v>125</v>
      </c>
      <c r="G45" s="69" t="s">
        <v>172</v>
      </c>
      <c r="H45" s="70" t="s">
        <v>43</v>
      </c>
    </row>
    <row r="46" spans="1:8" x14ac:dyDescent="0.25">
      <c r="A46" s="65">
        <v>42</v>
      </c>
      <c r="B46" s="66" t="s">
        <v>8</v>
      </c>
      <c r="C46" s="73" t="s">
        <v>47</v>
      </c>
      <c r="D46" s="66" t="s">
        <v>147</v>
      </c>
      <c r="E46" s="68">
        <v>573732.0516533514</v>
      </c>
      <c r="F46" s="71" t="s">
        <v>214</v>
      </c>
      <c r="G46" s="69" t="s">
        <v>166</v>
      </c>
      <c r="H46" s="70" t="s">
        <v>156</v>
      </c>
    </row>
    <row r="47" spans="1:8" x14ac:dyDescent="0.25">
      <c r="A47" s="65">
        <v>43</v>
      </c>
      <c r="B47" s="66" t="s">
        <v>8</v>
      </c>
      <c r="C47" s="67" t="s">
        <v>77</v>
      </c>
      <c r="D47" s="66" t="s">
        <v>139</v>
      </c>
      <c r="E47" s="68">
        <v>97487977.485235855</v>
      </c>
      <c r="F47" s="75" t="s">
        <v>129</v>
      </c>
      <c r="G47" s="69" t="s">
        <v>189</v>
      </c>
      <c r="H47" s="70" t="s">
        <v>43</v>
      </c>
    </row>
    <row r="48" spans="1:8" x14ac:dyDescent="0.25">
      <c r="A48" s="65">
        <v>44</v>
      </c>
      <c r="B48" s="66" t="s">
        <v>8</v>
      </c>
      <c r="C48" s="67" t="s">
        <v>49</v>
      </c>
      <c r="D48" s="66" t="s">
        <v>138</v>
      </c>
      <c r="E48" s="68">
        <v>620000</v>
      </c>
      <c r="F48" s="71" t="s">
        <v>214</v>
      </c>
      <c r="G48" s="69" t="s">
        <v>173</v>
      </c>
      <c r="H48" s="70" t="s">
        <v>156</v>
      </c>
    </row>
    <row r="49" spans="1:8" x14ac:dyDescent="0.25">
      <c r="A49" s="65">
        <v>45</v>
      </c>
      <c r="B49" s="66" t="s">
        <v>8</v>
      </c>
      <c r="C49" s="67" t="s">
        <v>41</v>
      </c>
      <c r="D49" s="66" t="s">
        <v>133</v>
      </c>
      <c r="E49" s="68">
        <v>19725000</v>
      </c>
      <c r="F49" s="75" t="s">
        <v>128</v>
      </c>
      <c r="G49" s="69" t="s">
        <v>171</v>
      </c>
      <c r="H49" s="70" t="s">
        <v>26</v>
      </c>
    </row>
    <row r="50" spans="1:8" x14ac:dyDescent="0.25">
      <c r="A50" s="65">
        <v>46</v>
      </c>
      <c r="B50" s="66" t="s">
        <v>8</v>
      </c>
      <c r="C50" s="67" t="s">
        <v>113</v>
      </c>
      <c r="D50" s="66" t="s">
        <v>148</v>
      </c>
      <c r="E50" s="74">
        <v>107905891.67500715</v>
      </c>
      <c r="F50" s="75" t="s">
        <v>20</v>
      </c>
      <c r="G50" s="69" t="s">
        <v>187</v>
      </c>
      <c r="H50" s="70" t="s">
        <v>156</v>
      </c>
    </row>
    <row r="51" spans="1:8" x14ac:dyDescent="0.25">
      <c r="A51" s="65">
        <v>47</v>
      </c>
      <c r="B51" s="66" t="s">
        <v>8</v>
      </c>
      <c r="C51" s="73" t="s">
        <v>99</v>
      </c>
      <c r="D51" s="66" t="s">
        <v>144</v>
      </c>
      <c r="E51" s="68">
        <v>627500</v>
      </c>
      <c r="F51" s="71" t="s">
        <v>214</v>
      </c>
      <c r="G51" s="69" t="s">
        <v>190</v>
      </c>
      <c r="H51" s="70" t="s">
        <v>156</v>
      </c>
    </row>
    <row r="52" spans="1:8" x14ac:dyDescent="0.25">
      <c r="A52" s="65">
        <v>48</v>
      </c>
      <c r="B52" s="66" t="s">
        <v>8</v>
      </c>
      <c r="C52" s="73" t="s">
        <v>55</v>
      </c>
      <c r="D52" s="66" t="s">
        <v>139</v>
      </c>
      <c r="E52" s="68">
        <v>3594999.9999999995</v>
      </c>
      <c r="F52" s="75" t="s">
        <v>129</v>
      </c>
      <c r="G52" s="69" t="s">
        <v>191</v>
      </c>
      <c r="H52" s="70" t="s">
        <v>156</v>
      </c>
    </row>
    <row r="53" spans="1:8" x14ac:dyDescent="0.25">
      <c r="A53" s="65">
        <v>49</v>
      </c>
      <c r="B53" s="66" t="s">
        <v>8</v>
      </c>
      <c r="C53" s="67" t="s">
        <v>98</v>
      </c>
      <c r="D53" s="72" t="s">
        <v>159</v>
      </c>
      <c r="E53" s="74">
        <v>14571203.034793252</v>
      </c>
      <c r="F53" s="66" t="s">
        <v>124</v>
      </c>
      <c r="G53" s="69" t="s">
        <v>192</v>
      </c>
      <c r="H53" s="70" t="s">
        <v>156</v>
      </c>
    </row>
    <row r="54" spans="1:8" x14ac:dyDescent="0.25">
      <c r="A54" s="65">
        <v>50</v>
      </c>
      <c r="B54" s="66" t="s">
        <v>8</v>
      </c>
      <c r="C54" s="67" t="s">
        <v>25</v>
      </c>
      <c r="D54" s="72" t="s">
        <v>160</v>
      </c>
      <c r="E54" s="68">
        <v>100000000</v>
      </c>
      <c r="F54" s="75" t="s">
        <v>125</v>
      </c>
      <c r="G54" s="69" t="s">
        <v>172</v>
      </c>
      <c r="H54" s="70" t="s">
        <v>26</v>
      </c>
    </row>
    <row r="55" spans="1:8" x14ac:dyDescent="0.25">
      <c r="A55" s="65">
        <v>51</v>
      </c>
      <c r="B55" s="66" t="s">
        <v>8</v>
      </c>
      <c r="C55" s="77" t="s">
        <v>19</v>
      </c>
      <c r="D55" s="66" t="s">
        <v>139</v>
      </c>
      <c r="E55" s="68">
        <v>97487977.485235855</v>
      </c>
      <c r="F55" s="75" t="s">
        <v>129</v>
      </c>
      <c r="G55" s="69" t="s">
        <v>189</v>
      </c>
      <c r="H55" s="70" t="s">
        <v>43</v>
      </c>
    </row>
    <row r="56" spans="1:8" x14ac:dyDescent="0.25">
      <c r="A56" s="65">
        <v>52</v>
      </c>
      <c r="B56" s="66" t="s">
        <v>8</v>
      </c>
      <c r="C56" s="67" t="s">
        <v>42</v>
      </c>
      <c r="D56" s="72" t="s">
        <v>160</v>
      </c>
      <c r="E56" s="68">
        <v>7000000</v>
      </c>
      <c r="F56" s="75" t="s">
        <v>125</v>
      </c>
      <c r="G56" s="69" t="s">
        <v>171</v>
      </c>
      <c r="H56" s="70" t="s">
        <v>43</v>
      </c>
    </row>
    <row r="57" spans="1:8" x14ac:dyDescent="0.25">
      <c r="A57" s="65">
        <v>53</v>
      </c>
      <c r="B57" s="66" t="s">
        <v>8</v>
      </c>
      <c r="C57" s="67" t="s">
        <v>88</v>
      </c>
      <c r="D57" s="66" t="s">
        <v>131</v>
      </c>
      <c r="E57" s="74">
        <v>25000000</v>
      </c>
      <c r="F57" s="66" t="s">
        <v>124</v>
      </c>
      <c r="G57" s="69" t="s">
        <v>166</v>
      </c>
      <c r="H57" s="70" t="s">
        <v>156</v>
      </c>
    </row>
    <row r="58" spans="1:8" x14ac:dyDescent="0.25">
      <c r="A58" s="65">
        <v>54</v>
      </c>
      <c r="B58" s="66" t="s">
        <v>8</v>
      </c>
      <c r="C58" s="67" t="s">
        <v>48</v>
      </c>
      <c r="D58" s="66" t="s">
        <v>144</v>
      </c>
      <c r="E58" s="74">
        <v>321690.64286733395</v>
      </c>
      <c r="F58" s="71" t="s">
        <v>214</v>
      </c>
      <c r="G58" s="69" t="s">
        <v>193</v>
      </c>
      <c r="H58" s="70" t="s">
        <v>156</v>
      </c>
    </row>
    <row r="59" spans="1:8" x14ac:dyDescent="0.25">
      <c r="A59" s="65">
        <v>55</v>
      </c>
      <c r="B59" s="66" t="s">
        <v>8</v>
      </c>
      <c r="C59" s="67" t="s">
        <v>27</v>
      </c>
      <c r="D59" s="66" t="s">
        <v>139</v>
      </c>
      <c r="E59" s="74">
        <v>35000000</v>
      </c>
      <c r="F59" s="66" t="s">
        <v>123</v>
      </c>
      <c r="G59" s="69" t="s">
        <v>194</v>
      </c>
      <c r="H59" s="70" t="s">
        <v>156</v>
      </c>
    </row>
    <row r="60" spans="1:8" x14ac:dyDescent="0.25">
      <c r="A60" s="65">
        <v>56</v>
      </c>
      <c r="B60" s="66" t="s">
        <v>8</v>
      </c>
      <c r="C60" s="67" t="s">
        <v>103</v>
      </c>
      <c r="D60" s="66" t="s">
        <v>149</v>
      </c>
      <c r="E60" s="74">
        <v>1000000.0000000001</v>
      </c>
      <c r="F60" s="71" t="s">
        <v>214</v>
      </c>
      <c r="G60" s="69" t="s">
        <v>178</v>
      </c>
      <c r="H60" s="70" t="s">
        <v>156</v>
      </c>
    </row>
    <row r="61" spans="1:8" x14ac:dyDescent="0.25">
      <c r="A61" s="65">
        <v>57</v>
      </c>
      <c r="B61" s="66" t="s">
        <v>8</v>
      </c>
      <c r="C61" s="73" t="s">
        <v>29</v>
      </c>
      <c r="D61" s="66" t="s">
        <v>150</v>
      </c>
      <c r="E61" s="74">
        <v>357455.91744586476</v>
      </c>
      <c r="F61" s="71" t="s">
        <v>214</v>
      </c>
      <c r="G61" s="69" t="s">
        <v>162</v>
      </c>
      <c r="H61" s="70" t="s">
        <v>156</v>
      </c>
    </row>
    <row r="62" spans="1:8" x14ac:dyDescent="0.25">
      <c r="A62" s="65">
        <v>58</v>
      </c>
      <c r="B62" s="66" t="s">
        <v>8</v>
      </c>
      <c r="C62" s="73" t="s">
        <v>92</v>
      </c>
      <c r="D62" s="66" t="s">
        <v>131</v>
      </c>
      <c r="E62" s="74">
        <v>110000</v>
      </c>
      <c r="F62" s="71" t="s">
        <v>214</v>
      </c>
      <c r="G62" s="69" t="s">
        <v>162</v>
      </c>
      <c r="H62" s="70" t="s">
        <v>156</v>
      </c>
    </row>
    <row r="63" spans="1:8" x14ac:dyDescent="0.25">
      <c r="A63" s="65">
        <v>59</v>
      </c>
      <c r="B63" s="66" t="s">
        <v>8</v>
      </c>
      <c r="C63" s="73" t="s">
        <v>76</v>
      </c>
      <c r="D63" s="66" t="s">
        <v>151</v>
      </c>
      <c r="E63" s="74">
        <v>719372.61116671434</v>
      </c>
      <c r="F63" s="71" t="s">
        <v>214</v>
      </c>
      <c r="G63" s="69" t="s">
        <v>162</v>
      </c>
      <c r="H63" s="70" t="s">
        <v>156</v>
      </c>
    </row>
    <row r="64" spans="1:8" x14ac:dyDescent="0.25">
      <c r="A64" s="65">
        <v>60</v>
      </c>
      <c r="B64" s="66" t="s">
        <v>8</v>
      </c>
      <c r="C64" s="67" t="s">
        <v>94</v>
      </c>
      <c r="D64" s="66" t="s">
        <v>149</v>
      </c>
      <c r="E64" s="74">
        <v>800000</v>
      </c>
      <c r="F64" s="71" t="s">
        <v>214</v>
      </c>
      <c r="G64" s="69" t="s">
        <v>195</v>
      </c>
      <c r="H64" s="70" t="s">
        <v>156</v>
      </c>
    </row>
    <row r="65" spans="1:8" x14ac:dyDescent="0.25">
      <c r="A65" s="65">
        <v>61</v>
      </c>
      <c r="B65" s="66" t="s">
        <v>8</v>
      </c>
      <c r="C65" s="67" t="s">
        <v>61</v>
      </c>
      <c r="D65" s="66" t="s">
        <v>159</v>
      </c>
      <c r="E65" s="74">
        <v>1606598.8316056621</v>
      </c>
      <c r="F65" s="71" t="s">
        <v>214</v>
      </c>
      <c r="G65" s="69" t="s">
        <v>162</v>
      </c>
      <c r="H65" s="70" t="s">
        <v>156</v>
      </c>
    </row>
    <row r="66" spans="1:8" x14ac:dyDescent="0.25">
      <c r="A66" s="65">
        <v>62</v>
      </c>
      <c r="B66" s="66" t="s">
        <v>8</v>
      </c>
      <c r="C66" s="73" t="s">
        <v>81</v>
      </c>
      <c r="D66" s="66" t="s">
        <v>136</v>
      </c>
      <c r="E66" s="74">
        <v>2733615.9224335146</v>
      </c>
      <c r="F66" s="66" t="s">
        <v>124</v>
      </c>
      <c r="G66" s="69" t="s">
        <v>162</v>
      </c>
      <c r="H66" s="70" t="s">
        <v>156</v>
      </c>
    </row>
    <row r="67" spans="1:8" x14ac:dyDescent="0.25">
      <c r="A67" s="65">
        <v>63</v>
      </c>
      <c r="B67" s="66" t="s">
        <v>8</v>
      </c>
      <c r="C67" s="67" t="s">
        <v>62</v>
      </c>
      <c r="D67" s="72" t="s">
        <v>160</v>
      </c>
      <c r="E67" s="74">
        <v>10000000</v>
      </c>
      <c r="F67" s="75" t="s">
        <v>125</v>
      </c>
      <c r="G67" s="69" t="s">
        <v>171</v>
      </c>
      <c r="H67" s="70" t="s">
        <v>43</v>
      </c>
    </row>
    <row r="68" spans="1:8" x14ac:dyDescent="0.25">
      <c r="A68" s="65">
        <v>64</v>
      </c>
      <c r="B68" s="66" t="s">
        <v>8</v>
      </c>
      <c r="C68" s="67" t="s">
        <v>84</v>
      </c>
      <c r="D68" s="66" t="s">
        <v>130</v>
      </c>
      <c r="E68" s="74">
        <v>38000000</v>
      </c>
      <c r="F68" s="66" t="s">
        <v>124</v>
      </c>
      <c r="G68" s="69" t="s">
        <v>196</v>
      </c>
      <c r="H68" s="70" t="s">
        <v>156</v>
      </c>
    </row>
    <row r="69" spans="1:8" x14ac:dyDescent="0.25">
      <c r="A69" s="65">
        <v>65</v>
      </c>
      <c r="B69" s="66" t="s">
        <v>8</v>
      </c>
      <c r="C69" s="67" t="s">
        <v>35</v>
      </c>
      <c r="D69" s="72" t="s">
        <v>161</v>
      </c>
      <c r="E69" s="68">
        <v>1000000.0000000001</v>
      </c>
      <c r="F69" s="71" t="s">
        <v>214</v>
      </c>
      <c r="G69" s="69" t="s">
        <v>182</v>
      </c>
      <c r="H69" s="70" t="s">
        <v>156</v>
      </c>
    </row>
    <row r="70" spans="1:8" x14ac:dyDescent="0.25">
      <c r="A70" s="65">
        <v>66</v>
      </c>
      <c r="B70" s="66" t="s">
        <v>8</v>
      </c>
      <c r="C70" s="67" t="s">
        <v>10</v>
      </c>
      <c r="D70" s="72" t="s">
        <v>160</v>
      </c>
      <c r="E70" s="74">
        <v>17984315.279167857</v>
      </c>
      <c r="F70" s="75" t="s">
        <v>125</v>
      </c>
      <c r="G70" s="69" t="s">
        <v>162</v>
      </c>
      <c r="H70" s="70" t="s">
        <v>156</v>
      </c>
    </row>
    <row r="71" spans="1:8" x14ac:dyDescent="0.25">
      <c r="A71" s="65">
        <v>67</v>
      </c>
      <c r="B71" s="66" t="s">
        <v>8</v>
      </c>
      <c r="C71" s="73" t="s">
        <v>50</v>
      </c>
      <c r="D71" s="72" t="s">
        <v>160</v>
      </c>
      <c r="E71" s="74">
        <v>50000000</v>
      </c>
      <c r="F71" s="75" t="s">
        <v>125</v>
      </c>
      <c r="G71" s="69" t="s">
        <v>172</v>
      </c>
      <c r="H71" s="70" t="s">
        <v>26</v>
      </c>
    </row>
    <row r="72" spans="1:8" x14ac:dyDescent="0.25">
      <c r="A72" s="65">
        <v>68</v>
      </c>
      <c r="B72" s="66" t="s">
        <v>8</v>
      </c>
      <c r="C72" s="67" t="s">
        <v>60</v>
      </c>
      <c r="D72" s="66" t="s">
        <v>152</v>
      </c>
      <c r="E72" s="74">
        <v>80422.660716833489</v>
      </c>
      <c r="F72" s="71" t="s">
        <v>214</v>
      </c>
      <c r="G72" s="69" t="s">
        <v>197</v>
      </c>
      <c r="H72" s="70" t="s">
        <v>156</v>
      </c>
    </row>
    <row r="73" spans="1:8" x14ac:dyDescent="0.25">
      <c r="A73" s="65">
        <v>69</v>
      </c>
      <c r="B73" s="66" t="s">
        <v>8</v>
      </c>
      <c r="C73" s="67" t="s">
        <v>79</v>
      </c>
      <c r="D73" s="66" t="s">
        <v>138</v>
      </c>
      <c r="E73" s="74">
        <v>5000000</v>
      </c>
      <c r="F73" s="71" t="s">
        <v>214</v>
      </c>
      <c r="G73" s="69" t="s">
        <v>185</v>
      </c>
      <c r="H73" s="70" t="s">
        <v>156</v>
      </c>
    </row>
    <row r="74" spans="1:8" x14ac:dyDescent="0.25">
      <c r="A74" s="65">
        <v>70</v>
      </c>
      <c r="B74" s="66" t="s">
        <v>8</v>
      </c>
      <c r="C74" s="67" t="s">
        <v>45</v>
      </c>
      <c r="D74" s="66" t="s">
        <v>149</v>
      </c>
      <c r="E74" s="74">
        <v>2680755.3572277832</v>
      </c>
      <c r="F74" s="71" t="s">
        <v>214</v>
      </c>
      <c r="G74" s="69" t="s">
        <v>198</v>
      </c>
      <c r="H74" s="70" t="s">
        <v>156</v>
      </c>
    </row>
    <row r="75" spans="1:8" x14ac:dyDescent="0.25">
      <c r="A75" s="65">
        <v>71</v>
      </c>
      <c r="B75" s="66" t="s">
        <v>8</v>
      </c>
      <c r="C75" s="67" t="s">
        <v>89</v>
      </c>
      <c r="D75" s="66" t="s">
        <v>139</v>
      </c>
      <c r="E75" s="74">
        <v>119765930.10016195</v>
      </c>
      <c r="F75" s="75" t="s">
        <v>20</v>
      </c>
      <c r="G75" s="69" t="s">
        <v>162</v>
      </c>
      <c r="H75" s="70" t="s">
        <v>26</v>
      </c>
    </row>
    <row r="76" spans="1:8" x14ac:dyDescent="0.25">
      <c r="A76" s="65">
        <v>72</v>
      </c>
      <c r="B76" s="66" t="s">
        <v>8</v>
      </c>
      <c r="C76" s="67" t="s">
        <v>100</v>
      </c>
      <c r="D76" s="66" t="s">
        <v>149</v>
      </c>
      <c r="E76" s="68">
        <v>1000000.0000000001</v>
      </c>
      <c r="F76" s="71" t="s">
        <v>214</v>
      </c>
      <c r="G76" s="69" t="s">
        <v>195</v>
      </c>
      <c r="H76" s="70" t="s">
        <v>156</v>
      </c>
    </row>
    <row r="77" spans="1:8" x14ac:dyDescent="0.25">
      <c r="A77" s="65">
        <v>73</v>
      </c>
      <c r="B77" s="66" t="s">
        <v>8</v>
      </c>
      <c r="C77" s="67" t="s">
        <v>28</v>
      </c>
      <c r="D77" s="66" t="s">
        <v>139</v>
      </c>
      <c r="E77" s="74">
        <v>91000000</v>
      </c>
      <c r="F77" s="66" t="s">
        <v>123</v>
      </c>
      <c r="G77" s="69" t="s">
        <v>199</v>
      </c>
      <c r="H77" s="70" t="s">
        <v>156</v>
      </c>
    </row>
    <row r="78" spans="1:8" x14ac:dyDescent="0.25">
      <c r="A78" s="65">
        <v>74</v>
      </c>
      <c r="B78" s="66" t="s">
        <v>8</v>
      </c>
      <c r="C78" s="67" t="s">
        <v>209</v>
      </c>
      <c r="D78" s="66" t="s">
        <v>133</v>
      </c>
      <c r="E78" s="68">
        <v>250281.72096841939</v>
      </c>
      <c r="F78" s="71" t="s">
        <v>214</v>
      </c>
      <c r="G78" s="69" t="s">
        <v>166</v>
      </c>
      <c r="H78" s="70" t="s">
        <v>156</v>
      </c>
    </row>
    <row r="79" spans="1:8" x14ac:dyDescent="0.25">
      <c r="A79" s="65">
        <v>75</v>
      </c>
      <c r="B79" s="66" t="s">
        <v>8</v>
      </c>
      <c r="C79" s="67" t="s">
        <v>30</v>
      </c>
      <c r="D79" s="66" t="s">
        <v>153</v>
      </c>
      <c r="E79" s="68">
        <v>37000</v>
      </c>
      <c r="F79" s="71" t="s">
        <v>214</v>
      </c>
      <c r="G79" s="69" t="s">
        <v>169</v>
      </c>
      <c r="H79" s="70" t="s">
        <v>156</v>
      </c>
    </row>
    <row r="80" spans="1:8" x14ac:dyDescent="0.25">
      <c r="A80" s="65">
        <v>76</v>
      </c>
      <c r="B80" s="66" t="s">
        <v>8</v>
      </c>
      <c r="C80" s="67" t="s">
        <v>18</v>
      </c>
      <c r="D80" s="66" t="s">
        <v>131</v>
      </c>
      <c r="E80" s="68">
        <v>3451074.4029773492</v>
      </c>
      <c r="F80" s="66" t="s">
        <v>123</v>
      </c>
      <c r="G80" s="69" t="s">
        <v>200</v>
      </c>
      <c r="H80" s="70" t="s">
        <v>71</v>
      </c>
    </row>
    <row r="81" spans="1:8" x14ac:dyDescent="0.25">
      <c r="A81" s="65">
        <v>77</v>
      </c>
      <c r="B81" s="66" t="s">
        <v>8</v>
      </c>
      <c r="C81" s="67" t="s">
        <v>52</v>
      </c>
      <c r="D81" s="66" t="s">
        <v>138</v>
      </c>
      <c r="E81" s="68">
        <v>321690.64286733395</v>
      </c>
      <c r="F81" s="71" t="s">
        <v>214</v>
      </c>
      <c r="G81" s="69" t="s">
        <v>187</v>
      </c>
      <c r="H81" s="70" t="s">
        <v>156</v>
      </c>
    </row>
    <row r="82" spans="1:8" x14ac:dyDescent="0.25">
      <c r="A82" s="65">
        <v>78</v>
      </c>
      <c r="B82" s="66" t="s">
        <v>8</v>
      </c>
      <c r="C82" s="67" t="s">
        <v>115</v>
      </c>
      <c r="D82" s="66" t="s">
        <v>136</v>
      </c>
      <c r="E82" s="68">
        <v>791309.87228338572</v>
      </c>
      <c r="F82" s="71" t="s">
        <v>214</v>
      </c>
      <c r="G82" s="69" t="s">
        <v>184</v>
      </c>
      <c r="H82" s="70" t="s">
        <v>156</v>
      </c>
    </row>
    <row r="83" spans="1:8" x14ac:dyDescent="0.25">
      <c r="A83" s="65">
        <v>79</v>
      </c>
      <c r="B83" s="66" t="s">
        <v>8</v>
      </c>
      <c r="C83" s="67" t="s">
        <v>111</v>
      </c>
      <c r="D83" s="66" t="s">
        <v>161</v>
      </c>
      <c r="E83" s="68">
        <v>796105.68969116383</v>
      </c>
      <c r="F83" s="66" t="s">
        <v>123</v>
      </c>
      <c r="G83" s="69" t="s">
        <v>162</v>
      </c>
      <c r="H83" s="70" t="s">
        <v>156</v>
      </c>
    </row>
    <row r="84" spans="1:8" x14ac:dyDescent="0.25">
      <c r="A84" s="65">
        <v>80</v>
      </c>
      <c r="B84" s="66" t="s">
        <v>8</v>
      </c>
      <c r="C84" s="67" t="s">
        <v>67</v>
      </c>
      <c r="D84" s="72" t="s">
        <v>160</v>
      </c>
      <c r="E84" s="68">
        <v>10000000</v>
      </c>
      <c r="F84" s="75" t="s">
        <v>125</v>
      </c>
      <c r="G84" s="69" t="s">
        <v>172</v>
      </c>
      <c r="H84" s="70" t="s">
        <v>43</v>
      </c>
    </row>
    <row r="85" spans="1:8" x14ac:dyDescent="0.25">
      <c r="A85" s="65">
        <v>81</v>
      </c>
      <c r="B85" s="66" t="s">
        <v>8</v>
      </c>
      <c r="C85" s="67" t="s">
        <v>53</v>
      </c>
      <c r="D85" s="72" t="s">
        <v>160</v>
      </c>
      <c r="E85" s="68">
        <v>100000000</v>
      </c>
      <c r="F85" s="75" t="s">
        <v>125</v>
      </c>
      <c r="G85" s="69" t="s">
        <v>172</v>
      </c>
      <c r="H85" s="70" t="s">
        <v>26</v>
      </c>
    </row>
    <row r="86" spans="1:8" x14ac:dyDescent="0.25">
      <c r="A86" s="65">
        <v>82</v>
      </c>
      <c r="B86" s="66" t="s">
        <v>8</v>
      </c>
      <c r="C86" s="67" t="s">
        <v>73</v>
      </c>
      <c r="D86" s="66" t="s">
        <v>154</v>
      </c>
      <c r="E86" s="68">
        <v>100000</v>
      </c>
      <c r="F86" s="71" t="s">
        <v>214</v>
      </c>
      <c r="G86" s="69" t="s">
        <v>162</v>
      </c>
      <c r="H86" s="70" t="s">
        <v>156</v>
      </c>
    </row>
    <row r="87" spans="1:8" x14ac:dyDescent="0.25">
      <c r="A87" s="65">
        <v>83</v>
      </c>
      <c r="B87" s="66" t="s">
        <v>8</v>
      </c>
      <c r="C87" s="67" t="s">
        <v>63</v>
      </c>
      <c r="D87" s="66" t="s">
        <v>131</v>
      </c>
      <c r="E87" s="68">
        <v>3596863.0558335716</v>
      </c>
      <c r="F87" s="75" t="s">
        <v>20</v>
      </c>
      <c r="G87" s="69" t="s">
        <v>180</v>
      </c>
      <c r="H87" s="70" t="s">
        <v>156</v>
      </c>
    </row>
    <row r="88" spans="1:8" x14ac:dyDescent="0.25">
      <c r="A88" s="65">
        <v>84</v>
      </c>
      <c r="B88" s="66" t="s">
        <v>8</v>
      </c>
      <c r="C88" s="67" t="s">
        <v>69</v>
      </c>
      <c r="D88" s="72" t="s">
        <v>160</v>
      </c>
      <c r="E88" s="68">
        <v>750000000</v>
      </c>
      <c r="F88" s="75" t="s">
        <v>125</v>
      </c>
      <c r="G88" s="69" t="s">
        <v>201</v>
      </c>
      <c r="H88" s="70" t="s">
        <v>70</v>
      </c>
    </row>
    <row r="89" spans="1:8" x14ac:dyDescent="0.25">
      <c r="A89" s="65">
        <v>85</v>
      </c>
      <c r="B89" s="66" t="s">
        <v>8</v>
      </c>
      <c r="C89" s="67" t="s">
        <v>72</v>
      </c>
      <c r="D89" s="66" t="s">
        <v>146</v>
      </c>
      <c r="E89" s="68">
        <v>200000</v>
      </c>
      <c r="F89" s="66" t="s">
        <v>123</v>
      </c>
      <c r="G89" s="69" t="s">
        <v>172</v>
      </c>
      <c r="H89" s="70" t="s">
        <v>156</v>
      </c>
    </row>
    <row r="90" spans="1:8" x14ac:dyDescent="0.25">
      <c r="A90" s="65">
        <v>86</v>
      </c>
      <c r="B90" s="66" t="s">
        <v>8</v>
      </c>
      <c r="C90" s="67" t="s">
        <v>119</v>
      </c>
      <c r="D90" s="66" t="s">
        <v>136</v>
      </c>
      <c r="E90" s="68">
        <v>190000</v>
      </c>
      <c r="F90" s="66" t="s">
        <v>213</v>
      </c>
      <c r="G90" s="69" t="s">
        <v>166</v>
      </c>
      <c r="H90" s="70" t="s">
        <v>156</v>
      </c>
    </row>
    <row r="91" spans="1:8" x14ac:dyDescent="0.25">
      <c r="A91" s="65">
        <v>87</v>
      </c>
      <c r="B91" s="66" t="s">
        <v>8</v>
      </c>
      <c r="C91" s="67" t="s">
        <v>56</v>
      </c>
      <c r="D91" s="66" t="s">
        <v>149</v>
      </c>
      <c r="E91" s="68">
        <v>719372.61116671434</v>
      </c>
      <c r="F91" s="71" t="s">
        <v>214</v>
      </c>
      <c r="G91" s="69" t="s">
        <v>202</v>
      </c>
      <c r="H91" s="70" t="s">
        <v>156</v>
      </c>
    </row>
    <row r="92" spans="1:8" x14ac:dyDescent="0.25">
      <c r="A92" s="65">
        <v>88</v>
      </c>
      <c r="B92" s="66" t="s">
        <v>8</v>
      </c>
      <c r="C92" s="67" t="s">
        <v>42</v>
      </c>
      <c r="D92" s="72" t="s">
        <v>160</v>
      </c>
      <c r="E92" s="68">
        <v>10000000</v>
      </c>
      <c r="F92" s="75" t="s">
        <v>125</v>
      </c>
      <c r="G92" s="69" t="s">
        <v>172</v>
      </c>
      <c r="H92" s="70" t="s">
        <v>43</v>
      </c>
    </row>
    <row r="93" spans="1:8" x14ac:dyDescent="0.25">
      <c r="A93" s="65">
        <v>89</v>
      </c>
      <c r="B93" s="66" t="s">
        <v>8</v>
      </c>
      <c r="C93" s="67" t="s">
        <v>64</v>
      </c>
      <c r="D93" s="66" t="s">
        <v>131</v>
      </c>
      <c r="E93" s="74">
        <v>7500000.0000000009</v>
      </c>
      <c r="F93" s="75" t="s">
        <v>20</v>
      </c>
      <c r="G93" s="69" t="s">
        <v>203</v>
      </c>
      <c r="H93" s="70" t="s">
        <v>156</v>
      </c>
    </row>
    <row r="94" spans="1:8" x14ac:dyDescent="0.25">
      <c r="A94" s="65">
        <v>90</v>
      </c>
      <c r="B94" s="66" t="s">
        <v>8</v>
      </c>
      <c r="C94" s="67" t="s">
        <v>38</v>
      </c>
      <c r="D94" s="66" t="s">
        <v>155</v>
      </c>
      <c r="E94" s="68">
        <v>1000000.0000000001</v>
      </c>
      <c r="F94" s="66" t="s">
        <v>124</v>
      </c>
      <c r="G94" s="69" t="s">
        <v>188</v>
      </c>
      <c r="H94" s="70" t="s">
        <v>156</v>
      </c>
    </row>
    <row r="95" spans="1:8" x14ac:dyDescent="0.25">
      <c r="A95" s="65">
        <v>91</v>
      </c>
      <c r="B95" s="66" t="s">
        <v>8</v>
      </c>
      <c r="C95" s="67" t="s">
        <v>102</v>
      </c>
      <c r="D95" s="66" t="s">
        <v>145</v>
      </c>
      <c r="E95" s="68">
        <v>5000000</v>
      </c>
      <c r="F95" s="71" t="s">
        <v>214</v>
      </c>
      <c r="G95" s="69" t="s">
        <v>162</v>
      </c>
      <c r="H95" s="70" t="s">
        <v>156</v>
      </c>
    </row>
    <row r="96" spans="1:8" x14ac:dyDescent="0.25">
      <c r="A96" s="65">
        <v>92</v>
      </c>
      <c r="B96" s="66" t="s">
        <v>8</v>
      </c>
      <c r="C96" s="67" t="s">
        <v>67</v>
      </c>
      <c r="D96" s="72" t="s">
        <v>160</v>
      </c>
      <c r="E96" s="68">
        <v>5000000</v>
      </c>
      <c r="F96" s="75" t="s">
        <v>125</v>
      </c>
      <c r="G96" s="69" t="s">
        <v>172</v>
      </c>
      <c r="H96" s="70" t="s">
        <v>43</v>
      </c>
    </row>
    <row r="97" spans="1:8" x14ac:dyDescent="0.25">
      <c r="A97" s="65">
        <v>93</v>
      </c>
      <c r="B97" s="66" t="s">
        <v>8</v>
      </c>
      <c r="C97" s="67" t="s">
        <v>117</v>
      </c>
      <c r="D97" s="72" t="s">
        <v>160</v>
      </c>
      <c r="E97" s="68">
        <v>150000000</v>
      </c>
      <c r="F97" s="75" t="s">
        <v>125</v>
      </c>
      <c r="G97" s="69" t="s">
        <v>172</v>
      </c>
      <c r="H97" s="70" t="s">
        <v>157</v>
      </c>
    </row>
    <row r="98" spans="1:8" x14ac:dyDescent="0.25">
      <c r="A98" s="65">
        <v>94</v>
      </c>
      <c r="B98" s="66" t="s">
        <v>8</v>
      </c>
      <c r="C98" s="66" t="s">
        <v>82</v>
      </c>
      <c r="D98" s="66" t="s">
        <v>131</v>
      </c>
      <c r="E98" s="74">
        <v>100000</v>
      </c>
      <c r="F98" s="75" t="s">
        <v>20</v>
      </c>
      <c r="G98" s="69" t="s">
        <v>201</v>
      </c>
      <c r="H98" s="70" t="s">
        <v>156</v>
      </c>
    </row>
    <row r="99" spans="1:8" x14ac:dyDescent="0.25">
      <c r="A99" s="65">
        <v>95</v>
      </c>
      <c r="B99" s="66" t="s">
        <v>8</v>
      </c>
      <c r="C99" s="66" t="s">
        <v>83</v>
      </c>
      <c r="D99" s="66" t="s">
        <v>144</v>
      </c>
      <c r="E99" s="74">
        <v>2680755.3572277832</v>
      </c>
      <c r="F99" s="71" t="s">
        <v>214</v>
      </c>
      <c r="G99" s="69" t="s">
        <v>204</v>
      </c>
      <c r="H99" s="70" t="s">
        <v>156</v>
      </c>
    </row>
    <row r="100" spans="1:8" x14ac:dyDescent="0.25">
      <c r="A100" s="65">
        <v>96</v>
      </c>
      <c r="B100" s="66" t="s">
        <v>8</v>
      </c>
      <c r="C100" s="66" t="s">
        <v>32</v>
      </c>
      <c r="D100" s="66" t="s">
        <v>159</v>
      </c>
      <c r="E100" s="74">
        <v>589766.17859011225</v>
      </c>
      <c r="F100" s="71" t="s">
        <v>214</v>
      </c>
      <c r="G100" s="69" t="s">
        <v>200</v>
      </c>
      <c r="H100" s="70" t="s">
        <v>156</v>
      </c>
    </row>
    <row r="101" spans="1:8" x14ac:dyDescent="0.25">
      <c r="A101" s="65">
        <v>97</v>
      </c>
      <c r="B101" s="66" t="s">
        <v>8</v>
      </c>
      <c r="C101" s="66" t="s">
        <v>91</v>
      </c>
      <c r="D101" s="66" t="s">
        <v>161</v>
      </c>
      <c r="E101" s="74">
        <v>1830000.0000000002</v>
      </c>
      <c r="F101" s="71" t="s">
        <v>214</v>
      </c>
      <c r="G101" s="69" t="s">
        <v>205</v>
      </c>
      <c r="H101" s="70" t="s">
        <v>156</v>
      </c>
    </row>
    <row r="102" spans="1:8" x14ac:dyDescent="0.25">
      <c r="A102" s="65">
        <v>98</v>
      </c>
      <c r="B102" s="66" t="s">
        <v>8</v>
      </c>
      <c r="C102" s="66" t="s">
        <v>120</v>
      </c>
      <c r="D102" s="66" t="s">
        <v>144</v>
      </c>
      <c r="E102" s="74">
        <v>286304.67215192725</v>
      </c>
      <c r="F102" s="66" t="s">
        <v>124</v>
      </c>
      <c r="G102" s="69" t="s">
        <v>190</v>
      </c>
      <c r="H102" s="70" t="s">
        <v>156</v>
      </c>
    </row>
    <row r="103" spans="1:8" x14ac:dyDescent="0.25">
      <c r="A103" s="65">
        <v>99</v>
      </c>
      <c r="B103" s="66" t="s">
        <v>8</v>
      </c>
      <c r="C103" s="66" t="s">
        <v>121</v>
      </c>
      <c r="D103" s="66" t="s">
        <v>159</v>
      </c>
      <c r="E103" s="74">
        <v>3626552.7624507737</v>
      </c>
      <c r="F103" s="71" t="s">
        <v>214</v>
      </c>
      <c r="G103" s="69" t="s">
        <v>206</v>
      </c>
      <c r="H103" s="70" t="s">
        <v>156</v>
      </c>
    </row>
    <row r="104" spans="1:8" x14ac:dyDescent="0.25">
      <c r="A104" s="65">
        <v>100</v>
      </c>
      <c r="B104" s="66" t="s">
        <v>8</v>
      </c>
      <c r="C104" s="66" t="s">
        <v>114</v>
      </c>
      <c r="D104" s="66" t="s">
        <v>130</v>
      </c>
      <c r="E104" s="74">
        <v>2913459.0752251931</v>
      </c>
      <c r="F104" s="66" t="s">
        <v>124</v>
      </c>
      <c r="G104" s="58" t="s">
        <v>215</v>
      </c>
      <c r="H104" s="70" t="s">
        <v>156</v>
      </c>
    </row>
    <row r="105" spans="1:8" ht="15.75" x14ac:dyDescent="0.25">
      <c r="A105" s="81"/>
      <c r="B105" s="58"/>
      <c r="C105" s="82"/>
      <c r="D105" s="58"/>
      <c r="E105" s="83"/>
      <c r="F105" s="84"/>
      <c r="G105" s="78"/>
      <c r="H105" s="79"/>
    </row>
    <row r="106" spans="1:8" s="48" customFormat="1" ht="15.75" x14ac:dyDescent="0.25">
      <c r="A106" s="116" t="s">
        <v>210</v>
      </c>
      <c r="B106" s="117"/>
      <c r="C106" s="117"/>
      <c r="D106" s="118"/>
      <c r="E106" s="94">
        <f>SUM(E4:E104)</f>
        <v>3891120366.7893443</v>
      </c>
      <c r="F106" s="85"/>
      <c r="G106" s="78"/>
      <c r="H106" s="80"/>
    </row>
    <row r="107" spans="1:8" ht="15.75" x14ac:dyDescent="0.25">
      <c r="A107" s="97" t="s">
        <v>212</v>
      </c>
      <c r="B107" s="98"/>
      <c r="C107" s="98"/>
      <c r="D107" s="99"/>
      <c r="E107" s="100"/>
      <c r="F107" s="101"/>
      <c r="G107" s="102"/>
      <c r="H107" s="80"/>
    </row>
    <row r="108" spans="1:8" s="38" customFormat="1" ht="15.75" x14ac:dyDescent="0.25">
      <c r="A108" s="92">
        <v>101</v>
      </c>
      <c r="B108" s="72" t="s">
        <v>8</v>
      </c>
      <c r="C108" s="72" t="s">
        <v>23</v>
      </c>
      <c r="D108" s="72" t="s">
        <v>160</v>
      </c>
      <c r="E108" s="93">
        <v>393435480.33641583</v>
      </c>
      <c r="F108" s="72" t="s">
        <v>125</v>
      </c>
      <c r="G108" s="57" t="s">
        <v>162</v>
      </c>
      <c r="H108" s="56" t="s">
        <v>26</v>
      </c>
    </row>
    <row r="109" spans="1:8" ht="15.75" x14ac:dyDescent="0.25">
      <c r="A109" s="92"/>
      <c r="B109" s="103"/>
      <c r="C109" s="103"/>
      <c r="D109" s="103"/>
      <c r="E109" s="88"/>
      <c r="F109" s="103"/>
      <c r="G109" s="104"/>
      <c r="H109" s="105"/>
    </row>
    <row r="110" spans="1:8" s="48" customFormat="1" ht="15.75" x14ac:dyDescent="0.25">
      <c r="A110" s="115" t="s">
        <v>158</v>
      </c>
      <c r="B110" s="115"/>
      <c r="C110" s="115"/>
      <c r="D110" s="115"/>
      <c r="E110" s="95">
        <f>E108</f>
        <v>393435480.33641583</v>
      </c>
      <c r="F110" s="106"/>
      <c r="G110" s="104"/>
      <c r="H110" s="107"/>
    </row>
    <row r="111" spans="1:8" ht="15.75" x14ac:dyDescent="0.25">
      <c r="A111" s="92"/>
      <c r="B111" s="103"/>
      <c r="C111" s="108"/>
      <c r="D111" s="103"/>
      <c r="E111" s="109"/>
      <c r="F111" s="110"/>
      <c r="G111" s="104"/>
      <c r="H111" s="107"/>
    </row>
    <row r="112" spans="1:8" ht="15.75" x14ac:dyDescent="0.25">
      <c r="A112" s="114" t="s">
        <v>207</v>
      </c>
      <c r="B112" s="114"/>
      <c r="C112" s="114"/>
      <c r="D112" s="114"/>
      <c r="E112" s="96">
        <f>E106+E110</f>
        <v>4284555847.1257601</v>
      </c>
      <c r="F112" s="110"/>
      <c r="G112" s="104"/>
      <c r="H112" s="107"/>
    </row>
    <row r="113" spans="1:8" ht="15.75" x14ac:dyDescent="0.25">
      <c r="A113" s="86"/>
      <c r="B113" s="87"/>
      <c r="C113" s="89"/>
      <c r="D113" s="87"/>
      <c r="E113" s="90"/>
      <c r="F113" s="91"/>
      <c r="G113" s="55"/>
      <c r="H113" s="54"/>
    </row>
    <row r="114" spans="1:8" ht="15.75" x14ac:dyDescent="0.25">
      <c r="A114" s="36"/>
      <c r="B114" s="39"/>
      <c r="C114" s="39"/>
      <c r="D114" s="39"/>
      <c r="E114" s="40"/>
      <c r="F114" s="39"/>
      <c r="G114" s="49"/>
      <c r="H114" s="39"/>
    </row>
    <row r="115" spans="1:8" ht="15.75" x14ac:dyDescent="0.25">
      <c r="A115" s="36"/>
      <c r="B115" s="39"/>
      <c r="C115" s="39"/>
      <c r="D115" s="39"/>
      <c r="E115" s="40"/>
      <c r="F115" s="39"/>
      <c r="G115" s="49"/>
      <c r="H115" s="39"/>
    </row>
    <row r="116" spans="1:8" ht="15.75" x14ac:dyDescent="0.25">
      <c r="A116" s="36"/>
      <c r="B116" s="39"/>
      <c r="C116" s="39"/>
      <c r="D116" s="39"/>
      <c r="E116" s="40"/>
      <c r="F116" s="39"/>
      <c r="G116" s="49"/>
      <c r="H116" s="39"/>
    </row>
    <row r="117" spans="1:8" ht="15.75" x14ac:dyDescent="0.25">
      <c r="A117" s="36"/>
      <c r="B117" s="39"/>
      <c r="C117" s="39"/>
      <c r="D117" s="39"/>
      <c r="E117" s="40"/>
      <c r="F117" s="39"/>
      <c r="G117" s="49"/>
      <c r="H117" s="39"/>
    </row>
    <row r="118" spans="1:8" ht="15.75" x14ac:dyDescent="0.25">
      <c r="A118" s="36"/>
      <c r="B118" s="39"/>
      <c r="C118" s="39"/>
      <c r="D118" s="39"/>
      <c r="E118" s="40"/>
      <c r="F118" s="39"/>
      <c r="G118" s="49"/>
      <c r="H118" s="39"/>
    </row>
    <row r="119" spans="1:8" ht="15.75" x14ac:dyDescent="0.25">
      <c r="A119" s="36"/>
      <c r="B119" s="39"/>
      <c r="C119" s="39"/>
      <c r="D119" s="39"/>
      <c r="E119" s="40"/>
      <c r="F119" s="39"/>
      <c r="G119" s="49"/>
      <c r="H119" s="39"/>
    </row>
    <row r="120" spans="1:8" ht="15.75" x14ac:dyDescent="0.25">
      <c r="A120" s="36"/>
      <c r="B120" s="39"/>
      <c r="C120" s="39"/>
      <c r="D120" s="39"/>
      <c r="E120" s="40"/>
      <c r="F120" s="39"/>
      <c r="G120" s="49"/>
      <c r="H120" s="39"/>
    </row>
    <row r="121" spans="1:8" ht="15.75" x14ac:dyDescent="0.25">
      <c r="A121" s="36"/>
      <c r="B121" s="39"/>
      <c r="C121" s="39"/>
      <c r="D121" s="39"/>
      <c r="E121" s="40"/>
      <c r="F121" s="39"/>
      <c r="G121" s="49"/>
      <c r="H121" s="39"/>
    </row>
    <row r="122" spans="1:8" ht="15.75" x14ac:dyDescent="0.25">
      <c r="A122" s="36"/>
      <c r="B122" s="39"/>
      <c r="C122" s="39"/>
      <c r="D122" s="39"/>
      <c r="E122" s="40"/>
      <c r="F122" s="39"/>
      <c r="G122" s="49"/>
      <c r="H122" s="39"/>
    </row>
    <row r="123" spans="1:8" ht="15.75" x14ac:dyDescent="0.25">
      <c r="A123" s="36"/>
      <c r="B123" s="39"/>
      <c r="C123" s="39"/>
      <c r="D123" s="39"/>
      <c r="E123" s="40"/>
      <c r="F123" s="39"/>
      <c r="G123" s="49"/>
      <c r="H123" s="39"/>
    </row>
    <row r="124" spans="1:8" ht="15.75" x14ac:dyDescent="0.25">
      <c r="A124" s="36"/>
      <c r="B124" s="39"/>
      <c r="C124" s="39"/>
      <c r="D124" s="39"/>
      <c r="E124" s="40"/>
      <c r="F124" s="39"/>
      <c r="G124" s="49"/>
      <c r="H124" s="39"/>
    </row>
    <row r="125" spans="1:8" ht="15.75" x14ac:dyDescent="0.25">
      <c r="A125" s="36"/>
      <c r="B125" s="39"/>
      <c r="C125" s="39"/>
      <c r="D125" s="39"/>
      <c r="E125" s="40"/>
      <c r="F125" s="39"/>
      <c r="G125" s="49"/>
      <c r="H125" s="39"/>
    </row>
    <row r="126" spans="1:8" ht="15.75" x14ac:dyDescent="0.25">
      <c r="A126" s="36"/>
      <c r="B126" s="39"/>
      <c r="C126" s="39"/>
      <c r="D126" s="39"/>
      <c r="E126" s="40"/>
      <c r="F126" s="39"/>
      <c r="G126" s="49"/>
    </row>
    <row r="127" spans="1:8" ht="15.75" x14ac:dyDescent="0.25">
      <c r="A127" s="46"/>
      <c r="B127" s="46"/>
      <c r="C127" s="46"/>
      <c r="D127" s="46"/>
      <c r="E127" s="42"/>
      <c r="H127" s="46"/>
    </row>
    <row r="128" spans="1:8" s="46" customFormat="1" ht="15.75" x14ac:dyDescent="0.25">
      <c r="G128" s="51"/>
      <c r="H128" s="43"/>
    </row>
    <row r="129" spans="1:8" ht="15.75" x14ac:dyDescent="0.25">
      <c r="A129" s="34"/>
      <c r="B129" s="39"/>
      <c r="C129" s="43"/>
      <c r="D129" s="43"/>
      <c r="E129" s="44"/>
      <c r="F129" s="43"/>
      <c r="G129" s="52"/>
      <c r="H129" s="43"/>
    </row>
    <row r="130" spans="1:8" ht="15.75" x14ac:dyDescent="0.25">
      <c r="A130" s="34"/>
      <c r="B130" s="39"/>
      <c r="C130" s="43"/>
      <c r="D130" s="43"/>
      <c r="E130" s="44"/>
      <c r="F130" s="43"/>
      <c r="G130" s="52"/>
      <c r="H130" s="43"/>
    </row>
    <row r="131" spans="1:8" ht="15.75" x14ac:dyDescent="0.25">
      <c r="A131" s="34"/>
      <c r="B131" s="39"/>
      <c r="C131" s="43"/>
      <c r="D131" s="43"/>
      <c r="E131" s="44"/>
      <c r="F131" s="43"/>
      <c r="G131" s="52"/>
      <c r="H131" s="43"/>
    </row>
    <row r="132" spans="1:8" ht="15.75" x14ac:dyDescent="0.25">
      <c r="A132" s="34"/>
      <c r="B132" s="39"/>
      <c r="C132" s="43"/>
      <c r="D132" s="43"/>
      <c r="E132" s="44"/>
      <c r="F132" s="43"/>
      <c r="G132" s="52"/>
      <c r="H132" s="43"/>
    </row>
    <row r="133" spans="1:8" ht="15.75" x14ac:dyDescent="0.25">
      <c r="A133" s="34"/>
      <c r="B133" s="39"/>
      <c r="C133" s="43"/>
      <c r="D133" s="43"/>
      <c r="E133" s="44"/>
      <c r="F133" s="43"/>
      <c r="G133" s="52"/>
      <c r="H133" s="43"/>
    </row>
    <row r="134" spans="1:8" ht="15.75" x14ac:dyDescent="0.25">
      <c r="A134" s="34"/>
      <c r="B134" s="39"/>
      <c r="C134" s="43"/>
      <c r="D134" s="43"/>
      <c r="E134" s="44"/>
      <c r="F134" s="43"/>
      <c r="G134" s="52"/>
      <c r="H134" s="43"/>
    </row>
    <row r="135" spans="1:8" ht="15.75" x14ac:dyDescent="0.25">
      <c r="A135" s="34"/>
      <c r="B135" s="39"/>
      <c r="C135" s="43"/>
      <c r="D135" s="43"/>
      <c r="E135" s="44"/>
      <c r="F135" s="43"/>
      <c r="G135" s="52"/>
      <c r="H135" s="43"/>
    </row>
    <row r="136" spans="1:8" ht="15.75" x14ac:dyDescent="0.25">
      <c r="A136" s="34"/>
      <c r="B136" s="39"/>
      <c r="C136" s="43"/>
      <c r="D136" s="43"/>
      <c r="E136" s="44"/>
      <c r="F136" s="43"/>
      <c r="G136" s="52"/>
    </row>
    <row r="137" spans="1:8" ht="15.75" x14ac:dyDescent="0.25">
      <c r="A137" s="41"/>
      <c r="B137" s="41"/>
      <c r="C137" s="41"/>
      <c r="D137" s="41"/>
      <c r="E137" s="42"/>
    </row>
    <row r="139" spans="1:8" x14ac:dyDescent="0.25">
      <c r="E139" s="45"/>
    </row>
  </sheetData>
  <mergeCells count="6">
    <mergeCell ref="A1:H1"/>
    <mergeCell ref="A3:D3"/>
    <mergeCell ref="A112:D112"/>
    <mergeCell ref="A110:D110"/>
    <mergeCell ref="A106:D106"/>
    <mergeCell ref="A2:H2"/>
  </mergeCells>
  <pageMargins left="0.7" right="0.7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F28" sqref="F28"/>
    </sheetView>
  </sheetViews>
  <sheetFormatPr defaultRowHeight="15" x14ac:dyDescent="0.25"/>
  <cols>
    <col min="1" max="1" width="2" bestFit="1" customWidth="1"/>
    <col min="2" max="2" width="5.85546875" bestFit="1" customWidth="1"/>
    <col min="3" max="3" width="42.42578125" bestFit="1" customWidth="1"/>
    <col min="4" max="4" width="66.85546875" bestFit="1" customWidth="1"/>
    <col min="5" max="5" width="24.7109375" customWidth="1"/>
    <col min="6" max="6" width="24.7109375" bestFit="1" customWidth="1"/>
    <col min="7" max="7" width="23.28515625" bestFit="1" customWidth="1"/>
    <col min="8" max="8" width="30.42578125" bestFit="1" customWidth="1"/>
    <col min="9" max="9" width="8.5703125" bestFit="1" customWidth="1"/>
  </cols>
  <sheetData>
    <row r="1" spans="1:9" ht="15.75" x14ac:dyDescent="0.25">
      <c r="A1" s="8"/>
      <c r="B1" s="120" t="s">
        <v>110</v>
      </c>
      <c r="C1" s="120"/>
      <c r="D1" s="120"/>
      <c r="E1" s="120"/>
      <c r="F1" s="120"/>
      <c r="G1" s="120"/>
      <c r="H1" s="120"/>
      <c r="I1" s="120"/>
    </row>
    <row r="2" spans="1:9" ht="15.75" x14ac:dyDescent="0.25">
      <c r="A2" s="8"/>
      <c r="B2" s="121" t="s">
        <v>0</v>
      </c>
      <c r="C2" s="121"/>
      <c r="D2" s="121"/>
      <c r="E2" s="121"/>
      <c r="F2" s="121"/>
      <c r="G2" s="121"/>
      <c r="H2" s="121"/>
      <c r="I2" s="121"/>
    </row>
    <row r="3" spans="1:9" ht="78.75" x14ac:dyDescent="0.25">
      <c r="A3" s="8"/>
      <c r="B3" s="9" t="s">
        <v>9</v>
      </c>
      <c r="C3" s="10" t="s">
        <v>2</v>
      </c>
      <c r="D3" s="11" t="s">
        <v>3</v>
      </c>
      <c r="E3" s="11" t="s">
        <v>13</v>
      </c>
      <c r="F3" s="12" t="s">
        <v>4</v>
      </c>
      <c r="G3" s="10" t="s">
        <v>5</v>
      </c>
      <c r="H3" s="11" t="s">
        <v>6</v>
      </c>
      <c r="I3" s="11" t="s">
        <v>7</v>
      </c>
    </row>
    <row r="4" spans="1:9" ht="18.75" x14ac:dyDescent="0.3">
      <c r="A4" s="2">
        <v>1</v>
      </c>
      <c r="B4" s="3"/>
      <c r="C4" s="4"/>
      <c r="D4" s="3"/>
      <c r="E4" s="33"/>
      <c r="F4" s="6"/>
      <c r="G4" s="5"/>
      <c r="H4" s="7"/>
      <c r="I4" s="3"/>
    </row>
    <row r="5" spans="1:9" ht="15.75" x14ac:dyDescent="0.25">
      <c r="A5" s="8"/>
      <c r="B5" s="14"/>
      <c r="C5" s="13"/>
      <c r="F5" s="15"/>
      <c r="G5" s="16"/>
      <c r="H5" s="14"/>
      <c r="I5" s="14"/>
    </row>
    <row r="6" spans="1:9" ht="18.75" x14ac:dyDescent="0.25">
      <c r="A6" s="8"/>
      <c r="B6" s="14"/>
      <c r="C6" s="14"/>
      <c r="D6" s="17"/>
      <c r="E6" s="18"/>
      <c r="F6" s="19"/>
      <c r="G6" s="5"/>
      <c r="H6" s="7"/>
      <c r="I6" s="8"/>
    </row>
    <row r="7" spans="1:9" ht="15.75" x14ac:dyDescent="0.25">
      <c r="A7" s="8"/>
      <c r="B7" s="1"/>
      <c r="C7" s="17" t="s">
        <v>14</v>
      </c>
      <c r="D7" s="1"/>
      <c r="E7" s="1"/>
      <c r="F7" s="21">
        <f>SUM(F4:F5)/10^6</f>
        <v>0</v>
      </c>
      <c r="G7" s="1"/>
      <c r="H7" s="1"/>
      <c r="I7" s="1"/>
    </row>
    <row r="8" spans="1:9" ht="15.75" x14ac:dyDescent="0.25">
      <c r="A8" s="8"/>
      <c r="B8" s="1"/>
      <c r="C8" s="17"/>
      <c r="D8" s="1"/>
      <c r="E8" s="1"/>
      <c r="F8" s="1"/>
      <c r="G8" s="1"/>
      <c r="H8" s="1"/>
      <c r="I8" s="1"/>
    </row>
    <row r="9" spans="1:9" ht="15.75" x14ac:dyDescent="0.25">
      <c r="A9" s="8"/>
      <c r="B9" s="121" t="s">
        <v>11</v>
      </c>
      <c r="C9" s="121"/>
      <c r="D9" s="121"/>
      <c r="E9" s="121"/>
      <c r="F9" s="121"/>
      <c r="G9" s="121"/>
      <c r="H9" s="121"/>
      <c r="I9" s="121"/>
    </row>
    <row r="10" spans="1:9" ht="15.75" x14ac:dyDescent="0.25">
      <c r="A10" s="20"/>
      <c r="B10" s="125"/>
      <c r="C10" s="126"/>
      <c r="D10" s="126"/>
      <c r="E10" s="126"/>
      <c r="F10" s="126"/>
      <c r="G10" s="126"/>
      <c r="H10" s="126"/>
      <c r="I10" s="127"/>
    </row>
    <row r="11" spans="1:9" ht="15.75" x14ac:dyDescent="0.25">
      <c r="A11" s="22"/>
      <c r="B11" s="23"/>
      <c r="C11" s="24"/>
      <c r="D11" s="24"/>
      <c r="E11" s="25"/>
      <c r="F11" s="25"/>
      <c r="G11" s="24"/>
      <c r="H11" s="26"/>
      <c r="I11" s="26"/>
    </row>
    <row r="12" spans="1:9" ht="15.75" x14ac:dyDescent="0.25">
      <c r="A12" s="8"/>
      <c r="B12" s="20"/>
      <c r="C12" s="27" t="s">
        <v>15</v>
      </c>
      <c r="D12" s="27"/>
      <c r="E12" s="28"/>
      <c r="F12" s="14"/>
      <c r="G12" s="29"/>
      <c r="H12" s="8"/>
      <c r="I12" s="8"/>
    </row>
    <row r="13" spans="1:9" ht="15.75" x14ac:dyDescent="0.25">
      <c r="A13" s="8"/>
      <c r="B13" s="20"/>
      <c r="C13" s="27" t="s">
        <v>12</v>
      </c>
      <c r="D13" s="27"/>
      <c r="E13" s="30"/>
      <c r="F13" s="31"/>
      <c r="G13" s="29"/>
      <c r="H13" s="32"/>
      <c r="I13" s="32"/>
    </row>
    <row r="14" spans="1:9" ht="15.75" x14ac:dyDescent="0.25">
      <c r="A14" s="122" t="s">
        <v>16</v>
      </c>
      <c r="B14" s="123"/>
      <c r="C14" s="123"/>
      <c r="D14" s="123"/>
      <c r="E14" s="123"/>
      <c r="F14" s="123"/>
      <c r="G14" s="123"/>
      <c r="H14" s="123"/>
      <c r="I14" s="124"/>
    </row>
  </sheetData>
  <mergeCells count="5">
    <mergeCell ref="B1:I1"/>
    <mergeCell ref="B2:I2"/>
    <mergeCell ref="B9:I9"/>
    <mergeCell ref="A14:I14"/>
    <mergeCell ref="B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ECB-FCCB</vt:lpstr>
      <vt:lpstr>RDB</vt:lpstr>
      <vt:lpstr>'ECB-FCCB'!Print_Area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Pooja Deepak Chhangani</cp:lastModifiedBy>
  <cp:lastPrinted>2024-06-12T10:05:44Z</cp:lastPrinted>
  <dcterms:created xsi:type="dcterms:W3CDTF">2024-03-21T04:57:13Z</dcterms:created>
  <dcterms:modified xsi:type="dcterms:W3CDTF">2024-06-12T12:09:57Z</dcterms:modified>
</cp:coreProperties>
</file>