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'ECB-FCCB'!$A$3:$H$85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E87" i="1"/>
  <c r="E96" i="1" s="1"/>
  <c r="F7" i="2" l="1"/>
</calcChain>
</file>

<file path=xl/sharedStrings.xml><?xml version="1.0" encoding="utf-8"?>
<sst xmlns="http://schemas.openxmlformats.org/spreadsheetml/2006/main" count="545" uniqueCount="198">
  <si>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</si>
  <si>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</si>
  <si>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</si>
  <si>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</si>
  <si>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</si>
  <si>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</si>
  <si>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</si>
  <si>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</si>
  <si>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</si>
  <si>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</si>
  <si>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</si>
  <si>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</si>
  <si>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</si>
  <si>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</si>
  <si>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</si>
  <si>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</si>
  <si>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</si>
  <si>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3 Years</t>
  </si>
  <si>
    <t>Maturity period</t>
  </si>
  <si>
    <t>Approval Route-</t>
  </si>
  <si>
    <t>S.no.</t>
  </si>
  <si>
    <t>TOTAL(Automatic Route)</t>
  </si>
  <si>
    <t>Total(Approval Route)</t>
  </si>
  <si>
    <t>Total(Auto+Approval)</t>
  </si>
  <si>
    <t xml:space="preserve">Others </t>
  </si>
  <si>
    <t>On-Lending or Sub-Lending</t>
  </si>
  <si>
    <t xml:space="preserve">5 Years   </t>
  </si>
  <si>
    <t>5 Years   2 Months</t>
  </si>
  <si>
    <t>7 Years</t>
  </si>
  <si>
    <t>10 Years</t>
  </si>
  <si>
    <t>12 Years</t>
  </si>
  <si>
    <t>6 Years</t>
  </si>
  <si>
    <t>5 Years   3 Months</t>
  </si>
  <si>
    <t>4 Years   11 Months</t>
  </si>
  <si>
    <t>7 Years   1 Months</t>
  </si>
  <si>
    <t>10 Years   3 Months</t>
  </si>
  <si>
    <t xml:space="preserve">Leasing Company </t>
  </si>
  <si>
    <t>Interglobe Aviation Limited</t>
  </si>
  <si>
    <t xml:space="preserve">International Capital Market </t>
  </si>
  <si>
    <t>5 Years   1 Months</t>
  </si>
  <si>
    <t>8 Years   1 Months</t>
  </si>
  <si>
    <t>7 Years   10 Months</t>
  </si>
  <si>
    <t xml:space="preserve">5 Years  </t>
  </si>
  <si>
    <t xml:space="preserve">3 Years   </t>
  </si>
  <si>
    <t>Veritas Data Management India Private Limited</t>
  </si>
  <si>
    <t>REC Limited</t>
  </si>
  <si>
    <t>Veeglow Industries Private Limited</t>
  </si>
  <si>
    <t>Indian Oil Corporation Limited</t>
  </si>
  <si>
    <t>Sentec Mechatronics Private Limited</t>
  </si>
  <si>
    <t>Incred Financial Services Limited</t>
  </si>
  <si>
    <t xml:space="preserve">New Project </t>
  </si>
  <si>
    <t xml:space="preserve">Refinancing of Rupee Loans </t>
  </si>
  <si>
    <t xml:space="preserve">Modernisation </t>
  </si>
  <si>
    <t>Others (Specify)</t>
  </si>
  <si>
    <t xml:space="preserve">Other Commercial Bank </t>
  </si>
  <si>
    <t xml:space="preserve">Indian Commercial Bank Branch Abroad </t>
  </si>
  <si>
    <t>7 Years   8 Months</t>
  </si>
  <si>
    <t>5 Years   8 Months</t>
  </si>
  <si>
    <t>9 Years   11 Months</t>
  </si>
  <si>
    <t>6 Years   7 Months</t>
  </si>
  <si>
    <t xml:space="preserve">10 Years   </t>
  </si>
  <si>
    <t>10 Years  4 Months</t>
  </si>
  <si>
    <t xml:space="preserve">6 Years  </t>
  </si>
  <si>
    <t>7 Years   2 Months</t>
  </si>
  <si>
    <t>5 Years   4 Months</t>
  </si>
  <si>
    <t>6 Years   1 Months</t>
  </si>
  <si>
    <t>5 Years   7 Months</t>
  </si>
  <si>
    <t>3 Years   1 Months</t>
  </si>
  <si>
    <t>4 Years   8 Months</t>
  </si>
  <si>
    <t>25 Years   1 Months</t>
  </si>
  <si>
    <t>5 Years   6 Months</t>
  </si>
  <si>
    <t>11 Years   1 Months</t>
  </si>
  <si>
    <t>23 Years   10 Months</t>
  </si>
  <si>
    <t>7 Years   4 Months</t>
  </si>
  <si>
    <t>10 Years   2 Months</t>
  </si>
  <si>
    <t>15 Years</t>
  </si>
  <si>
    <t>4 Years   2 Months</t>
  </si>
  <si>
    <t>6 Years   10 Months</t>
  </si>
  <si>
    <t>25 Years</t>
  </si>
  <si>
    <t xml:space="preserve">7 Years   </t>
  </si>
  <si>
    <t xml:space="preserve">6 Years   </t>
  </si>
  <si>
    <t xml:space="preserve">12 Years   </t>
  </si>
  <si>
    <t xml:space="preserve">4 Years  </t>
  </si>
  <si>
    <t xml:space="preserve">25 Years   </t>
  </si>
  <si>
    <t xml:space="preserve">9 Years  </t>
  </si>
  <si>
    <t>FCCB</t>
  </si>
  <si>
    <t>Esyasoft Technologies Private Limited</t>
  </si>
  <si>
    <t>Orix Corporation India Limited</t>
  </si>
  <si>
    <t>Vivriti Capital Limited</t>
  </si>
  <si>
    <t>Reliance Sibur Elastomers Private Limited</t>
  </si>
  <si>
    <t>Grihum Housing Finance Limited</t>
  </si>
  <si>
    <t>Tsugami Precision Engineering India Private Limited</t>
  </si>
  <si>
    <t>Indo Fast Swap Energy Private Limited</t>
  </si>
  <si>
    <t>Urgo Capital Limited</t>
  </si>
  <si>
    <t>Alpla India Private Limited</t>
  </si>
  <si>
    <t>Aisin Automotive Haryana Private Limited</t>
  </si>
  <si>
    <t>Worldwide Safety Pvt Ltd</t>
  </si>
  <si>
    <t>Shibaura Machine India Private Limited</t>
  </si>
  <si>
    <t>Optimus Biofuels Private Limited</t>
  </si>
  <si>
    <t>Ohsung India Pvt Ltd</t>
  </si>
  <si>
    <t>Carboncapture Technologies Private Limited</t>
  </si>
  <si>
    <t>Accertify (India) Solutions Private Limited</t>
  </si>
  <si>
    <t>SIA &amp; KIA Trading India Pvt ltd</t>
  </si>
  <si>
    <t>Stoughton Street Tech Labs Private Limited</t>
  </si>
  <si>
    <t>Grobest Feeds Corporation India Pvt Ltd</t>
  </si>
  <si>
    <t>Panasonic Automotive Systems India Private Limited</t>
  </si>
  <si>
    <t>Yanolja Cloud Solution Private Limited</t>
  </si>
  <si>
    <t>Orind Special Refractories Pvt Ltd</t>
  </si>
  <si>
    <t>K.K.P Fine Linen Private Limited</t>
  </si>
  <si>
    <t>Jieqin Technologies India Private Limited</t>
  </si>
  <si>
    <t>Huliot Pipes &amp; Fittings Private Limited</t>
  </si>
  <si>
    <t>Topre India Pvt Ltd</t>
  </si>
  <si>
    <t>Houzeo India Private Limited</t>
  </si>
  <si>
    <t>GVS Filter India Private Limited</t>
  </si>
  <si>
    <t>Rose Plastic India Private Limited</t>
  </si>
  <si>
    <t>Neemrana Steel Service Center India Private Limited</t>
  </si>
  <si>
    <t>Hitevision Tech India Private Limited</t>
  </si>
  <si>
    <t>Reliance Industries Limited</t>
  </si>
  <si>
    <t>Tescom Wireless India Private Limited</t>
  </si>
  <si>
    <t>Eternis Fine Chemicals Limited</t>
  </si>
  <si>
    <t>Kashiv Research Private Limited</t>
  </si>
  <si>
    <t>Westermo India Private Limited</t>
  </si>
  <si>
    <t>Protium Finance Limited</t>
  </si>
  <si>
    <t>MSM Spring India Private Limited</t>
  </si>
  <si>
    <t>NBI India Private Limited</t>
  </si>
  <si>
    <t>Legero United Shoes India Private Limited</t>
  </si>
  <si>
    <t>Smart IT Solutions Private Limited</t>
  </si>
  <si>
    <t xml:space="preserve">Cooper Turner Beck Green Energy India Private Limited </t>
  </si>
  <si>
    <t>Mirabelle Cosmetics Private Limited</t>
  </si>
  <si>
    <t>Varthana Finance Private Limited</t>
  </si>
  <si>
    <t>Yjlink India Private Limited</t>
  </si>
  <si>
    <t>IB Track Solutions Pvt Ltd</t>
  </si>
  <si>
    <t>Pazago Technologies Private Limited</t>
  </si>
  <si>
    <t>Stago India Private Limited</t>
  </si>
  <si>
    <t>Trucap Finance Limited</t>
  </si>
  <si>
    <t>Pronk Multiservice India Private Limited</t>
  </si>
  <si>
    <t>Paisalo Digital Limited</t>
  </si>
  <si>
    <t>HPL Industrial Estates Limited</t>
  </si>
  <si>
    <t>Hygiia Ventures Private Limited</t>
  </si>
  <si>
    <t>Aryadhan Financial Solutions Private Limited</t>
  </si>
  <si>
    <t>Mil Power Converter Technologies India Pvt Ltd</t>
  </si>
  <si>
    <t>Azure Power India Private Limited</t>
  </si>
  <si>
    <t>Ikus Private Limited</t>
  </si>
  <si>
    <t>AVI-SPL Global Business Services India Private Limited</t>
  </si>
  <si>
    <t>Becis Smart Energy Private Limited</t>
  </si>
  <si>
    <t>Katsura Roller (India) Private Limited</t>
  </si>
  <si>
    <t>Nolato Solutions India Private Limited</t>
  </si>
  <si>
    <t>DT Detection Technology India Private Limited</t>
  </si>
  <si>
    <t>Hero Fincorp Limited</t>
  </si>
  <si>
    <t>CFX Biotech (India) Private Limited</t>
  </si>
  <si>
    <t>Vahle India Private Limited</t>
  </si>
  <si>
    <t>Aaran 1 Engineering Private Limited</t>
  </si>
  <si>
    <t>Jjlurgi Engineering India Private Limited</t>
  </si>
  <si>
    <t>Toyox Technologies India Private Limited</t>
  </si>
  <si>
    <t>Vena Energy Solar Helios India Power Resources Private Limited</t>
  </si>
  <si>
    <t>Vena Energy Nilgiri Wind Power Private Limited</t>
  </si>
  <si>
    <t>Namdev Finvest Private Limited</t>
  </si>
  <si>
    <t>TT Steel Service India Private Limited</t>
  </si>
  <si>
    <t>Amaraj Private Limited</t>
  </si>
  <si>
    <t>Computer programming consultancy and related activities</t>
  </si>
  <si>
    <t>Rental and leasing activities</t>
  </si>
  <si>
    <t>Financial service activities, except insurance and pension funding</t>
  </si>
  <si>
    <t>Manufacture of chemicals and chemical products</t>
  </si>
  <si>
    <t>Manufacture of machinery and equipment n.e.c.</t>
  </si>
  <si>
    <t>Office administrative support and other business activities</t>
  </si>
  <si>
    <t>Manufacture of rubber and plastics products</t>
  </si>
  <si>
    <t>Manufacture of motor vehicles trailers and semi-trailers</t>
  </si>
  <si>
    <t>Manufacture of wearing apparel</t>
  </si>
  <si>
    <t>Manufacture of coke and refined petroleum products</t>
  </si>
  <si>
    <t>Scientific research and development</t>
  </si>
  <si>
    <t>Wholesale trade except of motor vehicles and motorcycles</t>
  </si>
  <si>
    <t>Sports activities and amusement and recreation activities</t>
  </si>
  <si>
    <t>Manufacture of food products</t>
  </si>
  <si>
    <t>Wholesale and retail trade and repair of motor vehicles</t>
  </si>
  <si>
    <t>Air transport</t>
  </si>
  <si>
    <t>Manufacture of other non-metallic mineral products</t>
  </si>
  <si>
    <t>Manufacture of textiles</t>
  </si>
  <si>
    <t>Manufacture of electrical equipment</t>
  </si>
  <si>
    <t>Manufacture of fabricated metal products, except machinery and equipment</t>
  </si>
  <si>
    <t>Manufacture of basic metals</t>
  </si>
  <si>
    <t>Manufacture of computer electronic and optical products</t>
  </si>
  <si>
    <t>Manufacture of pharmaceuticals medicinal chemical and botani</t>
  </si>
  <si>
    <t>Manufacture of leather and related products</t>
  </si>
  <si>
    <t>Manufacture of wood and products of wood and cork, except furniture; manufacture of articles of straw and plaiting materials</t>
  </si>
  <si>
    <t>Electricity gas steam and air conditioning supply</t>
  </si>
  <si>
    <t>Other professional scientific and technical activities</t>
  </si>
  <si>
    <t xml:space="preserve">Working Capital </t>
  </si>
  <si>
    <t xml:space="preserve">Local Sourcing of Capital Goods (Rupee Expenditure) </t>
  </si>
  <si>
    <t>Overseas Investment IN JV/WOS</t>
  </si>
  <si>
    <t xml:space="preserve">Import of Capital Goods </t>
  </si>
  <si>
    <t xml:space="preserve">Refinancing of Earlier ECB </t>
  </si>
  <si>
    <t xml:space="preserve">Foreign Collaborator/ Foreign Equity Holder </t>
  </si>
  <si>
    <t>Bajaj Finance Limited</t>
  </si>
  <si>
    <t>12 Years   2 Months</t>
  </si>
  <si>
    <t xml:space="preserve">Multilateral Financial Institution </t>
  </si>
  <si>
    <t>Data on RDB for the month of November 2024</t>
  </si>
  <si>
    <t>Data on ECB/FCCB for the month of November 2024</t>
  </si>
  <si>
    <t>AUTOMATIC ROUTE*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</si>
</sst>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5" fontId="5" fillId="0" borderId="1" xfId="4" applyNumberFormat="1" applyFont="1" applyFill="1" applyBorder="1" applyAlignment="1" applyProtection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165" fontId="4" fillId="0" borderId="1" xfId="3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 applyProtection="1">
      <alignment vertical="center" wrapText="1"/>
    </xf>
    <xf numFmtId="2" fontId="1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wrapText="1"/>
    </xf>
    <xf numFmtId="2" fontId="1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/>
    <xf numFmtId="0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1" fillId="0" borderId="1" xfId="0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2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3" applyNumberFormat="1" applyFont="1" applyFill="1" applyBorder="1"/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/>
    <xf numFmtId="43" fontId="5" fillId="0" borderId="1" xfId="3" applyFont="1" applyFill="1" applyBorder="1"/>
    <xf numFmtId="165" fontId="5" fillId="0" borderId="1" xfId="3" applyNumberFormat="1" applyFont="1" applyBorder="1"/>
    <xf numFmtId="0" fontId="4" fillId="0" borderId="1" xfId="1" applyFont="1" applyBorder="1" applyAlignment="1">
      <alignment horizontal="left"/>
    </xf>
    <xf numFmtId="165" fontId="1" fillId="0" borderId="1" xfId="3" applyNumberFormat="1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166" fontId="1" fillId="0" borderId="1" xfId="3" applyNumberFormat="1" applyFont="1" applyFill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justify" vertical="top" wrapText="1"/>
    </xf>
    <xf numFmtId="0" fontId="7" fillId="0" borderId="1" xfId="0" applyFont="1" applyBorder="1"/>
    <xf numFmtId="3" fontId="4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vertical="top"/>
    </xf>
    <xf numFmtId="167" fontId="4" fillId="0" borderId="1" xfId="0" applyNumberFormat="1" applyFont="1" applyBorder="1" applyAlignment="1">
      <alignment wrapText="1"/>
    </xf>
    <xf numFmtId="167" fontId="5" fillId="0" borderId="1" xfId="0" applyNumberFormat="1" applyFont="1" applyBorder="1"/>
    <xf numFmtId="1" fontId="1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165" fontId="1" fillId="0" borderId="1" xfId="3" applyNumberFormat="1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="90" zoomScaleNormal="90" workbookViewId="0">
      <selection sqref="A1:H1"/>
    </sheetView>
  </sheetViews>
  <sheetFormatPr defaultRowHeight="12.75" x14ac:dyDescent="0.2"/>
  <cols>
    <col min="1" max="1" width="8" style="38" customWidth="1"/>
    <col min="2" max="2" width="16.42578125" style="38" customWidth="1"/>
    <col min="3" max="3" width="55.140625" style="38" customWidth="1"/>
    <col min="4" max="4" width="58.85546875" style="38" customWidth="1"/>
    <col min="5" max="5" width="24" style="38" customWidth="1"/>
    <col min="6" max="6" width="31.85546875" style="38" customWidth="1"/>
    <col min="7" max="7" width="18.85546875" style="38" customWidth="1"/>
    <col min="8" max="8" width="42.28515625" style="38" customWidth="1"/>
    <col min="9" max="16384" width="9.140625" style="4"/>
  </cols>
  <sheetData>
    <row r="1" spans="1:8" ht="20.25" customHeight="1" x14ac:dyDescent="0.2">
      <c r="A1" s="1" t="s">
        <v>196</v>
      </c>
      <c r="B1" s="2"/>
      <c r="C1" s="2"/>
      <c r="D1" s="2"/>
      <c r="E1" s="2"/>
      <c r="F1" s="2"/>
      <c r="G1" s="2"/>
      <c r="H1" s="3"/>
    </row>
    <row r="2" spans="1:8" ht="15.75" customHeight="1" x14ac:dyDescent="0.2">
      <c r="A2" s="48" t="s">
        <v>197</v>
      </c>
      <c r="B2" s="47"/>
      <c r="C2" s="5"/>
      <c r="D2" s="5"/>
      <c r="E2" s="5"/>
      <c r="F2" s="5"/>
      <c r="G2" s="5"/>
      <c r="H2" s="5"/>
    </row>
    <row r="3" spans="1:8" s="11" customFormat="1" ht="25.5" x14ac:dyDescent="0.2">
      <c r="A3" s="7" t="s">
        <v>20</v>
      </c>
      <c r="B3" s="8" t="s">
        <v>1</v>
      </c>
      <c r="C3" s="9" t="s">
        <v>2</v>
      </c>
      <c r="D3" s="7" t="s">
        <v>3</v>
      </c>
      <c r="E3" s="10" t="s">
        <v>4</v>
      </c>
      <c r="F3" s="9" t="s">
        <v>5</v>
      </c>
      <c r="G3" s="9" t="s">
        <v>18</v>
      </c>
      <c r="H3" s="7" t="s">
        <v>7</v>
      </c>
    </row>
    <row r="4" spans="1:8" x14ac:dyDescent="0.2">
      <c r="A4" s="12">
        <v>1</v>
      </c>
      <c r="B4" s="13" t="s">
        <v>8</v>
      </c>
      <c r="C4" s="14" t="s">
        <v>44</v>
      </c>
      <c r="D4" s="15" t="s">
        <v>159</v>
      </c>
      <c r="E4" s="16">
        <v>23175405</v>
      </c>
      <c r="F4" s="15" t="s">
        <v>50</v>
      </c>
      <c r="G4" s="15" t="s">
        <v>56</v>
      </c>
      <c r="H4" s="17" t="s">
        <v>191</v>
      </c>
    </row>
    <row r="5" spans="1:8" x14ac:dyDescent="0.2">
      <c r="A5" s="12">
        <v>2</v>
      </c>
      <c r="B5" s="13" t="s">
        <v>8</v>
      </c>
      <c r="C5" s="14" t="s">
        <v>86</v>
      </c>
      <c r="D5" s="15" t="s">
        <v>159</v>
      </c>
      <c r="E5" s="16">
        <v>10000000</v>
      </c>
      <c r="F5" s="18" t="s">
        <v>186</v>
      </c>
      <c r="G5" s="15" t="s">
        <v>63</v>
      </c>
      <c r="H5" s="17" t="s">
        <v>191</v>
      </c>
    </row>
    <row r="6" spans="1:8" x14ac:dyDescent="0.2">
      <c r="A6" s="12">
        <v>3</v>
      </c>
      <c r="B6" s="13" t="s">
        <v>8</v>
      </c>
      <c r="C6" s="14" t="s">
        <v>87</v>
      </c>
      <c r="D6" s="15" t="s">
        <v>160</v>
      </c>
      <c r="E6" s="16">
        <v>8890009.8349849526</v>
      </c>
      <c r="F6" s="18" t="s">
        <v>51</v>
      </c>
      <c r="G6" s="15" t="s">
        <v>16</v>
      </c>
      <c r="H6" s="17" t="s">
        <v>191</v>
      </c>
    </row>
    <row r="7" spans="1:8" x14ac:dyDescent="0.2">
      <c r="A7" s="12">
        <v>4</v>
      </c>
      <c r="B7" s="13" t="s">
        <v>8</v>
      </c>
      <c r="C7" s="14" t="s">
        <v>88</v>
      </c>
      <c r="D7" s="15" t="s">
        <v>161</v>
      </c>
      <c r="E7" s="16">
        <v>25000000</v>
      </c>
      <c r="F7" s="15" t="s">
        <v>25</v>
      </c>
      <c r="G7" s="15" t="s">
        <v>16</v>
      </c>
      <c r="H7" s="17" t="s">
        <v>55</v>
      </c>
    </row>
    <row r="8" spans="1:8" x14ac:dyDescent="0.2">
      <c r="A8" s="12">
        <v>5</v>
      </c>
      <c r="B8" s="13" t="s">
        <v>8</v>
      </c>
      <c r="C8" s="14" t="s">
        <v>89</v>
      </c>
      <c r="D8" s="15" t="s">
        <v>162</v>
      </c>
      <c r="E8" s="16">
        <v>48243120.037851676</v>
      </c>
      <c r="F8" s="15" t="s">
        <v>186</v>
      </c>
      <c r="G8" s="15" t="s">
        <v>61</v>
      </c>
      <c r="H8" s="15" t="s">
        <v>53</v>
      </c>
    </row>
    <row r="9" spans="1:8" x14ac:dyDescent="0.2">
      <c r="A9" s="12">
        <v>6</v>
      </c>
      <c r="B9" s="13" t="s">
        <v>8</v>
      </c>
      <c r="C9" s="14" t="s">
        <v>90</v>
      </c>
      <c r="D9" s="15" t="s">
        <v>161</v>
      </c>
      <c r="E9" s="16">
        <v>35850000</v>
      </c>
      <c r="F9" s="15" t="s">
        <v>25</v>
      </c>
      <c r="G9" s="15" t="s">
        <v>32</v>
      </c>
      <c r="H9" s="17" t="s">
        <v>55</v>
      </c>
    </row>
    <row r="10" spans="1:8" x14ac:dyDescent="0.2">
      <c r="A10" s="12">
        <v>7</v>
      </c>
      <c r="B10" s="13" t="s">
        <v>8</v>
      </c>
      <c r="C10" s="14" t="s">
        <v>91</v>
      </c>
      <c r="D10" s="15" t="s">
        <v>163</v>
      </c>
      <c r="E10" s="16">
        <v>8759623.0240718406</v>
      </c>
      <c r="F10" s="18" t="s">
        <v>186</v>
      </c>
      <c r="G10" s="15" t="s">
        <v>28</v>
      </c>
      <c r="H10" s="17" t="s">
        <v>191</v>
      </c>
    </row>
    <row r="11" spans="1:8" ht="25.5" x14ac:dyDescent="0.2">
      <c r="A11" s="12">
        <v>8</v>
      </c>
      <c r="B11" s="13" t="s">
        <v>8</v>
      </c>
      <c r="C11" s="14" t="s">
        <v>92</v>
      </c>
      <c r="D11" s="15" t="s">
        <v>164</v>
      </c>
      <c r="E11" s="16">
        <v>27973897.614085987</v>
      </c>
      <c r="F11" s="15" t="s">
        <v>187</v>
      </c>
      <c r="G11" s="15" t="s">
        <v>62</v>
      </c>
      <c r="H11" s="15" t="s">
        <v>53</v>
      </c>
    </row>
    <row r="12" spans="1:8" x14ac:dyDescent="0.2">
      <c r="A12" s="12">
        <v>9</v>
      </c>
      <c r="B12" s="13" t="s">
        <v>8</v>
      </c>
      <c r="C12" s="14" t="s">
        <v>93</v>
      </c>
      <c r="D12" s="15" t="s">
        <v>161</v>
      </c>
      <c r="E12" s="16">
        <v>29999999.999999996</v>
      </c>
      <c r="F12" s="18" t="s">
        <v>25</v>
      </c>
      <c r="G12" s="15" t="s">
        <v>16</v>
      </c>
      <c r="H12" s="17" t="s">
        <v>55</v>
      </c>
    </row>
    <row r="13" spans="1:8" x14ac:dyDescent="0.2">
      <c r="A13" s="12">
        <v>10</v>
      </c>
      <c r="B13" s="13" t="s">
        <v>8</v>
      </c>
      <c r="C13" s="14" t="s">
        <v>94</v>
      </c>
      <c r="D13" s="15" t="s">
        <v>165</v>
      </c>
      <c r="E13" s="16">
        <v>7437313.7419467196</v>
      </c>
      <c r="F13" s="18" t="s">
        <v>52</v>
      </c>
      <c r="G13" s="15" t="s">
        <v>59</v>
      </c>
      <c r="H13" s="17" t="s">
        <v>191</v>
      </c>
    </row>
    <row r="14" spans="1:8" ht="25.5" x14ac:dyDescent="0.2">
      <c r="A14" s="12">
        <v>11</v>
      </c>
      <c r="B14" s="13" t="s">
        <v>8</v>
      </c>
      <c r="C14" s="14" t="s">
        <v>95</v>
      </c>
      <c r="D14" s="15" t="s">
        <v>166</v>
      </c>
      <c r="E14" s="16">
        <v>6400807.0811891668</v>
      </c>
      <c r="F14" s="18" t="s">
        <v>187</v>
      </c>
      <c r="G14" s="15" t="s">
        <v>79</v>
      </c>
      <c r="H14" s="17" t="s">
        <v>191</v>
      </c>
    </row>
    <row r="15" spans="1:8" x14ac:dyDescent="0.2">
      <c r="A15" s="12">
        <v>12</v>
      </c>
      <c r="B15" s="13" t="s">
        <v>8</v>
      </c>
      <c r="C15" s="14" t="s">
        <v>96</v>
      </c>
      <c r="D15" s="15" t="s">
        <v>167</v>
      </c>
      <c r="E15" s="16">
        <v>6374840.3502400452</v>
      </c>
      <c r="F15" s="18" t="s">
        <v>50</v>
      </c>
      <c r="G15" s="15" t="s">
        <v>64</v>
      </c>
      <c r="H15" s="17" t="s">
        <v>191</v>
      </c>
    </row>
    <row r="16" spans="1:8" x14ac:dyDescent="0.2">
      <c r="A16" s="12">
        <v>13</v>
      </c>
      <c r="B16" s="13" t="s">
        <v>8</v>
      </c>
      <c r="C16" s="14" t="s">
        <v>97</v>
      </c>
      <c r="D16" s="15" t="s">
        <v>163</v>
      </c>
      <c r="E16" s="16">
        <v>5926673.2233233023</v>
      </c>
      <c r="F16" s="18" t="s">
        <v>186</v>
      </c>
      <c r="G16" s="15" t="s">
        <v>35</v>
      </c>
      <c r="H16" s="17" t="s">
        <v>191</v>
      </c>
    </row>
    <row r="17" spans="1:8" x14ac:dyDescent="0.2">
      <c r="A17" s="12">
        <v>14</v>
      </c>
      <c r="B17" s="13" t="s">
        <v>8</v>
      </c>
      <c r="C17" s="14" t="s">
        <v>98</v>
      </c>
      <c r="D17" s="15" t="s">
        <v>168</v>
      </c>
      <c r="E17" s="16">
        <v>2893613.3456379841</v>
      </c>
      <c r="F17" s="18" t="s">
        <v>50</v>
      </c>
      <c r="G17" s="15" t="s">
        <v>33</v>
      </c>
      <c r="H17" s="15" t="s">
        <v>53</v>
      </c>
    </row>
    <row r="18" spans="1:8" x14ac:dyDescent="0.2">
      <c r="A18" s="12">
        <v>15</v>
      </c>
      <c r="B18" s="13" t="s">
        <v>8</v>
      </c>
      <c r="C18" s="14" t="s">
        <v>99</v>
      </c>
      <c r="D18" s="15" t="s">
        <v>166</v>
      </c>
      <c r="E18" s="16">
        <v>5000000</v>
      </c>
      <c r="F18" s="18" t="s">
        <v>50</v>
      </c>
      <c r="G18" s="15" t="s">
        <v>16</v>
      </c>
      <c r="H18" s="17" t="s">
        <v>191</v>
      </c>
    </row>
    <row r="19" spans="1:8" x14ac:dyDescent="0.2">
      <c r="A19" s="12">
        <v>16</v>
      </c>
      <c r="B19" s="13" t="s">
        <v>8</v>
      </c>
      <c r="C19" s="14" t="s">
        <v>100</v>
      </c>
      <c r="D19" s="15" t="s">
        <v>169</v>
      </c>
      <c r="E19" s="16">
        <v>4950000</v>
      </c>
      <c r="F19" s="18" t="s">
        <v>186</v>
      </c>
      <c r="G19" s="15" t="s">
        <v>58</v>
      </c>
      <c r="H19" s="17" t="s">
        <v>191</v>
      </c>
    </row>
    <row r="20" spans="1:8" x14ac:dyDescent="0.2">
      <c r="A20" s="12">
        <v>17</v>
      </c>
      <c r="B20" s="13" t="s">
        <v>8</v>
      </c>
      <c r="C20" s="14" t="s">
        <v>101</v>
      </c>
      <c r="D20" s="15" t="s">
        <v>159</v>
      </c>
      <c r="E20" s="16">
        <v>4938815.3304597745</v>
      </c>
      <c r="F20" s="18" t="s">
        <v>50</v>
      </c>
      <c r="G20" s="15" t="s">
        <v>26</v>
      </c>
      <c r="H20" s="17" t="s">
        <v>191</v>
      </c>
    </row>
    <row r="21" spans="1:8" ht="25.5" x14ac:dyDescent="0.2">
      <c r="A21" s="12">
        <v>18</v>
      </c>
      <c r="B21" s="13" t="s">
        <v>8</v>
      </c>
      <c r="C21" s="14" t="s">
        <v>102</v>
      </c>
      <c r="D21" s="15" t="s">
        <v>170</v>
      </c>
      <c r="E21" s="16">
        <v>2963336.6116616512</v>
      </c>
      <c r="F21" s="18" t="s">
        <v>187</v>
      </c>
      <c r="G21" s="15" t="s">
        <v>65</v>
      </c>
      <c r="H21" s="15" t="s">
        <v>53</v>
      </c>
    </row>
    <row r="22" spans="1:8" x14ac:dyDescent="0.2">
      <c r="A22" s="12">
        <v>19</v>
      </c>
      <c r="B22" s="13" t="s">
        <v>8</v>
      </c>
      <c r="C22" s="14" t="s">
        <v>103</v>
      </c>
      <c r="D22" s="15" t="s">
        <v>171</v>
      </c>
      <c r="E22" s="16">
        <v>4800000</v>
      </c>
      <c r="F22" s="18" t="s">
        <v>186</v>
      </c>
      <c r="G22" s="15" t="s">
        <v>80</v>
      </c>
      <c r="H22" s="17" t="s">
        <v>191</v>
      </c>
    </row>
    <row r="23" spans="1:8" x14ac:dyDescent="0.2">
      <c r="A23" s="12">
        <v>20</v>
      </c>
      <c r="B23" s="13" t="s">
        <v>8</v>
      </c>
      <c r="C23" s="14" t="s">
        <v>104</v>
      </c>
      <c r="D23" s="15" t="s">
        <v>172</v>
      </c>
      <c r="E23" s="16">
        <v>4250000</v>
      </c>
      <c r="F23" s="18" t="s">
        <v>186</v>
      </c>
      <c r="G23" s="15" t="s">
        <v>66</v>
      </c>
      <c r="H23" s="17" t="s">
        <v>191</v>
      </c>
    </row>
    <row r="24" spans="1:8" x14ac:dyDescent="0.2">
      <c r="A24" s="12">
        <v>21</v>
      </c>
      <c r="B24" s="13" t="s">
        <v>8</v>
      </c>
      <c r="C24" s="14" t="s">
        <v>105</v>
      </c>
      <c r="D24" s="15" t="s">
        <v>173</v>
      </c>
      <c r="E24" s="16">
        <v>4052113.4615492271</v>
      </c>
      <c r="F24" s="18" t="s">
        <v>186</v>
      </c>
      <c r="G24" s="15" t="s">
        <v>26</v>
      </c>
      <c r="H24" s="17" t="s">
        <v>191</v>
      </c>
    </row>
    <row r="25" spans="1:8" x14ac:dyDescent="0.2">
      <c r="A25" s="12">
        <v>22</v>
      </c>
      <c r="B25" s="13" t="s">
        <v>8</v>
      </c>
      <c r="C25" s="14" t="s">
        <v>106</v>
      </c>
      <c r="D25" s="15" t="s">
        <v>159</v>
      </c>
      <c r="E25" s="16">
        <v>4000000</v>
      </c>
      <c r="F25" s="18" t="s">
        <v>188</v>
      </c>
      <c r="G25" s="15" t="s">
        <v>67</v>
      </c>
      <c r="H25" s="17" t="s">
        <v>191</v>
      </c>
    </row>
    <row r="26" spans="1:8" x14ac:dyDescent="0.2">
      <c r="A26" s="12">
        <v>23</v>
      </c>
      <c r="B26" s="13" t="s">
        <v>8</v>
      </c>
      <c r="C26" s="14" t="s">
        <v>91</v>
      </c>
      <c r="D26" s="15" t="s">
        <v>163</v>
      </c>
      <c r="E26" s="16">
        <v>3556003.9339939812</v>
      </c>
      <c r="F26" s="18" t="s">
        <v>52</v>
      </c>
      <c r="G26" s="15" t="s">
        <v>28</v>
      </c>
      <c r="H26" s="17" t="s">
        <v>191</v>
      </c>
    </row>
    <row r="27" spans="1:8" x14ac:dyDescent="0.2">
      <c r="A27" s="12">
        <v>24</v>
      </c>
      <c r="B27" s="13" t="s">
        <v>8</v>
      </c>
      <c r="C27" s="14" t="s">
        <v>37</v>
      </c>
      <c r="D27" s="15" t="s">
        <v>174</v>
      </c>
      <c r="E27" s="16">
        <v>110421578</v>
      </c>
      <c r="F27" s="18" t="s">
        <v>189</v>
      </c>
      <c r="G27" s="15" t="s">
        <v>30</v>
      </c>
      <c r="H27" s="17" t="s">
        <v>36</v>
      </c>
    </row>
    <row r="28" spans="1:8" x14ac:dyDescent="0.2">
      <c r="A28" s="12">
        <v>25</v>
      </c>
      <c r="B28" s="13" t="s">
        <v>8</v>
      </c>
      <c r="C28" s="14" t="s">
        <v>107</v>
      </c>
      <c r="D28" s="15" t="s">
        <v>175</v>
      </c>
      <c r="E28" s="16">
        <v>1000000</v>
      </c>
      <c r="F28" s="18" t="s">
        <v>186</v>
      </c>
      <c r="G28" s="15" t="s">
        <v>35</v>
      </c>
      <c r="H28" s="15" t="s">
        <v>53</v>
      </c>
    </row>
    <row r="29" spans="1:8" x14ac:dyDescent="0.2">
      <c r="A29" s="12">
        <v>26</v>
      </c>
      <c r="B29" s="13" t="s">
        <v>8</v>
      </c>
      <c r="C29" s="14" t="s">
        <v>108</v>
      </c>
      <c r="D29" s="15" t="s">
        <v>176</v>
      </c>
      <c r="E29" s="16">
        <v>2000000</v>
      </c>
      <c r="F29" s="18" t="s">
        <v>52</v>
      </c>
      <c r="G29" s="15" t="s">
        <v>68</v>
      </c>
      <c r="H29" s="15" t="s">
        <v>53</v>
      </c>
    </row>
    <row r="30" spans="1:8" x14ac:dyDescent="0.2">
      <c r="A30" s="12">
        <v>27</v>
      </c>
      <c r="B30" s="13" t="s">
        <v>8</v>
      </c>
      <c r="C30" s="14" t="s">
        <v>109</v>
      </c>
      <c r="D30" s="15" t="s">
        <v>177</v>
      </c>
      <c r="E30" s="16">
        <v>3556003.9339939812</v>
      </c>
      <c r="F30" s="18" t="s">
        <v>186</v>
      </c>
      <c r="G30" s="15" t="s">
        <v>31</v>
      </c>
      <c r="H30" s="17" t="s">
        <v>191</v>
      </c>
    </row>
    <row r="31" spans="1:8" x14ac:dyDescent="0.2">
      <c r="A31" s="12">
        <v>28</v>
      </c>
      <c r="B31" s="13" t="s">
        <v>8</v>
      </c>
      <c r="C31" s="14" t="s">
        <v>110</v>
      </c>
      <c r="D31" s="15" t="s">
        <v>165</v>
      </c>
      <c r="E31" s="16">
        <v>3022603.343894884</v>
      </c>
      <c r="F31" s="18" t="s">
        <v>186</v>
      </c>
      <c r="G31" s="15" t="s">
        <v>40</v>
      </c>
      <c r="H31" s="17" t="s">
        <v>191</v>
      </c>
    </row>
    <row r="32" spans="1:8" ht="25.5" x14ac:dyDescent="0.2">
      <c r="A32" s="12">
        <v>29</v>
      </c>
      <c r="B32" s="13" t="s">
        <v>8</v>
      </c>
      <c r="C32" s="14" t="s">
        <v>111</v>
      </c>
      <c r="D32" s="15" t="s">
        <v>178</v>
      </c>
      <c r="E32" s="16">
        <v>2995776.586809136</v>
      </c>
      <c r="F32" s="18" t="s">
        <v>187</v>
      </c>
      <c r="G32" s="15" t="s">
        <v>41</v>
      </c>
      <c r="H32" s="17" t="s">
        <v>191</v>
      </c>
    </row>
    <row r="33" spans="1:8" x14ac:dyDescent="0.2">
      <c r="A33" s="12">
        <v>30</v>
      </c>
      <c r="B33" s="13" t="s">
        <v>8</v>
      </c>
      <c r="C33" s="14" t="s">
        <v>49</v>
      </c>
      <c r="D33" s="15" t="s">
        <v>161</v>
      </c>
      <c r="E33" s="16">
        <v>25000000</v>
      </c>
      <c r="F33" s="18" t="s">
        <v>25</v>
      </c>
      <c r="G33" s="15" t="s">
        <v>16</v>
      </c>
      <c r="H33" s="17" t="s">
        <v>55</v>
      </c>
    </row>
    <row r="34" spans="1:8" x14ac:dyDescent="0.2">
      <c r="A34" s="12">
        <v>31</v>
      </c>
      <c r="B34" s="13" t="s">
        <v>8</v>
      </c>
      <c r="C34" s="14" t="s">
        <v>112</v>
      </c>
      <c r="D34" s="15" t="s">
        <v>159</v>
      </c>
      <c r="E34" s="16">
        <v>1150000</v>
      </c>
      <c r="F34" s="18" t="s">
        <v>52</v>
      </c>
      <c r="G34" s="15" t="s">
        <v>69</v>
      </c>
      <c r="H34" s="15" t="s">
        <v>53</v>
      </c>
    </row>
    <row r="35" spans="1:8" x14ac:dyDescent="0.2">
      <c r="A35" s="12">
        <v>32</v>
      </c>
      <c r="B35" s="13" t="s">
        <v>8</v>
      </c>
      <c r="C35" s="14" t="s">
        <v>113</v>
      </c>
      <c r="D35" s="15" t="s">
        <v>170</v>
      </c>
      <c r="E35" s="16">
        <v>2124946.7834133483</v>
      </c>
      <c r="F35" s="15" t="s">
        <v>186</v>
      </c>
      <c r="G35" s="15" t="s">
        <v>70</v>
      </c>
      <c r="H35" s="17" t="s">
        <v>191</v>
      </c>
    </row>
    <row r="36" spans="1:8" x14ac:dyDescent="0.2">
      <c r="A36" s="12">
        <v>33</v>
      </c>
      <c r="B36" s="13" t="s">
        <v>8</v>
      </c>
      <c r="C36" s="14" t="s">
        <v>114</v>
      </c>
      <c r="D36" s="15" t="s">
        <v>165</v>
      </c>
      <c r="E36" s="16">
        <v>2124946.7834133483</v>
      </c>
      <c r="F36" s="18" t="s">
        <v>50</v>
      </c>
      <c r="G36" s="15" t="s">
        <v>34</v>
      </c>
      <c r="H36" s="17" t="s">
        <v>191</v>
      </c>
    </row>
    <row r="37" spans="1:8" x14ac:dyDescent="0.2">
      <c r="A37" s="12">
        <v>34</v>
      </c>
      <c r="B37" s="13" t="s">
        <v>8</v>
      </c>
      <c r="C37" s="14" t="s">
        <v>115</v>
      </c>
      <c r="D37" s="15" t="s">
        <v>179</v>
      </c>
      <c r="E37" s="16">
        <v>2005867.801602639</v>
      </c>
      <c r="F37" s="18" t="s">
        <v>52</v>
      </c>
      <c r="G37" s="15" t="s">
        <v>71</v>
      </c>
      <c r="H37" s="17" t="s">
        <v>191</v>
      </c>
    </row>
    <row r="38" spans="1:8" x14ac:dyDescent="0.2">
      <c r="A38" s="12">
        <v>35</v>
      </c>
      <c r="B38" s="13" t="s">
        <v>8</v>
      </c>
      <c r="C38" s="14" t="s">
        <v>116</v>
      </c>
      <c r="D38" s="15" t="s">
        <v>170</v>
      </c>
      <c r="E38" s="16">
        <v>2000000</v>
      </c>
      <c r="F38" s="18" t="s">
        <v>186</v>
      </c>
      <c r="G38" s="15" t="s">
        <v>57</v>
      </c>
      <c r="H38" s="17" t="s">
        <v>191</v>
      </c>
    </row>
    <row r="39" spans="1:8" x14ac:dyDescent="0.2">
      <c r="A39" s="12">
        <v>36</v>
      </c>
      <c r="B39" s="13" t="s">
        <v>8</v>
      </c>
      <c r="C39" s="14" t="s">
        <v>118</v>
      </c>
      <c r="D39" s="15" t="s">
        <v>180</v>
      </c>
      <c r="E39" s="16">
        <v>2000000</v>
      </c>
      <c r="F39" s="18" t="s">
        <v>186</v>
      </c>
      <c r="G39" s="15" t="s">
        <v>39</v>
      </c>
      <c r="H39" s="17" t="s">
        <v>191</v>
      </c>
    </row>
    <row r="40" spans="1:8" x14ac:dyDescent="0.2">
      <c r="A40" s="12">
        <v>37</v>
      </c>
      <c r="B40" s="13" t="s">
        <v>8</v>
      </c>
      <c r="C40" s="14" t="s">
        <v>119</v>
      </c>
      <c r="D40" s="15" t="s">
        <v>162</v>
      </c>
      <c r="E40" s="16">
        <v>50000000</v>
      </c>
      <c r="F40" s="18" t="s">
        <v>188</v>
      </c>
      <c r="G40" s="15" t="s">
        <v>80</v>
      </c>
      <c r="H40" s="17" t="s">
        <v>54</v>
      </c>
    </row>
    <row r="41" spans="1:8" x14ac:dyDescent="0.2">
      <c r="A41" s="12">
        <v>38</v>
      </c>
      <c r="B41" s="13" t="s">
        <v>8</v>
      </c>
      <c r="C41" s="14" t="s">
        <v>115</v>
      </c>
      <c r="D41" s="15" t="s">
        <v>179</v>
      </c>
      <c r="E41" s="16">
        <v>1725827.816313959</v>
      </c>
      <c r="F41" s="18" t="s">
        <v>186</v>
      </c>
      <c r="G41" s="15" t="s">
        <v>71</v>
      </c>
      <c r="H41" s="17" t="s">
        <v>191</v>
      </c>
    </row>
    <row r="42" spans="1:8" x14ac:dyDescent="0.2">
      <c r="A42" s="12">
        <v>39</v>
      </c>
      <c r="B42" s="13" t="s">
        <v>8</v>
      </c>
      <c r="C42" s="14" t="s">
        <v>120</v>
      </c>
      <c r="D42" s="15" t="s">
        <v>181</v>
      </c>
      <c r="E42" s="16">
        <v>1500000</v>
      </c>
      <c r="F42" s="18" t="s">
        <v>50</v>
      </c>
      <c r="G42" s="15" t="s">
        <v>39</v>
      </c>
      <c r="H42" s="17" t="s">
        <v>191</v>
      </c>
    </row>
    <row r="43" spans="1:8" x14ac:dyDescent="0.2">
      <c r="A43" s="12">
        <v>40</v>
      </c>
      <c r="B43" s="13" t="s">
        <v>8</v>
      </c>
      <c r="C43" s="14" t="s">
        <v>121</v>
      </c>
      <c r="D43" s="15" t="s">
        <v>180</v>
      </c>
      <c r="E43" s="16">
        <v>1422401.5735975925</v>
      </c>
      <c r="F43" s="15" t="s">
        <v>186</v>
      </c>
      <c r="G43" s="15" t="s">
        <v>26</v>
      </c>
      <c r="H43" s="17" t="s">
        <v>191</v>
      </c>
    </row>
    <row r="44" spans="1:8" x14ac:dyDescent="0.2">
      <c r="A44" s="12">
        <v>41</v>
      </c>
      <c r="B44" s="13" t="s">
        <v>8</v>
      </c>
      <c r="C44" s="14" t="s">
        <v>47</v>
      </c>
      <c r="D44" s="15" t="s">
        <v>168</v>
      </c>
      <c r="E44" s="16">
        <v>300000000</v>
      </c>
      <c r="F44" s="18" t="s">
        <v>186</v>
      </c>
      <c r="G44" s="15" t="s">
        <v>16</v>
      </c>
      <c r="H44" s="17" t="s">
        <v>55</v>
      </c>
    </row>
    <row r="45" spans="1:8" x14ac:dyDescent="0.2">
      <c r="A45" s="12">
        <v>42</v>
      </c>
      <c r="B45" s="13" t="s">
        <v>8</v>
      </c>
      <c r="C45" s="14" t="s">
        <v>122</v>
      </c>
      <c r="D45" s="15" t="s">
        <v>161</v>
      </c>
      <c r="E45" s="16">
        <v>25000000</v>
      </c>
      <c r="F45" s="18" t="s">
        <v>25</v>
      </c>
      <c r="G45" s="15" t="s">
        <v>16</v>
      </c>
      <c r="H45" s="17" t="s">
        <v>55</v>
      </c>
    </row>
    <row r="46" spans="1:8" x14ac:dyDescent="0.2">
      <c r="A46" s="12">
        <v>43</v>
      </c>
      <c r="B46" s="13" t="s">
        <v>8</v>
      </c>
      <c r="C46" s="14" t="s">
        <v>123</v>
      </c>
      <c r="D46" s="15" t="s">
        <v>166</v>
      </c>
      <c r="E46" s="16">
        <v>1422401.5735975925</v>
      </c>
      <c r="F46" s="18" t="s">
        <v>186</v>
      </c>
      <c r="G46" s="15" t="s">
        <v>16</v>
      </c>
      <c r="H46" s="17" t="s">
        <v>191</v>
      </c>
    </row>
    <row r="47" spans="1:8" x14ac:dyDescent="0.2">
      <c r="A47" s="12">
        <v>44</v>
      </c>
      <c r="B47" s="13" t="s">
        <v>8</v>
      </c>
      <c r="C47" s="14" t="s">
        <v>124</v>
      </c>
      <c r="D47" s="15" t="s">
        <v>163</v>
      </c>
      <c r="E47" s="16">
        <v>1385359.5933248536</v>
      </c>
      <c r="F47" s="18" t="s">
        <v>50</v>
      </c>
      <c r="G47" s="15" t="s">
        <v>60</v>
      </c>
      <c r="H47" s="17" t="s">
        <v>191</v>
      </c>
    </row>
    <row r="48" spans="1:8" x14ac:dyDescent="0.2">
      <c r="A48" s="12">
        <v>45</v>
      </c>
      <c r="B48" s="13" t="s">
        <v>8</v>
      </c>
      <c r="C48" s="14" t="s">
        <v>125</v>
      </c>
      <c r="D48" s="15" t="s">
        <v>182</v>
      </c>
      <c r="E48" s="16">
        <v>1381215.4092186766</v>
      </c>
      <c r="F48" s="18" t="s">
        <v>189</v>
      </c>
      <c r="G48" s="15" t="s">
        <v>41</v>
      </c>
      <c r="H48" s="17" t="s">
        <v>191</v>
      </c>
    </row>
    <row r="49" spans="1:8" ht="25.5" x14ac:dyDescent="0.2">
      <c r="A49" s="12">
        <v>46</v>
      </c>
      <c r="B49" s="13" t="s">
        <v>8</v>
      </c>
      <c r="C49" s="14" t="s">
        <v>126</v>
      </c>
      <c r="D49" s="15" t="s">
        <v>159</v>
      </c>
      <c r="E49" s="16">
        <v>1247994</v>
      </c>
      <c r="F49" s="15" t="s">
        <v>24</v>
      </c>
      <c r="G49" s="15" t="s">
        <v>72</v>
      </c>
      <c r="H49" s="17" t="s">
        <v>191</v>
      </c>
    </row>
    <row r="50" spans="1:8" ht="25.5" x14ac:dyDescent="0.2">
      <c r="A50" s="12">
        <v>47</v>
      </c>
      <c r="B50" s="13" t="s">
        <v>8</v>
      </c>
      <c r="C50" s="14" t="s">
        <v>127</v>
      </c>
      <c r="D50" s="15" t="s">
        <v>178</v>
      </c>
      <c r="E50" s="16">
        <v>1185334.6446646603</v>
      </c>
      <c r="F50" s="18" t="s">
        <v>186</v>
      </c>
      <c r="G50" s="15" t="s">
        <v>73</v>
      </c>
      <c r="H50" s="17" t="s">
        <v>191</v>
      </c>
    </row>
    <row r="51" spans="1:8" x14ac:dyDescent="0.2">
      <c r="A51" s="12">
        <v>48</v>
      </c>
      <c r="B51" s="13" t="s">
        <v>8</v>
      </c>
      <c r="C51" s="14" t="s">
        <v>117</v>
      </c>
      <c r="D51" s="15" t="s">
        <v>168</v>
      </c>
      <c r="E51" s="16">
        <v>225000000</v>
      </c>
      <c r="F51" s="18" t="s">
        <v>190</v>
      </c>
      <c r="G51" s="15" t="s">
        <v>31</v>
      </c>
      <c r="H51" s="17" t="s">
        <v>55</v>
      </c>
    </row>
    <row r="52" spans="1:8" x14ac:dyDescent="0.2">
      <c r="A52" s="12">
        <v>49</v>
      </c>
      <c r="B52" s="13" t="s">
        <v>8</v>
      </c>
      <c r="C52" s="14" t="s">
        <v>128</v>
      </c>
      <c r="D52" s="15" t="s">
        <v>170</v>
      </c>
      <c r="E52" s="16">
        <v>1000000</v>
      </c>
      <c r="F52" s="18" t="s">
        <v>186</v>
      </c>
      <c r="G52" s="15" t="s">
        <v>74</v>
      </c>
      <c r="H52" s="17" t="s">
        <v>191</v>
      </c>
    </row>
    <row r="53" spans="1:8" x14ac:dyDescent="0.2">
      <c r="A53" s="12">
        <v>50</v>
      </c>
      <c r="B53" s="13" t="s">
        <v>8</v>
      </c>
      <c r="C53" s="14" t="s">
        <v>129</v>
      </c>
      <c r="D53" s="15" t="s">
        <v>161</v>
      </c>
      <c r="E53" s="16">
        <v>14999999.999999998</v>
      </c>
      <c r="F53" s="18" t="s">
        <v>25</v>
      </c>
      <c r="G53" s="15" t="s">
        <v>82</v>
      </c>
      <c r="H53" s="15" t="s">
        <v>53</v>
      </c>
    </row>
    <row r="54" spans="1:8" x14ac:dyDescent="0.2">
      <c r="A54" s="12">
        <v>51</v>
      </c>
      <c r="B54" s="13" t="s">
        <v>8</v>
      </c>
      <c r="C54" s="14" t="s">
        <v>130</v>
      </c>
      <c r="D54" s="15" t="s">
        <v>163</v>
      </c>
      <c r="E54" s="16">
        <v>1000000</v>
      </c>
      <c r="F54" s="18" t="s">
        <v>50</v>
      </c>
      <c r="G54" s="15" t="s">
        <v>29</v>
      </c>
      <c r="H54" s="17" t="s">
        <v>191</v>
      </c>
    </row>
    <row r="55" spans="1:8" x14ac:dyDescent="0.2">
      <c r="A55" s="12">
        <v>52</v>
      </c>
      <c r="B55" s="13" t="s">
        <v>8</v>
      </c>
      <c r="C55" s="14" t="s">
        <v>131</v>
      </c>
      <c r="D55" s="15" t="s">
        <v>180</v>
      </c>
      <c r="E55" s="16">
        <v>5000000</v>
      </c>
      <c r="F55" s="18" t="s">
        <v>50</v>
      </c>
      <c r="G55" s="15" t="s">
        <v>75</v>
      </c>
      <c r="H55" s="15" t="s">
        <v>53</v>
      </c>
    </row>
    <row r="56" spans="1:8" x14ac:dyDescent="0.2">
      <c r="A56" s="12">
        <v>53</v>
      </c>
      <c r="B56" s="13" t="s">
        <v>8</v>
      </c>
      <c r="C56" s="14" t="s">
        <v>132</v>
      </c>
      <c r="D56" s="15" t="s">
        <v>159</v>
      </c>
      <c r="E56" s="16">
        <v>1000000</v>
      </c>
      <c r="F56" s="18" t="s">
        <v>186</v>
      </c>
      <c r="G56" s="15" t="s">
        <v>29</v>
      </c>
      <c r="H56" s="17" t="s">
        <v>191</v>
      </c>
    </row>
    <row r="57" spans="1:8" x14ac:dyDescent="0.2">
      <c r="A57" s="12">
        <v>54</v>
      </c>
      <c r="B57" s="13" t="s">
        <v>8</v>
      </c>
      <c r="C57" s="14" t="s">
        <v>46</v>
      </c>
      <c r="D57" s="15" t="s">
        <v>165</v>
      </c>
      <c r="E57" s="16">
        <v>900000</v>
      </c>
      <c r="F57" s="18" t="s">
        <v>189</v>
      </c>
      <c r="G57" s="15" t="s">
        <v>28</v>
      </c>
      <c r="H57" s="17" t="s">
        <v>191</v>
      </c>
    </row>
    <row r="58" spans="1:8" x14ac:dyDescent="0.2">
      <c r="A58" s="12">
        <v>55</v>
      </c>
      <c r="B58" s="13" t="s">
        <v>8</v>
      </c>
      <c r="C58" s="14" t="s">
        <v>133</v>
      </c>
      <c r="D58" s="15" t="s">
        <v>170</v>
      </c>
      <c r="E58" s="16">
        <v>849978.71336533932</v>
      </c>
      <c r="F58" s="18" t="s">
        <v>186</v>
      </c>
      <c r="G58" s="15" t="s">
        <v>16</v>
      </c>
      <c r="H58" s="17" t="s">
        <v>191</v>
      </c>
    </row>
    <row r="59" spans="1:8" x14ac:dyDescent="0.2">
      <c r="A59" s="12">
        <v>56</v>
      </c>
      <c r="B59" s="13" t="s">
        <v>8</v>
      </c>
      <c r="C59" s="14" t="s">
        <v>104</v>
      </c>
      <c r="D59" s="15" t="s">
        <v>172</v>
      </c>
      <c r="E59" s="16">
        <v>750000</v>
      </c>
      <c r="F59" s="18" t="s">
        <v>189</v>
      </c>
      <c r="G59" s="15" t="s">
        <v>66</v>
      </c>
      <c r="H59" s="17" t="s">
        <v>191</v>
      </c>
    </row>
    <row r="60" spans="1:8" x14ac:dyDescent="0.2">
      <c r="A60" s="12">
        <v>57</v>
      </c>
      <c r="B60" s="13" t="s">
        <v>8</v>
      </c>
      <c r="C60" s="14" t="s">
        <v>134</v>
      </c>
      <c r="D60" s="15" t="s">
        <v>161</v>
      </c>
      <c r="E60" s="16">
        <v>5000000</v>
      </c>
      <c r="F60" s="18" t="s">
        <v>25</v>
      </c>
      <c r="G60" s="15" t="s">
        <v>17</v>
      </c>
      <c r="H60" s="15" t="s">
        <v>53</v>
      </c>
    </row>
    <row r="61" spans="1:8" ht="25.5" x14ac:dyDescent="0.2">
      <c r="A61" s="12">
        <v>58</v>
      </c>
      <c r="B61" s="13" t="s">
        <v>8</v>
      </c>
      <c r="C61" s="14" t="s">
        <v>135</v>
      </c>
      <c r="D61" s="15" t="s">
        <v>183</v>
      </c>
      <c r="E61" s="16">
        <v>742431.58890487289</v>
      </c>
      <c r="F61" s="18" t="s">
        <v>186</v>
      </c>
      <c r="G61" s="15" t="s">
        <v>64</v>
      </c>
      <c r="H61" s="17" t="s">
        <v>191</v>
      </c>
    </row>
    <row r="62" spans="1:8" x14ac:dyDescent="0.2">
      <c r="A62" s="12">
        <v>59</v>
      </c>
      <c r="B62" s="13" t="s">
        <v>85</v>
      </c>
      <c r="C62" s="14" t="s">
        <v>136</v>
      </c>
      <c r="D62" s="15" t="s">
        <v>161</v>
      </c>
      <c r="E62" s="16">
        <v>128000000</v>
      </c>
      <c r="F62" s="18" t="s">
        <v>25</v>
      </c>
      <c r="G62" s="15" t="s">
        <v>27</v>
      </c>
      <c r="H62" s="19" t="s">
        <v>38</v>
      </c>
    </row>
    <row r="63" spans="1:8" x14ac:dyDescent="0.2">
      <c r="A63" s="12">
        <v>60</v>
      </c>
      <c r="B63" s="13" t="s">
        <v>8</v>
      </c>
      <c r="C63" s="14" t="s">
        <v>137</v>
      </c>
      <c r="D63" s="15" t="s">
        <v>168</v>
      </c>
      <c r="E63" s="16">
        <v>11853346.446646605</v>
      </c>
      <c r="F63" s="18" t="s">
        <v>50</v>
      </c>
      <c r="G63" s="15" t="s">
        <v>16</v>
      </c>
      <c r="H63" s="15" t="s">
        <v>53</v>
      </c>
    </row>
    <row r="64" spans="1:8" x14ac:dyDescent="0.2">
      <c r="A64" s="12">
        <v>61</v>
      </c>
      <c r="B64" s="13" t="s">
        <v>8</v>
      </c>
      <c r="C64" s="14" t="s">
        <v>138</v>
      </c>
      <c r="D64" s="15" t="s">
        <v>162</v>
      </c>
      <c r="E64" s="16">
        <v>715854.84253430506</v>
      </c>
      <c r="F64" s="18" t="s">
        <v>50</v>
      </c>
      <c r="G64" s="15" t="s">
        <v>43</v>
      </c>
      <c r="H64" s="17" t="s">
        <v>191</v>
      </c>
    </row>
    <row r="65" spans="1:8" x14ac:dyDescent="0.2">
      <c r="A65" s="12">
        <v>62</v>
      </c>
      <c r="B65" s="13" t="s">
        <v>8</v>
      </c>
      <c r="C65" s="14" t="s">
        <v>139</v>
      </c>
      <c r="D65" s="15" t="s">
        <v>161</v>
      </c>
      <c r="E65" s="16">
        <v>1347216.260684063</v>
      </c>
      <c r="F65" s="18" t="s">
        <v>25</v>
      </c>
      <c r="G65" s="15" t="s">
        <v>17</v>
      </c>
      <c r="H65" s="15" t="s">
        <v>53</v>
      </c>
    </row>
    <row r="66" spans="1:8" x14ac:dyDescent="0.2">
      <c r="A66" s="12">
        <v>63</v>
      </c>
      <c r="B66" s="13" t="s">
        <v>8</v>
      </c>
      <c r="C66" s="14" t="s">
        <v>140</v>
      </c>
      <c r="D66" s="15" t="s">
        <v>180</v>
      </c>
      <c r="E66" s="16">
        <v>700000</v>
      </c>
      <c r="F66" s="18" t="s">
        <v>186</v>
      </c>
      <c r="G66" s="15" t="s">
        <v>42</v>
      </c>
      <c r="H66" s="17" t="s">
        <v>191</v>
      </c>
    </row>
    <row r="67" spans="1:8" x14ac:dyDescent="0.2">
      <c r="A67" s="12">
        <v>64</v>
      </c>
      <c r="B67" s="13" t="s">
        <v>8</v>
      </c>
      <c r="C67" s="14" t="s">
        <v>141</v>
      </c>
      <c r="D67" s="15" t="s">
        <v>184</v>
      </c>
      <c r="E67" s="16">
        <v>31124999.999999996</v>
      </c>
      <c r="F67" s="18" t="s">
        <v>190</v>
      </c>
      <c r="G67" s="15" t="s">
        <v>17</v>
      </c>
      <c r="H67" s="17" t="s">
        <v>54</v>
      </c>
    </row>
    <row r="68" spans="1:8" x14ac:dyDescent="0.2">
      <c r="A68" s="12">
        <v>65</v>
      </c>
      <c r="B68" s="13" t="s">
        <v>8</v>
      </c>
      <c r="C68" s="14" t="s">
        <v>142</v>
      </c>
      <c r="D68" s="15" t="s">
        <v>175</v>
      </c>
      <c r="E68" s="16">
        <v>500000</v>
      </c>
      <c r="F68" s="18" t="s">
        <v>50</v>
      </c>
      <c r="G68" s="15" t="s">
        <v>17</v>
      </c>
      <c r="H68" s="17" t="s">
        <v>191</v>
      </c>
    </row>
    <row r="69" spans="1:8" x14ac:dyDescent="0.2">
      <c r="A69" s="12">
        <v>66</v>
      </c>
      <c r="B69" s="13" t="s">
        <v>8</v>
      </c>
      <c r="C69" s="14" t="s">
        <v>143</v>
      </c>
      <c r="D69" s="15" t="s">
        <v>159</v>
      </c>
      <c r="E69" s="16">
        <v>500000</v>
      </c>
      <c r="F69" s="18" t="s">
        <v>186</v>
      </c>
      <c r="G69" s="15" t="s">
        <v>40</v>
      </c>
      <c r="H69" s="17" t="s">
        <v>191</v>
      </c>
    </row>
    <row r="70" spans="1:8" ht="25.5" x14ac:dyDescent="0.2">
      <c r="A70" s="12">
        <v>67</v>
      </c>
      <c r="B70" s="13" t="s">
        <v>8</v>
      </c>
      <c r="C70" s="14" t="s">
        <v>144</v>
      </c>
      <c r="D70" s="15" t="s">
        <v>184</v>
      </c>
      <c r="E70" s="16">
        <v>497840.5507591574</v>
      </c>
      <c r="F70" s="18" t="s">
        <v>187</v>
      </c>
      <c r="G70" s="15" t="s">
        <v>26</v>
      </c>
      <c r="H70" s="17" t="s">
        <v>191</v>
      </c>
    </row>
    <row r="71" spans="1:8" x14ac:dyDescent="0.2">
      <c r="A71" s="12">
        <v>68</v>
      </c>
      <c r="B71" s="13" t="s">
        <v>8</v>
      </c>
      <c r="C71" s="14" t="s">
        <v>145</v>
      </c>
      <c r="D71" s="15" t="s">
        <v>165</v>
      </c>
      <c r="E71" s="16">
        <v>488441.83480583737</v>
      </c>
      <c r="F71" s="18" t="s">
        <v>186</v>
      </c>
      <c r="G71" s="15" t="s">
        <v>60</v>
      </c>
      <c r="H71" s="17" t="s">
        <v>191</v>
      </c>
    </row>
    <row r="72" spans="1:8" x14ac:dyDescent="0.2">
      <c r="A72" s="12">
        <v>69</v>
      </c>
      <c r="B72" s="13" t="s">
        <v>8</v>
      </c>
      <c r="C72" s="14" t="s">
        <v>146</v>
      </c>
      <c r="D72" s="15" t="s">
        <v>165</v>
      </c>
      <c r="E72" s="16">
        <v>474133.85786586418</v>
      </c>
      <c r="F72" s="18" t="s">
        <v>186</v>
      </c>
      <c r="G72" s="15" t="s">
        <v>16</v>
      </c>
      <c r="H72" s="17" t="s">
        <v>191</v>
      </c>
    </row>
    <row r="73" spans="1:8" x14ac:dyDescent="0.2">
      <c r="A73" s="12">
        <v>70</v>
      </c>
      <c r="B73" s="13" t="s">
        <v>8</v>
      </c>
      <c r="C73" s="14" t="s">
        <v>147</v>
      </c>
      <c r="D73" s="15" t="s">
        <v>180</v>
      </c>
      <c r="E73" s="16">
        <v>355600.39339939813</v>
      </c>
      <c r="F73" s="18" t="s">
        <v>186</v>
      </c>
      <c r="G73" s="15" t="s">
        <v>16</v>
      </c>
      <c r="H73" s="17" t="s">
        <v>191</v>
      </c>
    </row>
    <row r="74" spans="1:8" x14ac:dyDescent="0.2">
      <c r="A74" s="12">
        <v>71</v>
      </c>
      <c r="B74" s="13" t="s">
        <v>8</v>
      </c>
      <c r="C74" s="14" t="s">
        <v>148</v>
      </c>
      <c r="D74" s="15" t="s">
        <v>161</v>
      </c>
      <c r="E74" s="16">
        <v>125000000.00000001</v>
      </c>
      <c r="F74" s="18" t="s">
        <v>25</v>
      </c>
      <c r="G74" s="15" t="s">
        <v>76</v>
      </c>
      <c r="H74" s="17" t="s">
        <v>54</v>
      </c>
    </row>
    <row r="75" spans="1:8" x14ac:dyDescent="0.2">
      <c r="A75" s="12">
        <v>72</v>
      </c>
      <c r="B75" s="13" t="s">
        <v>8</v>
      </c>
      <c r="C75" s="14" t="s">
        <v>149</v>
      </c>
      <c r="D75" s="15" t="s">
        <v>162</v>
      </c>
      <c r="E75" s="16">
        <v>325000</v>
      </c>
      <c r="F75" s="18" t="s">
        <v>186</v>
      </c>
      <c r="G75" s="15" t="s">
        <v>39</v>
      </c>
      <c r="H75" s="17" t="s">
        <v>191</v>
      </c>
    </row>
    <row r="76" spans="1:8" x14ac:dyDescent="0.2">
      <c r="A76" s="12">
        <v>73</v>
      </c>
      <c r="B76" s="13" t="s">
        <v>8</v>
      </c>
      <c r="C76" s="14" t="s">
        <v>150</v>
      </c>
      <c r="D76" s="15" t="s">
        <v>185</v>
      </c>
      <c r="E76" s="16">
        <v>265618.34792666853</v>
      </c>
      <c r="F76" s="18" t="s">
        <v>186</v>
      </c>
      <c r="G76" s="15" t="s">
        <v>66</v>
      </c>
      <c r="H76" s="17" t="s">
        <v>191</v>
      </c>
    </row>
    <row r="77" spans="1:8" x14ac:dyDescent="0.2">
      <c r="A77" s="12">
        <v>74</v>
      </c>
      <c r="B77" s="13" t="s">
        <v>8</v>
      </c>
      <c r="C77" s="14" t="s">
        <v>151</v>
      </c>
      <c r="D77" s="15" t="s">
        <v>163</v>
      </c>
      <c r="E77" s="16">
        <v>928620.81553575222</v>
      </c>
      <c r="F77" s="18" t="s">
        <v>189</v>
      </c>
      <c r="G77" s="15" t="s">
        <v>39</v>
      </c>
      <c r="H77" s="17" t="s">
        <v>36</v>
      </c>
    </row>
    <row r="78" spans="1:8" x14ac:dyDescent="0.2">
      <c r="A78" s="12">
        <v>75</v>
      </c>
      <c r="B78" s="13" t="s">
        <v>8</v>
      </c>
      <c r="C78" s="14" t="s">
        <v>152</v>
      </c>
      <c r="D78" s="15" t="s">
        <v>170</v>
      </c>
      <c r="E78" s="16">
        <v>149618.47289412</v>
      </c>
      <c r="F78" s="18" t="s">
        <v>186</v>
      </c>
      <c r="G78" s="15" t="s">
        <v>42</v>
      </c>
      <c r="H78" s="17" t="s">
        <v>191</v>
      </c>
    </row>
    <row r="79" spans="1:8" x14ac:dyDescent="0.2">
      <c r="A79" s="12">
        <v>76</v>
      </c>
      <c r="B79" s="13" t="s">
        <v>8</v>
      </c>
      <c r="C79" s="14" t="s">
        <v>48</v>
      </c>
      <c r="D79" s="15" t="s">
        <v>177</v>
      </c>
      <c r="E79" s="16">
        <v>138121.54092186765</v>
      </c>
      <c r="F79" s="18" t="s">
        <v>186</v>
      </c>
      <c r="G79" s="15" t="s">
        <v>59</v>
      </c>
      <c r="H79" s="17" t="s">
        <v>191</v>
      </c>
    </row>
    <row r="80" spans="1:8" x14ac:dyDescent="0.2">
      <c r="A80" s="12">
        <v>77</v>
      </c>
      <c r="B80" s="13" t="s">
        <v>8</v>
      </c>
      <c r="C80" s="14" t="s">
        <v>153</v>
      </c>
      <c r="D80" s="15" t="s">
        <v>170</v>
      </c>
      <c r="E80" s="16">
        <v>118533.46446646604</v>
      </c>
      <c r="F80" s="18" t="s">
        <v>186</v>
      </c>
      <c r="G80" s="15" t="s">
        <v>77</v>
      </c>
      <c r="H80" s="17" t="s">
        <v>191</v>
      </c>
    </row>
    <row r="81" spans="1:8" ht="25.5" x14ac:dyDescent="0.2">
      <c r="A81" s="12">
        <v>78</v>
      </c>
      <c r="B81" s="13" t="s">
        <v>8</v>
      </c>
      <c r="C81" s="14" t="s">
        <v>154</v>
      </c>
      <c r="D81" s="15" t="s">
        <v>184</v>
      </c>
      <c r="E81" s="16">
        <v>118533.46446646604</v>
      </c>
      <c r="F81" s="18" t="s">
        <v>50</v>
      </c>
      <c r="G81" s="15" t="s">
        <v>83</v>
      </c>
      <c r="H81" s="17" t="s">
        <v>191</v>
      </c>
    </row>
    <row r="82" spans="1:8" x14ac:dyDescent="0.2">
      <c r="A82" s="12">
        <v>79</v>
      </c>
      <c r="B82" s="13" t="s">
        <v>8</v>
      </c>
      <c r="C82" s="14" t="s">
        <v>155</v>
      </c>
      <c r="D82" s="15" t="s">
        <v>184</v>
      </c>
      <c r="E82" s="16">
        <v>118533.46446646604</v>
      </c>
      <c r="F82" s="18" t="s">
        <v>50</v>
      </c>
      <c r="G82" s="15" t="s">
        <v>78</v>
      </c>
      <c r="H82" s="17" t="s">
        <v>191</v>
      </c>
    </row>
    <row r="83" spans="1:8" x14ac:dyDescent="0.2">
      <c r="A83" s="12">
        <v>80</v>
      </c>
      <c r="B83" s="13" t="s">
        <v>8</v>
      </c>
      <c r="C83" s="14" t="s">
        <v>156</v>
      </c>
      <c r="D83" s="15" t="s">
        <v>161</v>
      </c>
      <c r="E83" s="16">
        <v>3000000</v>
      </c>
      <c r="F83" s="18" t="s">
        <v>25</v>
      </c>
      <c r="G83" s="15" t="s">
        <v>17</v>
      </c>
      <c r="H83" s="15" t="s">
        <v>53</v>
      </c>
    </row>
    <row r="84" spans="1:8" x14ac:dyDescent="0.2">
      <c r="A84" s="12">
        <v>81</v>
      </c>
      <c r="B84" s="13" t="s">
        <v>8</v>
      </c>
      <c r="C84" s="14" t="s">
        <v>157</v>
      </c>
      <c r="D84" s="15" t="s">
        <v>179</v>
      </c>
      <c r="E84" s="16">
        <v>3500000.0000000005</v>
      </c>
      <c r="F84" s="18" t="s">
        <v>50</v>
      </c>
      <c r="G84" s="15" t="s">
        <v>84</v>
      </c>
      <c r="H84" s="17" t="s">
        <v>54</v>
      </c>
    </row>
    <row r="85" spans="1:8" x14ac:dyDescent="0.2">
      <c r="A85" s="12">
        <v>82</v>
      </c>
      <c r="B85" s="13" t="s">
        <v>8</v>
      </c>
      <c r="C85" s="14" t="s">
        <v>158</v>
      </c>
      <c r="D85" s="15" t="s">
        <v>180</v>
      </c>
      <c r="E85" s="16">
        <v>50000</v>
      </c>
      <c r="F85" s="18" t="s">
        <v>186</v>
      </c>
      <c r="G85" s="15" t="s">
        <v>70</v>
      </c>
      <c r="H85" s="17" t="s">
        <v>191</v>
      </c>
    </row>
    <row r="86" spans="1:8" x14ac:dyDescent="0.2">
      <c r="A86" s="12"/>
      <c r="B86" s="20"/>
      <c r="C86" s="12"/>
      <c r="D86" s="20"/>
      <c r="E86" s="21"/>
      <c r="F86" s="22"/>
      <c r="G86" s="23"/>
      <c r="H86" s="12"/>
    </row>
    <row r="87" spans="1:8" x14ac:dyDescent="0.2">
      <c r="A87" s="24" t="s">
        <v>21</v>
      </c>
      <c r="B87" s="24"/>
      <c r="C87" s="24"/>
      <c r="D87" s="24"/>
      <c r="E87" s="25">
        <f>SUM(E4:E85)</f>
        <v>1397620254.4944847</v>
      </c>
      <c r="F87" s="22"/>
      <c r="G87" s="23"/>
      <c r="H87" s="6"/>
    </row>
    <row r="88" spans="1:8" x14ac:dyDescent="0.2">
      <c r="A88" s="26"/>
      <c r="B88" s="26"/>
      <c r="C88" s="26"/>
      <c r="D88" s="26"/>
      <c r="E88" s="27"/>
      <c r="F88" s="28"/>
      <c r="G88" s="29"/>
      <c r="H88" s="6"/>
    </row>
    <row r="89" spans="1:8" ht="23.25" customHeight="1" x14ac:dyDescent="0.2">
      <c r="A89" s="30" t="s">
        <v>19</v>
      </c>
      <c r="B89" s="30"/>
      <c r="C89" s="30"/>
      <c r="D89" s="31"/>
      <c r="E89" s="27"/>
      <c r="F89" s="28"/>
      <c r="G89" s="29"/>
      <c r="H89" s="6"/>
    </row>
    <row r="90" spans="1:8" x14ac:dyDescent="0.2">
      <c r="A90" s="20">
        <v>83</v>
      </c>
      <c r="B90" s="13" t="s">
        <v>8</v>
      </c>
      <c r="C90" s="14" t="s">
        <v>192</v>
      </c>
      <c r="D90" s="15" t="s">
        <v>161</v>
      </c>
      <c r="E90" s="16">
        <v>250000000.00000003</v>
      </c>
      <c r="F90" s="18" t="s">
        <v>25</v>
      </c>
      <c r="G90" s="15" t="s">
        <v>17</v>
      </c>
      <c r="H90" s="17" t="s">
        <v>194</v>
      </c>
    </row>
    <row r="91" spans="1:8" x14ac:dyDescent="0.2">
      <c r="A91" s="12">
        <v>84</v>
      </c>
      <c r="B91" s="13" t="s">
        <v>8</v>
      </c>
      <c r="C91" s="14" t="s">
        <v>37</v>
      </c>
      <c r="D91" s="15" t="s">
        <v>174</v>
      </c>
      <c r="E91" s="16">
        <v>110421578</v>
      </c>
      <c r="F91" s="18" t="s">
        <v>189</v>
      </c>
      <c r="G91" s="15" t="s">
        <v>193</v>
      </c>
      <c r="H91" s="17" t="s">
        <v>36</v>
      </c>
    </row>
    <row r="92" spans="1:8" x14ac:dyDescent="0.2">
      <c r="A92" s="20">
        <v>85</v>
      </c>
      <c r="B92" s="13" t="s">
        <v>8</v>
      </c>
      <c r="C92" s="14" t="s">
        <v>45</v>
      </c>
      <c r="D92" s="15" t="s">
        <v>161</v>
      </c>
      <c r="E92" s="16">
        <v>75000000</v>
      </c>
      <c r="F92" s="18" t="s">
        <v>25</v>
      </c>
      <c r="G92" s="15" t="s">
        <v>16</v>
      </c>
      <c r="H92" s="17" t="s">
        <v>55</v>
      </c>
    </row>
    <row r="93" spans="1:8" ht="25.5" x14ac:dyDescent="0.2">
      <c r="A93" s="12">
        <v>86</v>
      </c>
      <c r="B93" s="13" t="s">
        <v>8</v>
      </c>
      <c r="C93" s="14" t="s">
        <v>117</v>
      </c>
      <c r="D93" s="15" t="s">
        <v>168</v>
      </c>
      <c r="E93" s="16">
        <v>1000000000.0000001</v>
      </c>
      <c r="F93" s="18" t="s">
        <v>187</v>
      </c>
      <c r="G93" s="15" t="s">
        <v>81</v>
      </c>
      <c r="H93" s="17" t="s">
        <v>54</v>
      </c>
    </row>
    <row r="94" spans="1:8" x14ac:dyDescent="0.2">
      <c r="A94" s="32" t="s">
        <v>22</v>
      </c>
      <c r="B94" s="32"/>
      <c r="C94" s="32"/>
      <c r="D94" s="32"/>
      <c r="E94" s="33">
        <f>SUM(E90:E93)</f>
        <v>1435421578</v>
      </c>
      <c r="F94" s="28"/>
      <c r="G94" s="29"/>
      <c r="H94" s="34"/>
    </row>
    <row r="95" spans="1:8" x14ac:dyDescent="0.2">
      <c r="A95" s="6"/>
      <c r="B95" s="35"/>
      <c r="C95" s="35"/>
      <c r="D95" s="35"/>
      <c r="E95" s="27"/>
      <c r="F95" s="36"/>
      <c r="G95" s="29"/>
      <c r="H95" s="34"/>
    </row>
    <row r="96" spans="1:8" x14ac:dyDescent="0.2">
      <c r="A96" s="32" t="s">
        <v>23</v>
      </c>
      <c r="B96" s="32"/>
      <c r="C96" s="32"/>
      <c r="D96" s="32"/>
      <c r="E96" s="33">
        <f>E87+E94</f>
        <v>2833041832.4944849</v>
      </c>
      <c r="F96" s="36"/>
      <c r="G96" s="29"/>
      <c r="H96" s="34"/>
    </row>
    <row r="97" spans="1:8" x14ac:dyDescent="0.2">
      <c r="A97" s="37"/>
      <c r="E97" s="39"/>
      <c r="F97" s="40"/>
      <c r="G97" s="41"/>
    </row>
    <row r="98" spans="1:8" x14ac:dyDescent="0.2">
      <c r="A98" s="37"/>
      <c r="E98" s="39"/>
      <c r="G98" s="41"/>
    </row>
    <row r="99" spans="1:8" x14ac:dyDescent="0.2">
      <c r="A99" s="37"/>
      <c r="E99" s="39"/>
      <c r="G99" s="41"/>
    </row>
    <row r="100" spans="1:8" x14ac:dyDescent="0.2">
      <c r="A100" s="37"/>
      <c r="E100" s="39"/>
      <c r="G100" s="41"/>
    </row>
    <row r="101" spans="1:8" x14ac:dyDescent="0.2">
      <c r="A101" s="37"/>
      <c r="E101" s="39"/>
      <c r="G101" s="41"/>
    </row>
    <row r="102" spans="1:8" x14ac:dyDescent="0.2">
      <c r="A102" s="37"/>
      <c r="E102" s="39"/>
      <c r="G102" s="41"/>
    </row>
    <row r="103" spans="1:8" x14ac:dyDescent="0.2">
      <c r="A103" s="37"/>
      <c r="E103" s="39"/>
      <c r="G103" s="41"/>
    </row>
    <row r="104" spans="1:8" x14ac:dyDescent="0.2">
      <c r="A104" s="37"/>
      <c r="E104" s="39"/>
      <c r="G104" s="41"/>
    </row>
    <row r="105" spans="1:8" x14ac:dyDescent="0.2">
      <c r="A105" s="37"/>
      <c r="E105" s="39"/>
      <c r="G105" s="41"/>
    </row>
    <row r="106" spans="1:8" x14ac:dyDescent="0.2">
      <c r="A106" s="37"/>
      <c r="E106" s="39"/>
      <c r="G106" s="41"/>
    </row>
    <row r="107" spans="1:8" x14ac:dyDescent="0.2">
      <c r="A107" s="37"/>
      <c r="E107" s="39"/>
      <c r="G107" s="41"/>
    </row>
    <row r="108" spans="1:8" x14ac:dyDescent="0.2">
      <c r="A108" s="37"/>
      <c r="E108" s="39"/>
      <c r="G108" s="41"/>
    </row>
    <row r="109" spans="1:8" x14ac:dyDescent="0.2">
      <c r="A109" s="37"/>
      <c r="E109" s="39"/>
      <c r="G109" s="41"/>
    </row>
    <row r="110" spans="1:8" x14ac:dyDescent="0.2">
      <c r="A110" s="37"/>
      <c r="E110" s="39"/>
      <c r="G110" s="41"/>
    </row>
    <row r="111" spans="1:8" x14ac:dyDescent="0.2">
      <c r="A111" s="42"/>
      <c r="B111" s="42"/>
      <c r="C111" s="42"/>
      <c r="D111" s="42"/>
      <c r="E111" s="43"/>
      <c r="H111" s="42"/>
    </row>
    <row r="112" spans="1:8" s="44" customFormat="1" x14ac:dyDescent="0.2">
      <c r="A112" s="42"/>
      <c r="B112" s="42"/>
      <c r="C112" s="42"/>
      <c r="D112" s="42"/>
      <c r="E112" s="42"/>
      <c r="F112" s="42"/>
      <c r="G112" s="42"/>
      <c r="H112" s="38"/>
    </row>
    <row r="113" spans="1:7" x14ac:dyDescent="0.2">
      <c r="A113" s="45"/>
      <c r="E113" s="39"/>
      <c r="G113" s="41"/>
    </row>
    <row r="114" spans="1:7" x14ac:dyDescent="0.2">
      <c r="A114" s="45"/>
      <c r="E114" s="39"/>
      <c r="G114" s="41"/>
    </row>
    <row r="115" spans="1:7" x14ac:dyDescent="0.2">
      <c r="A115" s="45"/>
      <c r="E115" s="39"/>
      <c r="G115" s="41"/>
    </row>
    <row r="116" spans="1:7" x14ac:dyDescent="0.2">
      <c r="A116" s="45"/>
      <c r="E116" s="39"/>
      <c r="G116" s="41"/>
    </row>
    <row r="117" spans="1:7" x14ac:dyDescent="0.2">
      <c r="A117" s="45"/>
      <c r="E117" s="39"/>
      <c r="G117" s="41"/>
    </row>
    <row r="118" spans="1:7" x14ac:dyDescent="0.2">
      <c r="A118" s="45"/>
      <c r="E118" s="39"/>
      <c r="G118" s="41"/>
    </row>
    <row r="119" spans="1:7" x14ac:dyDescent="0.2">
      <c r="A119" s="45"/>
      <c r="E119" s="39"/>
      <c r="G119" s="41"/>
    </row>
    <row r="120" spans="1:7" x14ac:dyDescent="0.2">
      <c r="A120" s="45"/>
      <c r="E120" s="39"/>
      <c r="G120" s="41"/>
    </row>
    <row r="121" spans="1:7" x14ac:dyDescent="0.2">
      <c r="A121" s="46"/>
      <c r="B121" s="46"/>
      <c r="C121" s="46"/>
      <c r="D121" s="46"/>
      <c r="E121" s="43"/>
    </row>
    <row r="123" spans="1:7" x14ac:dyDescent="0.2">
      <c r="E123" s="39"/>
    </row>
  </sheetData>
  <mergeCells count="5">
    <mergeCell ref="A96:D96"/>
    <mergeCell ref="A94:D94"/>
    <mergeCell ref="A87:D87"/>
    <mergeCell ref="A89:C89"/>
    <mergeCell ref="A1:H1"/>
  </mergeCells>
  <conditionalFormatting sqref="C90:C92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B1" sqref="B1:I1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11.5703125" customWidth="1"/>
  </cols>
  <sheetData>
    <row r="1" spans="1:9" x14ac:dyDescent="0.25">
      <c r="A1" s="49"/>
      <c r="B1" s="50" t="s">
        <v>195</v>
      </c>
      <c r="C1" s="50"/>
      <c r="D1" s="50"/>
      <c r="E1" s="50"/>
      <c r="F1" s="50"/>
      <c r="G1" s="50"/>
      <c r="H1" s="50"/>
      <c r="I1" s="50"/>
    </row>
    <row r="2" spans="1:9" x14ac:dyDescent="0.25">
      <c r="A2" s="49"/>
      <c r="B2" s="51" t="s">
        <v>0</v>
      </c>
      <c r="C2" s="51"/>
      <c r="D2" s="51"/>
      <c r="E2" s="51"/>
      <c r="F2" s="51"/>
      <c r="G2" s="51"/>
      <c r="H2" s="51"/>
      <c r="I2" s="51"/>
    </row>
    <row r="3" spans="1:9" ht="38.25" x14ac:dyDescent="0.25">
      <c r="A3" s="49"/>
      <c r="B3" s="52" t="s">
        <v>9</v>
      </c>
      <c r="C3" s="53" t="s">
        <v>2</v>
      </c>
      <c r="D3" s="54" t="s">
        <v>3</v>
      </c>
      <c r="E3" s="54" t="s">
        <v>12</v>
      </c>
      <c r="F3" s="55" t="s">
        <v>4</v>
      </c>
      <c r="G3" s="53" t="s">
        <v>5</v>
      </c>
      <c r="H3" s="54" t="s">
        <v>6</v>
      </c>
      <c r="I3" s="54" t="s">
        <v>7</v>
      </c>
    </row>
    <row r="4" spans="1:9" x14ac:dyDescent="0.25">
      <c r="A4" s="78">
        <v>1</v>
      </c>
      <c r="B4" s="56"/>
      <c r="C4" s="56"/>
      <c r="D4" s="56"/>
      <c r="E4" s="57"/>
      <c r="F4" s="79"/>
      <c r="G4" s="58"/>
      <c r="H4" s="59"/>
      <c r="I4" s="56"/>
    </row>
    <row r="5" spans="1:9" x14ac:dyDescent="0.25">
      <c r="A5" s="49"/>
      <c r="B5" s="60"/>
      <c r="C5" s="60"/>
      <c r="D5" s="60"/>
      <c r="E5" s="60"/>
      <c r="F5" s="80"/>
      <c r="G5" s="63"/>
      <c r="H5" s="60"/>
      <c r="I5" s="60"/>
    </row>
    <row r="6" spans="1:9" x14ac:dyDescent="0.25">
      <c r="A6" s="49"/>
      <c r="B6" s="60"/>
      <c r="C6" s="60"/>
      <c r="D6" s="61"/>
      <c r="E6" s="62"/>
      <c r="F6" s="63"/>
      <c r="G6" s="58"/>
      <c r="H6" s="59"/>
      <c r="I6" s="49"/>
    </row>
    <row r="7" spans="1:9" x14ac:dyDescent="0.25">
      <c r="A7" s="49"/>
      <c r="B7" s="64"/>
      <c r="C7" s="61" t="s">
        <v>13</v>
      </c>
      <c r="D7" s="64"/>
      <c r="E7" s="64"/>
      <c r="F7" s="65">
        <f>SUM(F4:F5)/10^6</f>
        <v>0</v>
      </c>
      <c r="G7" s="64"/>
      <c r="H7" s="64"/>
      <c r="I7" s="64"/>
    </row>
    <row r="8" spans="1:9" x14ac:dyDescent="0.25">
      <c r="A8" s="49"/>
      <c r="B8" s="64"/>
      <c r="C8" s="61"/>
      <c r="D8" s="64"/>
      <c r="E8" s="64"/>
      <c r="F8" s="64"/>
      <c r="G8" s="64"/>
      <c r="H8" s="64"/>
      <c r="I8" s="64"/>
    </row>
    <row r="9" spans="1:9" x14ac:dyDescent="0.25">
      <c r="A9" s="49"/>
      <c r="B9" s="51" t="s">
        <v>10</v>
      </c>
      <c r="C9" s="51"/>
      <c r="D9" s="51"/>
      <c r="E9" s="51"/>
      <c r="F9" s="51"/>
      <c r="G9" s="51"/>
      <c r="H9" s="51"/>
      <c r="I9" s="51"/>
    </row>
    <row r="10" spans="1:9" x14ac:dyDescent="0.25">
      <c r="A10" s="66"/>
      <c r="B10" s="81"/>
      <c r="C10" s="81"/>
      <c r="D10" s="81"/>
      <c r="E10" s="81"/>
      <c r="F10" s="81"/>
      <c r="G10" s="81"/>
      <c r="H10" s="81"/>
      <c r="I10" s="81"/>
    </row>
    <row r="11" spans="1:9" x14ac:dyDescent="0.25">
      <c r="A11" s="67"/>
      <c r="B11" s="68"/>
      <c r="C11" s="69"/>
      <c r="D11" s="69"/>
      <c r="E11" s="70"/>
      <c r="F11" s="70"/>
      <c r="G11" s="69"/>
      <c r="H11" s="71"/>
      <c r="I11" s="71"/>
    </row>
    <row r="12" spans="1:9" x14ac:dyDescent="0.25">
      <c r="A12" s="49"/>
      <c r="B12" s="66"/>
      <c r="C12" s="72" t="s">
        <v>14</v>
      </c>
      <c r="D12" s="72"/>
      <c r="E12" s="73"/>
      <c r="F12" s="60"/>
      <c r="G12" s="74"/>
      <c r="H12" s="49"/>
      <c r="I12" s="49"/>
    </row>
    <row r="13" spans="1:9" x14ac:dyDescent="0.25">
      <c r="A13" s="49"/>
      <c r="B13" s="66"/>
      <c r="C13" s="72" t="s">
        <v>11</v>
      </c>
      <c r="D13" s="72"/>
      <c r="E13" s="75"/>
      <c r="F13" s="76"/>
      <c r="G13" s="74"/>
      <c r="H13" s="77"/>
      <c r="I13" s="77"/>
    </row>
    <row r="14" spans="1:9" x14ac:dyDescent="0.25">
      <c r="A14" s="82" t="s">
        <v>15</v>
      </c>
      <c r="B14" s="82"/>
      <c r="C14" s="82"/>
      <c r="D14" s="82"/>
      <c r="E14" s="82"/>
      <c r="F14" s="82"/>
      <c r="G14" s="82"/>
      <c r="H14" s="82"/>
      <c r="I14" s="82"/>
    </row>
  </sheetData>
  <mergeCells count="5">
    <mergeCell ref="B1:I1"/>
    <mergeCell ref="B2:I2"/>
    <mergeCell ref="B9:I9"/>
    <mergeCell ref="A14:I14"/>
    <mergeCell ref="B10:I10"/>
  </mergeCells>
  <pageMargins left="0.25" right="0.25" top="0.75" bottom="0.75" header="0.3" footer="0.3"/>
  <pageSetup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2025-01-08T11:45:49Z</cp:lastPrinted>
  <dcterms:created xsi:type="dcterms:W3CDTF">2024-03-21T04:57:13Z</dcterms:created>
  <dcterms:modified xsi:type="dcterms:W3CDTF">2025-01-08T11:46:58Z</dcterms:modified>
</cp:coreProperties>
</file>