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xr:revisionPtr revIDLastSave="0" documentId="8_{2A543B4D-7123-4F78-B0EE-7F507DD0167D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ECB-FCCB" sheetId="1" r:id="rId1"/>
    <sheet name="RDB" sheetId="2" r:id="rId2"/>
  </sheets>
  <definedNames>
    <definedName name="_xlnm._FilterDatabase" localSheetId="0" hidden="1">'ECB-FCCB'!$A$3:$H$129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8" i="1" l="1"/>
  <c r="E123" i="1"/>
  <c r="E129" i="1" l="1"/>
  <c r="F7" i="2"/>
</calcChain>
</file>

<file path=xl/sharedStrings.xml><?xml version="1.0" encoding="utf-8"?>
<sst xmlns="http://schemas.openxmlformats.org/spreadsheetml/2006/main" count="761" uniqueCount="259">
  <si>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</si>
  <si>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</si>
  <si>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</si>
  <si>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</si>
  <si>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</si>
  <si>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</si>
  <si>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</si>
  <si>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</si>
  <si>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</si>
  <si>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</si>
  <si>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</si>
  <si>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</si>
  <si>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</si>
  <si>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</si>
  <si>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</si>
  <si>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</si>
  <si>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 xml:space="preserve">  AUTOMATIC ROUTE*</t>
  </si>
  <si>
    <t>5 Years</t>
  </si>
  <si>
    <t>3 Years</t>
  </si>
  <si>
    <t>Maturity period</t>
  </si>
  <si>
    <t>Approval Route-</t>
  </si>
  <si>
    <t>S.no.</t>
  </si>
  <si>
    <t>Total(Approval Route)</t>
  </si>
  <si>
    <t>Total(Auto+Approval)</t>
  </si>
  <si>
    <t xml:space="preserve">5 Years   </t>
  </si>
  <si>
    <t>5 Years   2 Months</t>
  </si>
  <si>
    <t>7 Years</t>
  </si>
  <si>
    <t>10 Years</t>
  </si>
  <si>
    <t>6 Years</t>
  </si>
  <si>
    <t>5 Years   3 Months</t>
  </si>
  <si>
    <t>5 Years   1 Months</t>
  </si>
  <si>
    <t xml:space="preserve">5 Years  </t>
  </si>
  <si>
    <t>5 Years   7 Months</t>
  </si>
  <si>
    <t>5 Years   6 Months</t>
  </si>
  <si>
    <t>8 Years   11 Months</t>
  </si>
  <si>
    <t>Total(Automatic Route)</t>
  </si>
  <si>
    <t>Wholesale trade except of motor vehicles and motorcycles</t>
  </si>
  <si>
    <t>Financial service activities, except insurance and pension funding</t>
  </si>
  <si>
    <t>Manufacture of pharmaceuticals, medicinal chemical and botanical products</t>
  </si>
  <si>
    <t>Manufacture of electrical equipment</t>
  </si>
  <si>
    <t>Manufacture of fabricated metal products, except machinery and equipment</t>
  </si>
  <si>
    <t>Other manufacturing</t>
  </si>
  <si>
    <t>Manufacture of machinery and equipment n.e.c.</t>
  </si>
  <si>
    <t>Computer programming consultancy and related activities</t>
  </si>
  <si>
    <t>Manufacture of motor vehicles trailers and semi-trailers</t>
  </si>
  <si>
    <t>Manufacture of chemicals and chemical products</t>
  </si>
  <si>
    <t>Manufacture of computer electronic and optical products</t>
  </si>
  <si>
    <t>Manufacture of rubber and plastics products</t>
  </si>
  <si>
    <t>Manufacture of basic metals</t>
  </si>
  <si>
    <t>Office administrative support and other business activities</t>
  </si>
  <si>
    <t>Specialized construction activities</t>
  </si>
  <si>
    <t>Manufacture of other transport equipment</t>
  </si>
  <si>
    <t>5 Years   9 Months</t>
  </si>
  <si>
    <t xml:space="preserve">3 Years   </t>
  </si>
  <si>
    <t>New Project</t>
  </si>
  <si>
    <t>Import of Capital Goods</t>
  </si>
  <si>
    <t>Modernisation</t>
  </si>
  <si>
    <t>Refinancing of Earlier ECB</t>
  </si>
  <si>
    <t>5 Years   8 Months</t>
  </si>
  <si>
    <t xml:space="preserve">6 Years  </t>
  </si>
  <si>
    <t xml:space="preserve">10 Years   </t>
  </si>
  <si>
    <t>Warehousing and support activities for transportation</t>
  </si>
  <si>
    <t>Manufacture of other non-metallic mineral products</t>
  </si>
  <si>
    <t>Manufacture of leather and related products</t>
  </si>
  <si>
    <t>Activities of head offices; management consultancy activities</t>
  </si>
  <si>
    <t>L&amp;T Finance Limited</t>
  </si>
  <si>
    <t xml:space="preserve">EGDK India Private Limited </t>
  </si>
  <si>
    <t xml:space="preserve"> Manufacture of chemicals and chemical products</t>
  </si>
  <si>
    <t>Information service activities</t>
  </si>
  <si>
    <t>Repair and installation of machinery and equipment</t>
  </si>
  <si>
    <t>Education</t>
  </si>
  <si>
    <t xml:space="preserve"> Manufacture of other non-metallic mineral products</t>
  </si>
  <si>
    <t xml:space="preserve"> Manufacture of motor vehicles trailers and semi-trailers</t>
  </si>
  <si>
    <t xml:space="preserve"> Manufacture of machinery and equipment n.e.c.</t>
  </si>
  <si>
    <t>Refinancing of Rupee Loans</t>
  </si>
  <si>
    <t>On-Lending or Sub-Lending</t>
  </si>
  <si>
    <t>9 Years</t>
  </si>
  <si>
    <t>7 Years   10 Months</t>
  </si>
  <si>
    <t>15 Years   9 Months</t>
  </si>
  <si>
    <t xml:space="preserve">7 Years  </t>
  </si>
  <si>
    <t xml:space="preserve">3 Years  </t>
  </si>
  <si>
    <t>4 Years   6 Months</t>
  </si>
  <si>
    <t>7 Years   9 Months</t>
  </si>
  <si>
    <t>11 Years   6 Months</t>
  </si>
  <si>
    <t>8 Years   8 Months</t>
  </si>
  <si>
    <t>11 Years   9 Months</t>
  </si>
  <si>
    <t xml:space="preserve">7 Years   </t>
  </si>
  <si>
    <t>7 Years   8 Months</t>
  </si>
  <si>
    <t>Interglobe Aviation Limited</t>
  </si>
  <si>
    <t>Air transport</t>
  </si>
  <si>
    <t>12 Years   1 Months</t>
  </si>
  <si>
    <t xml:space="preserve">SMFG India Credit Company Limited </t>
  </si>
  <si>
    <t>Data on RDB for the month of April 2025</t>
  </si>
  <si>
    <t>Data on ECB/FCCB for the month of April 2025</t>
  </si>
  <si>
    <t xml:space="preserve">Teensky India Private Limited </t>
  </si>
  <si>
    <t>Sharadha Terry Products Private Limited</t>
  </si>
  <si>
    <t xml:space="preserve">Nexgen Automation Systems Private Limited </t>
  </si>
  <si>
    <t>Panchal Engineers (India) Pvt Ltd</t>
  </si>
  <si>
    <t xml:space="preserve">PSA Sical Terminals Limited </t>
  </si>
  <si>
    <t xml:space="preserve">Shrinath Rotopack Private Limited </t>
  </si>
  <si>
    <t>Intas Pharmaceuticals Limited</t>
  </si>
  <si>
    <t>AM Green Ammonia (India) Private Limited</t>
  </si>
  <si>
    <t>Turner &amp; Townsend Private Limited</t>
  </si>
  <si>
    <t xml:space="preserve">NTT Global Data Centers And Cloud Infrastructure India Private Limited </t>
  </si>
  <si>
    <t xml:space="preserve">Enza Zaden India Private Limited </t>
  </si>
  <si>
    <t>Nitta Filters India Pvt. Ltd</t>
  </si>
  <si>
    <t>Doosan Bobcat India Private Limited</t>
  </si>
  <si>
    <t xml:space="preserve">TSMT Technology (India) Private Limited </t>
  </si>
  <si>
    <t xml:space="preserve">Sungwoo Hitech Pune Private Limited </t>
  </si>
  <si>
    <t>Yjlink India Private Limited</t>
  </si>
  <si>
    <t xml:space="preserve">Lihaon Automotive India Private Limited </t>
  </si>
  <si>
    <t xml:space="preserve">Topre India Pvt Ltd. </t>
  </si>
  <si>
    <t>Advanced Medtech Solutions Private Limited</t>
  </si>
  <si>
    <t>Optima India Packaging Machines Private Limited</t>
  </si>
  <si>
    <t>Zhongshan Crop Science India Private Limited</t>
  </si>
  <si>
    <t>Delightful Foods Private Limited</t>
  </si>
  <si>
    <t>Parfimpex Private Limited</t>
  </si>
  <si>
    <t xml:space="preserve">Alliance Recpet Pvt Limited </t>
  </si>
  <si>
    <t>Futurewell Shoes Pvt Ltd.</t>
  </si>
  <si>
    <t>Hinduja Leyland Finance Limited</t>
  </si>
  <si>
    <t>Curium Pharma (India) Private Limited</t>
  </si>
  <si>
    <t xml:space="preserve">Kikuwa India Private Limited </t>
  </si>
  <si>
    <t xml:space="preserve">Unitherm Nova Coating India Private Limited </t>
  </si>
  <si>
    <t>Starion India Pvt Ltd.</t>
  </si>
  <si>
    <t xml:space="preserve">Optimare India Private Limited </t>
  </si>
  <si>
    <t xml:space="preserve">WM Thermoforming Machines India Private Limited </t>
  </si>
  <si>
    <t xml:space="preserve">Texab Private Limited </t>
  </si>
  <si>
    <t>Rothwell Business International Private Limited</t>
  </si>
  <si>
    <t>Twin Green Tech Private Limited</t>
  </si>
  <si>
    <t xml:space="preserve">AVI Excellence Private Limited </t>
  </si>
  <si>
    <t xml:space="preserve">Kimoha (India) Private Limited </t>
  </si>
  <si>
    <t>NBI India Private Limited</t>
  </si>
  <si>
    <t xml:space="preserve">Collaboration And Communication Technologies Private Limited </t>
  </si>
  <si>
    <t xml:space="preserve">Adesso India Private Limited </t>
  </si>
  <si>
    <t>Cheng May Technologies India Private Limited</t>
  </si>
  <si>
    <t xml:space="preserve">Universal Music India Private Limited </t>
  </si>
  <si>
    <t>ATC Tires AP Private Limited</t>
  </si>
  <si>
    <t>Greentech Industries India Pvt Ltd.</t>
  </si>
  <si>
    <t>Zimmer Automation Private Limited</t>
  </si>
  <si>
    <t>Chandra Prabhu Offset Printing Works Pvt Ltd.</t>
  </si>
  <si>
    <t>Tao Digital India Private Limited</t>
  </si>
  <si>
    <t>Aerzen Machines (India) Pvt Ltd.</t>
  </si>
  <si>
    <t>Bukaka Three D Pvt Ltd</t>
  </si>
  <si>
    <t>Sheepmedical India Private Limited</t>
  </si>
  <si>
    <t>Siemens Financial Services Private Limited</t>
  </si>
  <si>
    <t>Hygiia Ventures Private Limited</t>
  </si>
  <si>
    <t>Neoperl India Private Limited</t>
  </si>
  <si>
    <t xml:space="preserve">NIDEC India Pvt Ltd. </t>
  </si>
  <si>
    <t>IPG Asia Pvt Ltd</t>
  </si>
  <si>
    <t>Aban Drilling Services Pvt Ltd</t>
  </si>
  <si>
    <t>Miyama Electric India Private Limited</t>
  </si>
  <si>
    <t xml:space="preserve">Spectra Clothing International Private Limited </t>
  </si>
  <si>
    <t xml:space="preserve">Teeming Automation India Private Limited </t>
  </si>
  <si>
    <t>Air Water India Pvt Ltd</t>
  </si>
  <si>
    <t xml:space="preserve">Muenzer Bharat Pvt Ltd. </t>
  </si>
  <si>
    <t>Indian Renewable Energy Development Agency Limited</t>
  </si>
  <si>
    <t xml:space="preserve">Sozio Fragrances India Private Limited </t>
  </si>
  <si>
    <t>Veeglow Industries Private Limited</t>
  </si>
  <si>
    <t xml:space="preserve">Kai Manufacturing India Private Limited </t>
  </si>
  <si>
    <t>3D Technopack Private Limited</t>
  </si>
  <si>
    <t xml:space="preserve">Otsuka Pharmaceutical India Private Limited </t>
  </si>
  <si>
    <t xml:space="preserve">Enveda Therapeutics India Private Limited </t>
  </si>
  <si>
    <t>Kemira Chemicals (India) Private Limited</t>
  </si>
  <si>
    <t xml:space="preserve">GT Cargo Fittings India Private Limited </t>
  </si>
  <si>
    <t>Refratechnik (India) Private Limited</t>
  </si>
  <si>
    <t>IAV India Tech Private Limited</t>
  </si>
  <si>
    <t>Nagata Auto Engineering India Private Limited</t>
  </si>
  <si>
    <t>Mozano Advisory Private Limited</t>
  </si>
  <si>
    <t>Forsee Power India Private Limited</t>
  </si>
  <si>
    <t xml:space="preserve">Toyota Kirloskar Auto Parts Private Limited </t>
  </si>
  <si>
    <t xml:space="preserve">Takemoto Yohki India Private Limited </t>
  </si>
  <si>
    <t xml:space="preserve">Grit International Logistics Private Limited </t>
  </si>
  <si>
    <t>Daiki Axis Environment Private Limited</t>
  </si>
  <si>
    <t>Semitec Electronics India Private Limited</t>
  </si>
  <si>
    <t>Awign Enterprises Private Limited</t>
  </si>
  <si>
    <t xml:space="preserve">GKS Digital India Private Limited </t>
  </si>
  <si>
    <t>Hankuk Fiber India Private Limited</t>
  </si>
  <si>
    <t xml:space="preserve">PHA India Private Limited </t>
  </si>
  <si>
    <t xml:space="preserve">KTC Holdings India Private Limited </t>
  </si>
  <si>
    <t xml:space="preserve">Serto Tube Connectors India Private Limited </t>
  </si>
  <si>
    <t xml:space="preserve">Pladis India Private Limited </t>
  </si>
  <si>
    <t>Witzenmann India Private Limited</t>
  </si>
  <si>
    <t xml:space="preserve">American Tec Electronic India Private Limited </t>
  </si>
  <si>
    <t>Vantive Healthcare Private Limited</t>
  </si>
  <si>
    <t xml:space="preserve">Breck Technologies India Private Limited </t>
  </si>
  <si>
    <t xml:space="preserve">Multivac Laraon Production India Private Limited </t>
  </si>
  <si>
    <t>Penetron Infra Products Private Limited</t>
  </si>
  <si>
    <t>Crest Cellulose Private Limited</t>
  </si>
  <si>
    <t xml:space="preserve">Mirapro india Private Limited </t>
  </si>
  <si>
    <t xml:space="preserve">Terraquest Solutions Private Limited </t>
  </si>
  <si>
    <t xml:space="preserve">Rockwool Technical Insulation India Private Limited </t>
  </si>
  <si>
    <t>Vishwa Samudra Holdings Private Limited</t>
  </si>
  <si>
    <t>Arbrown India Trading Private Limited</t>
  </si>
  <si>
    <t xml:space="preserve">Qube Cinema Technologies Private Limited </t>
  </si>
  <si>
    <t>VD Jewels Artison Private Limited</t>
  </si>
  <si>
    <t xml:space="preserve">Steinweg Sharaf (India) Private Limited </t>
  </si>
  <si>
    <t xml:space="preserve">Sheng Huei Technology India Private Limited </t>
  </si>
  <si>
    <t>Vishwa Samudra Dredging Private Limited</t>
  </si>
  <si>
    <t>Tecnocap Oriental Private Limited</t>
  </si>
  <si>
    <t>Norse Brands Private Limited</t>
  </si>
  <si>
    <t>Sefar India Private Limited</t>
  </si>
  <si>
    <t xml:space="preserve">Techaviom Finance Private Limited </t>
  </si>
  <si>
    <t>Working capital/general corporate purpose</t>
  </si>
  <si>
    <t>Others</t>
  </si>
  <si>
    <t>Local Sourcing of Capital Goods (Rupee Expenditure)</t>
  </si>
  <si>
    <t xml:space="preserve"> Manufacture of rubber and plastics products</t>
  </si>
  <si>
    <t xml:space="preserve"> Manufacture of textiles</t>
  </si>
  <si>
    <t xml:space="preserve"> Manufacture of basic metals</t>
  </si>
  <si>
    <t xml:space="preserve"> Civil engineering</t>
  </si>
  <si>
    <t xml:space="preserve"> Warehousing and support activities for transportation</t>
  </si>
  <si>
    <t xml:space="preserve"> Air transport</t>
  </si>
  <si>
    <t xml:space="preserve"> Mining support service activities</t>
  </si>
  <si>
    <t xml:space="preserve">Crop and animal production, hunting and related service activities
</t>
  </si>
  <si>
    <t>Manufacture of food products</t>
  </si>
  <si>
    <t>Other professional scientific and technical activities</t>
  </si>
  <si>
    <t>Sewerage</t>
  </si>
  <si>
    <t>Motion picture video and television programme production</t>
  </si>
  <si>
    <t>Printing and reproduction of recorded media</t>
  </si>
  <si>
    <t>Manufacture of wearing apparel</t>
  </si>
  <si>
    <t>Scientific research and development</t>
  </si>
  <si>
    <t>Retail trade except of motor vehicles and motorcycles</t>
  </si>
  <si>
    <t>Foreign Collaborator/ Foreign Equity Holder</t>
  </si>
  <si>
    <t>Others (Specify)</t>
  </si>
  <si>
    <t>Leasing Company</t>
  </si>
  <si>
    <t xml:space="preserve">Supplier of Equipment </t>
  </si>
  <si>
    <t>Other Commercial Bank</t>
  </si>
  <si>
    <t>Indian Commercial Bank Branch Abroad</t>
  </si>
  <si>
    <t>3 Years   8 Months</t>
  </si>
  <si>
    <t>6 Years   11 Months</t>
  </si>
  <si>
    <t>3 Years   4 Months</t>
  </si>
  <si>
    <t>11 Years   11 Months</t>
  </si>
  <si>
    <t>8 Years   7 Months</t>
  </si>
  <si>
    <t>7 Years   11 Months</t>
  </si>
  <si>
    <t>7 Years   4 Months</t>
  </si>
  <si>
    <t>8 Years   6 Months</t>
  </si>
  <si>
    <t>5 Years   10 Months</t>
  </si>
  <si>
    <t xml:space="preserve">11 Years   </t>
  </si>
  <si>
    <t>10 Years   2 Months</t>
  </si>
  <si>
    <t xml:space="preserve">15 Years  </t>
  </si>
  <si>
    <t>2 Years   8 Months</t>
  </si>
  <si>
    <t xml:space="preserve">12 Years   </t>
  </si>
  <si>
    <t>2 Years   11 Months</t>
  </si>
  <si>
    <t>5 Years   4 Months</t>
  </si>
  <si>
    <t>4 Years   11 Months</t>
  </si>
  <si>
    <t>12 Years   5 Months</t>
  </si>
  <si>
    <t>7 Years   5 Months</t>
  </si>
  <si>
    <t>9 Years   6 Months</t>
  </si>
  <si>
    <t>5 Years   11 Months</t>
  </si>
  <si>
    <t>15 Years   7 Months</t>
  </si>
  <si>
    <t>5 Years   5 Months</t>
  </si>
  <si>
    <t>11 Years   5 Months</t>
  </si>
  <si>
    <t>7 Years   2 Months</t>
  </si>
  <si>
    <t>6 Years   7 Months</t>
  </si>
  <si>
    <t>14 Years</t>
  </si>
  <si>
    <t>12 Years</t>
  </si>
  <si>
    <t>10 Years   1 Months</t>
  </si>
  <si>
    <t>Shriram Finance Limited</t>
  </si>
  <si>
    <t>International Capital Market</t>
  </si>
  <si>
    <t>Multilateral Financial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</si>
</sst>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Fill="1" applyBorder="1"/>
    <xf numFmtId="0" fontId="3" fillId="0" borderId="0" xfId="0" applyFont="1" applyFill="1" applyBorder="1" applyAlignment="1"/>
    <xf numFmtId="0" fontId="6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9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43" fontId="10" fillId="0" borderId="2" xfId="3" applyFont="1" applyFill="1" applyBorder="1" applyAlignment="1" applyProtection="1">
      <alignment horizontal="center" wrapText="1"/>
    </xf>
    <xf numFmtId="0" fontId="10" fillId="0" borderId="2" xfId="0" applyFont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43" fontId="10" fillId="0" borderId="1" xfId="3" applyFont="1" applyFill="1" applyBorder="1" applyAlignment="1" applyProtection="1">
      <alignment horizontal="center" wrapText="1"/>
    </xf>
    <xf numFmtId="0" fontId="10" fillId="0" borderId="1" xfId="0" applyFont="1" applyBorder="1" applyAlignment="1">
      <alignment wrapText="1"/>
    </xf>
    <xf numFmtId="0" fontId="5" fillId="0" borderId="1" xfId="0" applyFont="1" applyFill="1" applyBorder="1" applyAlignment="1" applyProtection="1">
      <alignment wrapText="1"/>
    </xf>
    <xf numFmtId="0" fontId="5" fillId="0" borderId="1" xfId="0" applyFont="1" applyFill="1" applyBorder="1" applyAlignment="1">
      <alignment vertical="top" wrapText="1"/>
    </xf>
    <xf numFmtId="2" fontId="10" fillId="0" borderId="1" xfId="0" applyNumberFormat="1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 applyProtection="1">
      <alignment vertical="top" wrapText="1"/>
    </xf>
    <xf numFmtId="14" fontId="5" fillId="0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43" fontId="3" fillId="0" borderId="1" xfId="3" applyNumberFormat="1" applyFont="1" applyFill="1" applyBorder="1" applyAlignment="1">
      <alignment horizontal="left" wrapText="1"/>
    </xf>
    <xf numFmtId="0" fontId="5" fillId="0" borderId="1" xfId="0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3" fontId="5" fillId="0" borderId="1" xfId="3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 applyProtection="1">
      <alignment vertical="center" wrapText="1"/>
    </xf>
    <xf numFmtId="2" fontId="5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2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3" applyNumberFormat="1" applyFont="1" applyFill="1" applyBorder="1"/>
    <xf numFmtId="4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165" fontId="5" fillId="0" borderId="1" xfId="3" applyNumberFormat="1" applyFont="1" applyBorder="1" applyAlignment="1">
      <alignment horizontal="center" vertical="top" wrapText="1"/>
    </xf>
    <xf numFmtId="165" fontId="10" fillId="0" borderId="1" xfId="3" applyNumberFormat="1" applyFont="1" applyBorder="1"/>
    <xf numFmtId="0" fontId="3" fillId="0" borderId="1" xfId="0" applyFont="1" applyBorder="1"/>
    <xf numFmtId="43" fontId="10" fillId="0" borderId="1" xfId="3" applyFont="1" applyFill="1" applyBorder="1"/>
    <xf numFmtId="0" fontId="3" fillId="0" borderId="1" xfId="1" applyFont="1" applyBorder="1" applyAlignment="1">
      <alignment horizontal="left"/>
    </xf>
    <xf numFmtId="165" fontId="5" fillId="0" borderId="1" xfId="3" applyNumberFormat="1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6" fontId="5" fillId="0" borderId="1" xfId="3" applyNumberFormat="1" applyFont="1" applyFill="1" applyBorder="1" applyAlignment="1">
      <alignment horizontal="justify" vertical="top" wrapText="1"/>
    </xf>
    <xf numFmtId="1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vertical="top"/>
    </xf>
    <xf numFmtId="0" fontId="12" fillId="0" borderId="1" xfId="0" applyFont="1" applyBorder="1"/>
    <xf numFmtId="3" fontId="3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vertical="top"/>
    </xf>
    <xf numFmtId="167" fontId="3" fillId="0" borderId="1" xfId="0" applyNumberFormat="1" applyFont="1" applyBorder="1" applyAlignment="1">
      <alignment wrapText="1"/>
    </xf>
    <xf numFmtId="167" fontId="10" fillId="0" borderId="1" xfId="0" applyNumberFormat="1" applyFont="1" applyBorder="1"/>
    <xf numFmtId="1" fontId="5" fillId="0" borderId="1" xfId="0" applyNumberFormat="1" applyFont="1" applyBorder="1"/>
    <xf numFmtId="0" fontId="5" fillId="0" borderId="1" xfId="0" applyFont="1" applyBorder="1" applyAlignment="1">
      <alignment horizontal="left"/>
    </xf>
  </cellXfs>
  <cellStyles count="5">
    <cellStyle name="Comma" xfId="3" builtinId="3"/>
    <cellStyle name="Comma 2" xfId="4" xr:uid="{00000000-0005-0000-0000-000001000000}"/>
    <cellStyle name="Normal" xfId="0" builtinId="0"/>
    <cellStyle name="Normal_Sheet1" xfId="1" xr:uid="{00000000-0005-0000-0000-000003000000}"/>
    <cellStyle name="Normal_Sheet1_1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6"/>
  <sheetViews>
    <sheetView tabSelected="1" topLeftCell="A125" workbookViewId="0">
      <selection activeCell="G137" sqref="G137"/>
    </sheetView>
  </sheetViews>
  <sheetFormatPr defaultRowHeight="20.25" x14ac:dyDescent="0.3"/>
  <cols>
    <col min="1" max="1" width="6.7109375" style="8" customWidth="1"/>
    <col min="2" max="2" width="7.5703125" style="8" customWidth="1"/>
    <col min="3" max="3" width="38.28515625" style="8" customWidth="1"/>
    <col min="4" max="4" width="34.5703125" style="8" customWidth="1"/>
    <col min="5" max="5" width="29.28515625" style="8" customWidth="1"/>
    <col min="6" max="6" width="27.85546875" style="8" customWidth="1"/>
    <col min="7" max="7" width="24.28515625" style="8" customWidth="1"/>
    <col min="8" max="8" width="29" style="8" customWidth="1"/>
    <col min="9" max="16384" width="9.140625" style="1"/>
  </cols>
  <sheetData>
    <row r="1" spans="1:10" ht="21" customHeight="1" x14ac:dyDescent="0.35">
      <c r="A1" s="16" t="s">
        <v>93</v>
      </c>
      <c r="B1" s="16"/>
      <c r="C1" s="16"/>
      <c r="D1" s="16"/>
      <c r="E1" s="16"/>
      <c r="F1" s="16"/>
      <c r="G1" s="16"/>
      <c r="H1" s="16"/>
      <c r="I1" s="13"/>
      <c r="J1" s="13"/>
    </row>
    <row r="2" spans="1:10" ht="21" customHeight="1" x14ac:dyDescent="0.35">
      <c r="A2" s="14" t="s">
        <v>16</v>
      </c>
      <c r="B2" s="14"/>
      <c r="C2" s="14"/>
      <c r="D2" s="14"/>
      <c r="E2" s="14"/>
      <c r="F2" s="14"/>
      <c r="G2" s="14"/>
      <c r="H2" s="14"/>
      <c r="I2" s="13"/>
      <c r="J2" s="13"/>
    </row>
    <row r="3" spans="1:10" s="15" customFormat="1" ht="31.5" x14ac:dyDescent="0.3">
      <c r="A3" s="47" t="s">
        <v>21</v>
      </c>
      <c r="B3" s="48" t="s">
        <v>1</v>
      </c>
      <c r="C3" s="49" t="s">
        <v>2</v>
      </c>
      <c r="D3" s="47" t="s">
        <v>3</v>
      </c>
      <c r="E3" s="50" t="s">
        <v>4</v>
      </c>
      <c r="F3" s="49" t="s">
        <v>5</v>
      </c>
      <c r="G3" s="49" t="s">
        <v>19</v>
      </c>
      <c r="H3" s="47" t="s">
        <v>7</v>
      </c>
    </row>
    <row r="4" spans="1:10" s="3" customFormat="1" ht="33" x14ac:dyDescent="0.35">
      <c r="A4" s="17">
        <v>1</v>
      </c>
      <c r="B4" s="18" t="s">
        <v>8</v>
      </c>
      <c r="C4" s="19" t="s">
        <v>94</v>
      </c>
      <c r="D4" s="20" t="s">
        <v>69</v>
      </c>
      <c r="E4" s="21">
        <v>371371.53067598969</v>
      </c>
      <c r="F4" s="19" t="s">
        <v>56</v>
      </c>
      <c r="G4" s="22" t="s">
        <v>87</v>
      </c>
      <c r="H4" s="23" t="s">
        <v>221</v>
      </c>
      <c r="I4" s="13"/>
      <c r="J4" s="13"/>
    </row>
    <row r="5" spans="1:10" s="3" customFormat="1" ht="33" x14ac:dyDescent="0.35">
      <c r="A5" s="24">
        <v>2</v>
      </c>
      <c r="B5" s="25" t="s">
        <v>8</v>
      </c>
      <c r="C5" s="26" t="s">
        <v>95</v>
      </c>
      <c r="D5" s="27" t="s">
        <v>206</v>
      </c>
      <c r="E5" s="28">
        <v>1749999.9999999998</v>
      </c>
      <c r="F5" s="26" t="s">
        <v>54</v>
      </c>
      <c r="G5" s="29" t="s">
        <v>227</v>
      </c>
      <c r="H5" s="26" t="s">
        <v>222</v>
      </c>
      <c r="I5" s="13"/>
      <c r="J5" s="13"/>
    </row>
    <row r="6" spans="1:10" s="3" customFormat="1" ht="33" x14ac:dyDescent="0.35">
      <c r="A6" s="24">
        <v>3</v>
      </c>
      <c r="B6" s="25" t="s">
        <v>8</v>
      </c>
      <c r="C6" s="26" t="s">
        <v>96</v>
      </c>
      <c r="D6" s="27" t="s">
        <v>36</v>
      </c>
      <c r="E6" s="28">
        <v>175313.07506340978</v>
      </c>
      <c r="F6" s="30" t="s">
        <v>202</v>
      </c>
      <c r="G6" s="29" t="s">
        <v>228</v>
      </c>
      <c r="H6" s="31" t="s">
        <v>221</v>
      </c>
      <c r="I6" s="13"/>
      <c r="J6" s="13"/>
    </row>
    <row r="7" spans="1:10" s="3" customFormat="1" ht="33" x14ac:dyDescent="0.35">
      <c r="A7" s="24">
        <v>4</v>
      </c>
      <c r="B7" s="25" t="s">
        <v>8</v>
      </c>
      <c r="C7" s="26" t="s">
        <v>97</v>
      </c>
      <c r="D7" s="27" t="s">
        <v>42</v>
      </c>
      <c r="E7" s="28">
        <v>273751.93766178732</v>
      </c>
      <c r="F7" s="26" t="s">
        <v>55</v>
      </c>
      <c r="G7" s="29" t="s">
        <v>30</v>
      </c>
      <c r="H7" s="31" t="s">
        <v>223</v>
      </c>
      <c r="I7" s="13"/>
      <c r="J7" s="13"/>
    </row>
    <row r="8" spans="1:10" s="3" customFormat="1" ht="33" x14ac:dyDescent="0.35">
      <c r="A8" s="24">
        <v>5</v>
      </c>
      <c r="B8" s="25" t="s">
        <v>8</v>
      </c>
      <c r="C8" s="26" t="s">
        <v>98</v>
      </c>
      <c r="D8" s="27" t="s">
        <v>61</v>
      </c>
      <c r="E8" s="28">
        <v>2340219.7865403206</v>
      </c>
      <c r="F8" s="30" t="s">
        <v>202</v>
      </c>
      <c r="G8" s="32" t="s">
        <v>52</v>
      </c>
      <c r="H8" s="31" t="s">
        <v>221</v>
      </c>
      <c r="I8" s="13"/>
      <c r="J8" s="13"/>
    </row>
    <row r="9" spans="1:10" s="3" customFormat="1" ht="33" x14ac:dyDescent="0.35">
      <c r="A9" s="24">
        <v>6</v>
      </c>
      <c r="B9" s="25" t="s">
        <v>8</v>
      </c>
      <c r="C9" s="26" t="s">
        <v>99</v>
      </c>
      <c r="D9" s="27" t="s">
        <v>47</v>
      </c>
      <c r="E9" s="28">
        <v>1868374.5080789784</v>
      </c>
      <c r="F9" s="26" t="s">
        <v>55</v>
      </c>
      <c r="G9" s="29" t="s">
        <v>29</v>
      </c>
      <c r="H9" s="31" t="s">
        <v>224</v>
      </c>
      <c r="I9" s="13"/>
      <c r="J9" s="13"/>
    </row>
    <row r="10" spans="1:10" s="3" customFormat="1" ht="48.75" x14ac:dyDescent="0.35">
      <c r="A10" s="24">
        <v>7</v>
      </c>
      <c r="B10" s="25" t="s">
        <v>8</v>
      </c>
      <c r="C10" s="26" t="s">
        <v>100</v>
      </c>
      <c r="D10" s="27" t="s">
        <v>38</v>
      </c>
      <c r="E10" s="28">
        <v>151832702.43352079</v>
      </c>
      <c r="F10" s="26" t="s">
        <v>203</v>
      </c>
      <c r="G10" s="29" t="s">
        <v>17</v>
      </c>
      <c r="H10" s="31" t="s">
        <v>225</v>
      </c>
      <c r="I10" s="13"/>
      <c r="J10" s="13"/>
    </row>
    <row r="11" spans="1:10" s="3" customFormat="1" ht="33" x14ac:dyDescent="0.35">
      <c r="A11" s="24">
        <v>8</v>
      </c>
      <c r="B11" s="25" t="s">
        <v>8</v>
      </c>
      <c r="C11" s="26" t="s">
        <v>101</v>
      </c>
      <c r="D11" s="27" t="s">
        <v>45</v>
      </c>
      <c r="E11" s="28">
        <v>129999999.99999999</v>
      </c>
      <c r="F11" s="26" t="s">
        <v>54</v>
      </c>
      <c r="G11" s="29" t="s">
        <v>229</v>
      </c>
      <c r="H11" s="31" t="s">
        <v>225</v>
      </c>
      <c r="I11" s="13"/>
      <c r="J11" s="13"/>
    </row>
    <row r="12" spans="1:10" s="3" customFormat="1" ht="33" x14ac:dyDescent="0.35">
      <c r="A12" s="24">
        <v>9</v>
      </c>
      <c r="B12" s="25" t="s">
        <v>8</v>
      </c>
      <c r="C12" s="26" t="s">
        <v>102</v>
      </c>
      <c r="D12" s="27" t="s">
        <v>64</v>
      </c>
      <c r="E12" s="28">
        <v>7375913.7625893475</v>
      </c>
      <c r="F12" s="30" t="s">
        <v>202</v>
      </c>
      <c r="G12" s="29" t="s">
        <v>30</v>
      </c>
      <c r="H12" s="31" t="s">
        <v>221</v>
      </c>
      <c r="I12" s="13"/>
      <c r="J12" s="13"/>
    </row>
    <row r="13" spans="1:10" s="3" customFormat="1" ht="33" x14ac:dyDescent="0.35">
      <c r="A13" s="24">
        <v>10</v>
      </c>
      <c r="B13" s="25" t="s">
        <v>8</v>
      </c>
      <c r="C13" s="26" t="s">
        <v>103</v>
      </c>
      <c r="D13" s="27" t="s">
        <v>68</v>
      </c>
      <c r="E13" s="28">
        <v>151937998.38828847</v>
      </c>
      <c r="F13" s="26" t="s">
        <v>56</v>
      </c>
      <c r="G13" s="29" t="s">
        <v>230</v>
      </c>
      <c r="H13" s="31" t="s">
        <v>225</v>
      </c>
      <c r="I13" s="13"/>
      <c r="J13" s="13"/>
    </row>
    <row r="14" spans="1:10" s="3" customFormat="1" ht="48.75" x14ac:dyDescent="0.35">
      <c r="A14" s="24">
        <v>11</v>
      </c>
      <c r="B14" s="25" t="s">
        <v>8</v>
      </c>
      <c r="C14" s="26" t="s">
        <v>100</v>
      </c>
      <c r="D14" s="27" t="s">
        <v>38</v>
      </c>
      <c r="E14" s="28">
        <v>151832702.43352079</v>
      </c>
      <c r="F14" s="30" t="s">
        <v>203</v>
      </c>
      <c r="G14" s="29" t="s">
        <v>17</v>
      </c>
      <c r="H14" s="31" t="s">
        <v>225</v>
      </c>
      <c r="I14" s="13"/>
      <c r="J14" s="13"/>
    </row>
    <row r="15" spans="1:10" s="3" customFormat="1" ht="64.5" x14ac:dyDescent="0.35">
      <c r="A15" s="24">
        <v>12</v>
      </c>
      <c r="B15" s="25" t="s">
        <v>8</v>
      </c>
      <c r="C15" s="26" t="s">
        <v>104</v>
      </c>
      <c r="D15" s="27" t="s">
        <v>212</v>
      </c>
      <c r="E15" s="28">
        <v>3506261.5012681955</v>
      </c>
      <c r="F15" s="30" t="s">
        <v>202</v>
      </c>
      <c r="G15" s="33" t="s">
        <v>231</v>
      </c>
      <c r="H15" s="31" t="s">
        <v>221</v>
      </c>
      <c r="I15" s="13"/>
      <c r="J15" s="13"/>
    </row>
    <row r="16" spans="1:10" s="3" customFormat="1" ht="33" x14ac:dyDescent="0.35">
      <c r="A16" s="24">
        <v>13</v>
      </c>
      <c r="B16" s="25" t="s">
        <v>8</v>
      </c>
      <c r="C16" s="26" t="s">
        <v>105</v>
      </c>
      <c r="D16" s="27" t="s">
        <v>41</v>
      </c>
      <c r="E16" s="28">
        <v>350626.15012681956</v>
      </c>
      <c r="F16" s="30" t="s">
        <v>202</v>
      </c>
      <c r="G16" s="29" t="s">
        <v>31</v>
      </c>
      <c r="H16" s="31" t="s">
        <v>221</v>
      </c>
      <c r="I16" s="13"/>
      <c r="J16" s="13"/>
    </row>
    <row r="17" spans="1:10" s="3" customFormat="1" ht="33" x14ac:dyDescent="0.35">
      <c r="A17" s="24">
        <v>14</v>
      </c>
      <c r="B17" s="25" t="s">
        <v>8</v>
      </c>
      <c r="C17" s="26" t="s">
        <v>106</v>
      </c>
      <c r="D17" s="27" t="s">
        <v>42</v>
      </c>
      <c r="E17" s="28">
        <v>10000000</v>
      </c>
      <c r="F17" s="30" t="s">
        <v>202</v>
      </c>
      <c r="G17" s="29" t="s">
        <v>17</v>
      </c>
      <c r="H17" s="31" t="s">
        <v>221</v>
      </c>
      <c r="I17" s="13"/>
      <c r="J17" s="13"/>
    </row>
    <row r="18" spans="1:10" s="3" customFormat="1" ht="33" x14ac:dyDescent="0.35">
      <c r="A18" s="24">
        <v>15</v>
      </c>
      <c r="B18" s="25" t="s">
        <v>8</v>
      </c>
      <c r="C18" s="26" t="s">
        <v>107</v>
      </c>
      <c r="D18" s="27" t="s">
        <v>39</v>
      </c>
      <c r="E18" s="28">
        <v>10000000</v>
      </c>
      <c r="F18" s="26" t="s">
        <v>55</v>
      </c>
      <c r="G18" s="29" t="s">
        <v>33</v>
      </c>
      <c r="H18" s="31" t="s">
        <v>225</v>
      </c>
      <c r="I18" s="13"/>
      <c r="J18" s="13"/>
    </row>
    <row r="19" spans="1:10" s="3" customFormat="1" ht="33" x14ac:dyDescent="0.35">
      <c r="A19" s="24">
        <v>16</v>
      </c>
      <c r="B19" s="25" t="s">
        <v>8</v>
      </c>
      <c r="C19" s="26" t="s">
        <v>108</v>
      </c>
      <c r="D19" s="27" t="s">
        <v>44</v>
      </c>
      <c r="E19" s="28">
        <v>20244360.32446944</v>
      </c>
      <c r="F19" s="30" t="s">
        <v>204</v>
      </c>
      <c r="G19" s="29" t="s">
        <v>17</v>
      </c>
      <c r="H19" s="31" t="s">
        <v>225</v>
      </c>
      <c r="I19" s="13"/>
      <c r="J19" s="13"/>
    </row>
    <row r="20" spans="1:10" s="3" customFormat="1" ht="33" x14ac:dyDescent="0.35">
      <c r="A20" s="24">
        <v>17</v>
      </c>
      <c r="B20" s="25" t="s">
        <v>8</v>
      </c>
      <c r="C20" s="26" t="s">
        <v>109</v>
      </c>
      <c r="D20" s="27" t="s">
        <v>42</v>
      </c>
      <c r="E20" s="28">
        <v>500000</v>
      </c>
      <c r="F20" s="30" t="s">
        <v>202</v>
      </c>
      <c r="G20" s="29" t="s">
        <v>27</v>
      </c>
      <c r="H20" s="31" t="s">
        <v>221</v>
      </c>
      <c r="I20" s="13"/>
      <c r="J20" s="13"/>
    </row>
    <row r="21" spans="1:10" s="3" customFormat="1" ht="33" x14ac:dyDescent="0.35">
      <c r="A21" s="24">
        <v>18</v>
      </c>
      <c r="B21" s="25" t="s">
        <v>8</v>
      </c>
      <c r="C21" s="26" t="s">
        <v>110</v>
      </c>
      <c r="D21" s="27" t="s">
        <v>44</v>
      </c>
      <c r="E21" s="28">
        <v>1800000</v>
      </c>
      <c r="F21" s="30" t="s">
        <v>202</v>
      </c>
      <c r="G21" s="29" t="s">
        <v>60</v>
      </c>
      <c r="H21" s="31" t="s">
        <v>221</v>
      </c>
      <c r="I21" s="13"/>
      <c r="J21" s="13"/>
    </row>
    <row r="22" spans="1:10" s="3" customFormat="1" ht="48.75" x14ac:dyDescent="0.35">
      <c r="A22" s="24">
        <v>19</v>
      </c>
      <c r="B22" s="25" t="s">
        <v>8</v>
      </c>
      <c r="C22" s="26" t="s">
        <v>111</v>
      </c>
      <c r="D22" s="27" t="s">
        <v>40</v>
      </c>
      <c r="E22" s="28">
        <v>1792696.5741682427</v>
      </c>
      <c r="F22" s="30" t="s">
        <v>202</v>
      </c>
      <c r="G22" s="29" t="s">
        <v>232</v>
      </c>
      <c r="H22" s="31" t="s">
        <v>221</v>
      </c>
      <c r="I22" s="13"/>
      <c r="J22" s="13"/>
    </row>
    <row r="23" spans="1:10" s="3" customFormat="1" ht="48.75" x14ac:dyDescent="0.35">
      <c r="A23" s="24">
        <v>20</v>
      </c>
      <c r="B23" s="25" t="s">
        <v>8</v>
      </c>
      <c r="C23" s="26" t="s">
        <v>112</v>
      </c>
      <c r="D23" s="27" t="s">
        <v>38</v>
      </c>
      <c r="E23" s="28">
        <v>1168753.833756065</v>
      </c>
      <c r="F23" s="30" t="s">
        <v>202</v>
      </c>
      <c r="G23" s="29" t="s">
        <v>25</v>
      </c>
      <c r="H23" s="31" t="s">
        <v>221</v>
      </c>
      <c r="I23" s="13"/>
      <c r="J23" s="13"/>
    </row>
    <row r="24" spans="1:10" s="3" customFormat="1" ht="33" x14ac:dyDescent="0.35">
      <c r="A24" s="24">
        <v>21</v>
      </c>
      <c r="B24" s="25" t="s">
        <v>8</v>
      </c>
      <c r="C24" s="26" t="s">
        <v>113</v>
      </c>
      <c r="D24" s="27" t="s">
        <v>36</v>
      </c>
      <c r="E24" s="28">
        <v>1023464.8830703994</v>
      </c>
      <c r="F24" s="30" t="s">
        <v>202</v>
      </c>
      <c r="G24" s="29" t="s">
        <v>30</v>
      </c>
      <c r="H24" s="31" t="s">
        <v>221</v>
      </c>
      <c r="I24" s="13"/>
      <c r="J24" s="13"/>
    </row>
    <row r="25" spans="1:10" s="3" customFormat="1" ht="33" x14ac:dyDescent="0.35">
      <c r="A25" s="24">
        <v>22</v>
      </c>
      <c r="B25" s="25" t="s">
        <v>8</v>
      </c>
      <c r="C25" s="26" t="s">
        <v>114</v>
      </c>
      <c r="D25" s="27" t="s">
        <v>36</v>
      </c>
      <c r="E25" s="28">
        <v>99999.999999999985</v>
      </c>
      <c r="F25" s="30" t="s">
        <v>202</v>
      </c>
      <c r="G25" s="29" t="s">
        <v>17</v>
      </c>
      <c r="H25" s="31" t="s">
        <v>221</v>
      </c>
      <c r="I25" s="13"/>
      <c r="J25" s="13"/>
    </row>
    <row r="26" spans="1:10" s="3" customFormat="1" ht="33" x14ac:dyDescent="0.35">
      <c r="A26" s="24">
        <v>23</v>
      </c>
      <c r="B26" s="25" t="s">
        <v>8</v>
      </c>
      <c r="C26" s="26" t="s">
        <v>115</v>
      </c>
      <c r="D26" s="27" t="s">
        <v>213</v>
      </c>
      <c r="E26" s="28">
        <v>114999.99999999999</v>
      </c>
      <c r="F26" s="30" t="s">
        <v>202</v>
      </c>
      <c r="G26" s="29" t="s">
        <v>59</v>
      </c>
      <c r="H26" s="31" t="s">
        <v>221</v>
      </c>
      <c r="I26" s="13"/>
      <c r="J26" s="13"/>
    </row>
    <row r="27" spans="1:10" s="3" customFormat="1" ht="33" x14ac:dyDescent="0.35">
      <c r="A27" s="24">
        <v>24</v>
      </c>
      <c r="B27" s="25" t="s">
        <v>8</v>
      </c>
      <c r="C27" s="26" t="s">
        <v>116</v>
      </c>
      <c r="D27" s="27" t="s">
        <v>45</v>
      </c>
      <c r="E27" s="28">
        <v>123537.28022801608</v>
      </c>
      <c r="F27" s="30" t="s">
        <v>202</v>
      </c>
      <c r="G27" s="29" t="s">
        <v>86</v>
      </c>
      <c r="H27" s="31" t="s">
        <v>221</v>
      </c>
      <c r="I27" s="13"/>
      <c r="J27" s="13"/>
    </row>
    <row r="28" spans="1:10" s="3" customFormat="1" ht="33" x14ac:dyDescent="0.35">
      <c r="A28" s="24">
        <v>25</v>
      </c>
      <c r="B28" s="25" t="s">
        <v>8</v>
      </c>
      <c r="C28" s="26" t="s">
        <v>117</v>
      </c>
      <c r="D28" s="27" t="s">
        <v>47</v>
      </c>
      <c r="E28" s="28">
        <v>2323040.347232868</v>
      </c>
      <c r="F28" s="26" t="s">
        <v>55</v>
      </c>
      <c r="G28" s="29" t="s">
        <v>18</v>
      </c>
      <c r="H28" s="31" t="s">
        <v>224</v>
      </c>
      <c r="I28" s="13"/>
      <c r="J28" s="13"/>
    </row>
    <row r="29" spans="1:10" s="3" customFormat="1" ht="33" x14ac:dyDescent="0.35">
      <c r="A29" s="24">
        <v>26</v>
      </c>
      <c r="B29" s="25" t="s">
        <v>8</v>
      </c>
      <c r="C29" s="26" t="s">
        <v>118</v>
      </c>
      <c r="D29" s="27" t="s">
        <v>63</v>
      </c>
      <c r="E29" s="28">
        <v>281171.67117318662</v>
      </c>
      <c r="F29" s="30" t="s">
        <v>204</v>
      </c>
      <c r="G29" s="29" t="s">
        <v>24</v>
      </c>
      <c r="H29" s="31" t="s">
        <v>221</v>
      </c>
      <c r="I29" s="13"/>
      <c r="J29" s="13"/>
    </row>
    <row r="30" spans="1:10" s="3" customFormat="1" ht="33" x14ac:dyDescent="0.35">
      <c r="A30" s="24">
        <v>27</v>
      </c>
      <c r="B30" s="25" t="s">
        <v>8</v>
      </c>
      <c r="C30" s="26" t="s">
        <v>119</v>
      </c>
      <c r="D30" s="27" t="s">
        <v>37</v>
      </c>
      <c r="E30" s="28">
        <v>50000000</v>
      </c>
      <c r="F30" s="30" t="s">
        <v>75</v>
      </c>
      <c r="G30" s="29" t="s">
        <v>81</v>
      </c>
      <c r="H30" s="31" t="s">
        <v>225</v>
      </c>
      <c r="I30" s="13"/>
      <c r="J30" s="13"/>
    </row>
    <row r="31" spans="1:10" s="3" customFormat="1" ht="48.75" x14ac:dyDescent="0.35">
      <c r="A31" s="24">
        <v>28</v>
      </c>
      <c r="B31" s="25" t="s">
        <v>8</v>
      </c>
      <c r="C31" s="26" t="s">
        <v>120</v>
      </c>
      <c r="D31" s="27" t="s">
        <v>38</v>
      </c>
      <c r="E31" s="28">
        <v>7920437.6148617184</v>
      </c>
      <c r="F31" s="30" t="s">
        <v>202</v>
      </c>
      <c r="G31" s="29" t="s">
        <v>29</v>
      </c>
      <c r="H31" s="31" t="s">
        <v>221</v>
      </c>
      <c r="I31" s="13"/>
      <c r="J31" s="13"/>
    </row>
    <row r="32" spans="1:10" s="3" customFormat="1" ht="31.5" x14ac:dyDescent="0.35">
      <c r="A32" s="24">
        <v>29</v>
      </c>
      <c r="B32" s="25" t="s">
        <v>8</v>
      </c>
      <c r="C32" s="26" t="s">
        <v>121</v>
      </c>
      <c r="D32" s="27" t="s">
        <v>48</v>
      </c>
      <c r="E32" s="28">
        <v>1811783.0605473449</v>
      </c>
      <c r="F32" s="26" t="s">
        <v>55</v>
      </c>
      <c r="G32" s="29" t="s">
        <v>78</v>
      </c>
      <c r="H32" s="31" t="s">
        <v>221</v>
      </c>
      <c r="I32" s="13"/>
      <c r="J32" s="13"/>
    </row>
    <row r="33" spans="1:10" s="3" customFormat="1" ht="33" x14ac:dyDescent="0.35">
      <c r="A33" s="24">
        <v>30</v>
      </c>
      <c r="B33" s="25" t="s">
        <v>8</v>
      </c>
      <c r="C33" s="26" t="s">
        <v>122</v>
      </c>
      <c r="D33" s="27" t="s">
        <v>214</v>
      </c>
      <c r="E33" s="28">
        <v>916619.64802458847</v>
      </c>
      <c r="F33" s="30" t="s">
        <v>202</v>
      </c>
      <c r="G33" s="29" t="s">
        <v>233</v>
      </c>
      <c r="H33" s="31" t="s">
        <v>221</v>
      </c>
      <c r="I33" s="13"/>
      <c r="J33" s="13"/>
    </row>
    <row r="34" spans="1:10" s="3" customFormat="1" ht="33" x14ac:dyDescent="0.35">
      <c r="A34" s="24">
        <v>31</v>
      </c>
      <c r="B34" s="25" t="s">
        <v>8</v>
      </c>
      <c r="C34" s="26" t="s">
        <v>123</v>
      </c>
      <c r="D34" s="27" t="s">
        <v>39</v>
      </c>
      <c r="E34" s="28">
        <v>3000000</v>
      </c>
      <c r="F34" s="30" t="s">
        <v>202</v>
      </c>
      <c r="G34" s="29" t="s">
        <v>234</v>
      </c>
      <c r="H34" s="31" t="s">
        <v>221</v>
      </c>
      <c r="I34" s="13"/>
      <c r="J34" s="13"/>
    </row>
    <row r="35" spans="1:10" s="3" customFormat="1" ht="33" x14ac:dyDescent="0.35">
      <c r="A35" s="24">
        <v>32</v>
      </c>
      <c r="B35" s="25" t="s">
        <v>8</v>
      </c>
      <c r="C35" s="26" t="s">
        <v>124</v>
      </c>
      <c r="D35" s="27" t="s">
        <v>46</v>
      </c>
      <c r="E35" s="28">
        <v>2136904.7009162186</v>
      </c>
      <c r="F35" s="30" t="s">
        <v>202</v>
      </c>
      <c r="G35" s="29" t="s">
        <v>235</v>
      </c>
      <c r="H35" s="31" t="s">
        <v>221</v>
      </c>
      <c r="I35" s="13"/>
      <c r="J35" s="13"/>
    </row>
    <row r="36" spans="1:10" s="3" customFormat="1" ht="33" x14ac:dyDescent="0.35">
      <c r="A36" s="24">
        <v>33</v>
      </c>
      <c r="B36" s="25" t="s">
        <v>8</v>
      </c>
      <c r="C36" s="26" t="s">
        <v>125</v>
      </c>
      <c r="D36" s="27" t="s">
        <v>42</v>
      </c>
      <c r="E36" s="28">
        <v>337406.00540782395</v>
      </c>
      <c r="F36" s="30" t="s">
        <v>202</v>
      </c>
      <c r="G36" s="29" t="s">
        <v>79</v>
      </c>
      <c r="H36" s="31" t="s">
        <v>221</v>
      </c>
      <c r="I36" s="13"/>
      <c r="J36" s="13"/>
    </row>
    <row r="37" spans="1:10" s="3" customFormat="1" ht="33" x14ac:dyDescent="0.35">
      <c r="A37" s="24">
        <v>34</v>
      </c>
      <c r="B37" s="25" t="s">
        <v>8</v>
      </c>
      <c r="C37" s="26" t="s">
        <v>126</v>
      </c>
      <c r="D37" s="27" t="s">
        <v>62</v>
      </c>
      <c r="E37" s="28">
        <v>300000</v>
      </c>
      <c r="F37" s="30" t="s">
        <v>204</v>
      </c>
      <c r="G37" s="29" t="s">
        <v>53</v>
      </c>
      <c r="H37" s="31" t="s">
        <v>221</v>
      </c>
      <c r="I37" s="13"/>
      <c r="J37" s="13"/>
    </row>
    <row r="38" spans="1:10" s="3" customFormat="1" ht="33" x14ac:dyDescent="0.35">
      <c r="A38" s="24">
        <v>35</v>
      </c>
      <c r="B38" s="25" t="s">
        <v>8</v>
      </c>
      <c r="C38" s="26" t="s">
        <v>127</v>
      </c>
      <c r="D38" s="27" t="s">
        <v>215</v>
      </c>
      <c r="E38" s="28">
        <v>163000</v>
      </c>
      <c r="F38" s="30" t="s">
        <v>202</v>
      </c>
      <c r="G38" s="29" t="s">
        <v>86</v>
      </c>
      <c r="H38" s="31" t="s">
        <v>221</v>
      </c>
      <c r="I38" s="13"/>
      <c r="J38" s="13"/>
    </row>
    <row r="39" spans="1:10" s="3" customFormat="1" ht="33" x14ac:dyDescent="0.35">
      <c r="A39" s="24">
        <v>36</v>
      </c>
      <c r="B39" s="25" t="s">
        <v>8</v>
      </c>
      <c r="C39" s="26" t="s">
        <v>128</v>
      </c>
      <c r="D39" s="27" t="s">
        <v>39</v>
      </c>
      <c r="E39" s="28">
        <v>1000000</v>
      </c>
      <c r="F39" s="30" t="s">
        <v>202</v>
      </c>
      <c r="G39" s="29" t="s">
        <v>58</v>
      </c>
      <c r="H39" s="31" t="s">
        <v>221</v>
      </c>
      <c r="I39" s="13"/>
      <c r="J39" s="13"/>
    </row>
    <row r="40" spans="1:10" s="3" customFormat="1" ht="33" x14ac:dyDescent="0.35">
      <c r="A40" s="24">
        <v>37</v>
      </c>
      <c r="B40" s="25" t="s">
        <v>8</v>
      </c>
      <c r="C40" s="26" t="s">
        <v>129</v>
      </c>
      <c r="D40" s="27" t="s">
        <v>46</v>
      </c>
      <c r="E40" s="28">
        <v>393640.33964246133</v>
      </c>
      <c r="F40" s="30" t="s">
        <v>202</v>
      </c>
      <c r="G40" s="29" t="s">
        <v>26</v>
      </c>
      <c r="H40" s="31" t="s">
        <v>221</v>
      </c>
      <c r="I40" s="13"/>
      <c r="J40" s="13"/>
    </row>
    <row r="41" spans="1:10" s="3" customFormat="1" ht="33" x14ac:dyDescent="0.35">
      <c r="A41" s="24">
        <v>38</v>
      </c>
      <c r="B41" s="25" t="s">
        <v>8</v>
      </c>
      <c r="C41" s="26" t="s">
        <v>130</v>
      </c>
      <c r="D41" s="27" t="s">
        <v>49</v>
      </c>
      <c r="E41" s="28">
        <v>550000</v>
      </c>
      <c r="F41" s="30" t="s">
        <v>202</v>
      </c>
      <c r="G41" s="29" t="s">
        <v>236</v>
      </c>
      <c r="H41" s="31" t="s">
        <v>221</v>
      </c>
      <c r="I41" s="13"/>
      <c r="J41" s="13"/>
    </row>
    <row r="42" spans="1:10" s="3" customFormat="1" ht="33" x14ac:dyDescent="0.35">
      <c r="A42" s="24">
        <v>39</v>
      </c>
      <c r="B42" s="25" t="s">
        <v>8</v>
      </c>
      <c r="C42" s="26" t="s">
        <v>131</v>
      </c>
      <c r="D42" s="27" t="s">
        <v>42</v>
      </c>
      <c r="E42" s="28">
        <v>3272510.7345169825</v>
      </c>
      <c r="F42" s="26" t="s">
        <v>54</v>
      </c>
      <c r="G42" s="29" t="s">
        <v>60</v>
      </c>
      <c r="H42" s="31" t="s">
        <v>221</v>
      </c>
      <c r="I42" s="13"/>
      <c r="J42" s="13"/>
    </row>
    <row r="43" spans="1:10" s="3" customFormat="1" ht="33" x14ac:dyDescent="0.35">
      <c r="A43" s="24">
        <v>40</v>
      </c>
      <c r="B43" s="25" t="s">
        <v>8</v>
      </c>
      <c r="C43" s="26" t="s">
        <v>132</v>
      </c>
      <c r="D43" s="27" t="s">
        <v>36</v>
      </c>
      <c r="E43" s="28">
        <v>1000000</v>
      </c>
      <c r="F43" s="30" t="s">
        <v>202</v>
      </c>
      <c r="G43" s="29" t="s">
        <v>237</v>
      </c>
      <c r="H43" s="31" t="s">
        <v>221</v>
      </c>
      <c r="I43" s="13"/>
      <c r="J43" s="13"/>
    </row>
    <row r="44" spans="1:10" s="3" customFormat="1" ht="33" x14ac:dyDescent="0.35">
      <c r="A44" s="24">
        <v>41</v>
      </c>
      <c r="B44" s="25" t="s">
        <v>8</v>
      </c>
      <c r="C44" s="26" t="s">
        <v>133</v>
      </c>
      <c r="D44" s="27" t="s">
        <v>43</v>
      </c>
      <c r="E44" s="28">
        <v>449874.6738770986</v>
      </c>
      <c r="F44" s="30" t="s">
        <v>202</v>
      </c>
      <c r="G44" s="29" t="s">
        <v>234</v>
      </c>
      <c r="H44" s="31" t="s">
        <v>221</v>
      </c>
      <c r="I44" s="13"/>
      <c r="J44" s="13"/>
    </row>
    <row r="45" spans="1:10" s="3" customFormat="1" ht="33" x14ac:dyDescent="0.35">
      <c r="A45" s="24">
        <v>42</v>
      </c>
      <c r="B45" s="25" t="s">
        <v>8</v>
      </c>
      <c r="C45" s="26" t="s">
        <v>134</v>
      </c>
      <c r="D45" s="27" t="s">
        <v>41</v>
      </c>
      <c r="E45" s="28">
        <v>3000000</v>
      </c>
      <c r="F45" s="26" t="s">
        <v>55</v>
      </c>
      <c r="G45" s="29" t="s">
        <v>17</v>
      </c>
      <c r="H45" s="31" t="s">
        <v>221</v>
      </c>
      <c r="I45" s="13"/>
      <c r="J45" s="13"/>
    </row>
    <row r="46" spans="1:10" s="3" customFormat="1" ht="33" x14ac:dyDescent="0.35">
      <c r="A46" s="24">
        <v>43</v>
      </c>
      <c r="B46" s="25" t="s">
        <v>8</v>
      </c>
      <c r="C46" s="26" t="s">
        <v>135</v>
      </c>
      <c r="D46" s="27" t="s">
        <v>216</v>
      </c>
      <c r="E46" s="28">
        <v>15193799.838828847</v>
      </c>
      <c r="F46" s="30" t="s">
        <v>202</v>
      </c>
      <c r="G46" s="29" t="s">
        <v>238</v>
      </c>
      <c r="H46" s="31" t="s">
        <v>221</v>
      </c>
      <c r="I46" s="13"/>
      <c r="J46" s="13"/>
    </row>
    <row r="47" spans="1:10" s="3" customFormat="1" ht="33" x14ac:dyDescent="0.35">
      <c r="A47" s="24">
        <v>44</v>
      </c>
      <c r="B47" s="25" t="s">
        <v>8</v>
      </c>
      <c r="C47" s="26" t="s">
        <v>136</v>
      </c>
      <c r="D47" s="27" t="s">
        <v>47</v>
      </c>
      <c r="E47" s="28">
        <v>5000000</v>
      </c>
      <c r="F47" s="26" t="s">
        <v>56</v>
      </c>
      <c r="G47" s="29" t="s">
        <v>77</v>
      </c>
      <c r="H47" s="31" t="s">
        <v>225</v>
      </c>
      <c r="I47" s="13"/>
      <c r="J47" s="13"/>
    </row>
    <row r="48" spans="1:10" s="3" customFormat="1" ht="31.5" x14ac:dyDescent="0.35">
      <c r="A48" s="24">
        <v>45</v>
      </c>
      <c r="B48" s="25" t="s">
        <v>8</v>
      </c>
      <c r="C48" s="26" t="s">
        <v>137</v>
      </c>
      <c r="D48" s="27" t="s">
        <v>48</v>
      </c>
      <c r="E48" s="28">
        <v>10000000</v>
      </c>
      <c r="F48" s="26" t="s">
        <v>55</v>
      </c>
      <c r="G48" s="29" t="s">
        <v>239</v>
      </c>
      <c r="H48" s="31" t="s">
        <v>221</v>
      </c>
      <c r="I48" s="13"/>
      <c r="J48" s="13"/>
    </row>
    <row r="49" spans="1:10" s="3" customFormat="1" ht="33" x14ac:dyDescent="0.35">
      <c r="A49" s="24">
        <v>46</v>
      </c>
      <c r="B49" s="25" t="s">
        <v>8</v>
      </c>
      <c r="C49" s="26" t="s">
        <v>138</v>
      </c>
      <c r="D49" s="27" t="s">
        <v>42</v>
      </c>
      <c r="E49" s="28">
        <v>472368.40757095354</v>
      </c>
      <c r="F49" s="30" t="s">
        <v>202</v>
      </c>
      <c r="G49" s="29" t="s">
        <v>30</v>
      </c>
      <c r="H49" s="31" t="s">
        <v>221</v>
      </c>
      <c r="I49" s="13"/>
      <c r="J49" s="13"/>
    </row>
    <row r="50" spans="1:10" s="3" customFormat="1" ht="33" x14ac:dyDescent="0.35">
      <c r="A50" s="24">
        <v>47</v>
      </c>
      <c r="B50" s="25" t="s">
        <v>8</v>
      </c>
      <c r="C50" s="26" t="s">
        <v>139</v>
      </c>
      <c r="D50" s="27" t="s">
        <v>217</v>
      </c>
      <c r="E50" s="28">
        <v>411764</v>
      </c>
      <c r="F50" s="30" t="s">
        <v>204</v>
      </c>
      <c r="G50" s="29" t="s">
        <v>26</v>
      </c>
      <c r="H50" s="34" t="s">
        <v>226</v>
      </c>
      <c r="I50" s="13"/>
      <c r="J50" s="13"/>
    </row>
    <row r="51" spans="1:10" s="3" customFormat="1" ht="33" x14ac:dyDescent="0.35">
      <c r="A51" s="24">
        <v>48</v>
      </c>
      <c r="B51" s="25" t="s">
        <v>8</v>
      </c>
      <c r="C51" s="26" t="s">
        <v>140</v>
      </c>
      <c r="D51" s="27" t="s">
        <v>43</v>
      </c>
      <c r="E51" s="28">
        <v>18000000</v>
      </c>
      <c r="F51" s="30" t="s">
        <v>74</v>
      </c>
      <c r="G51" s="29" t="s">
        <v>86</v>
      </c>
      <c r="H51" s="31" t="s">
        <v>221</v>
      </c>
      <c r="I51" s="13"/>
      <c r="J51" s="13"/>
    </row>
    <row r="52" spans="1:10" s="3" customFormat="1" ht="33" x14ac:dyDescent="0.35">
      <c r="A52" s="24">
        <v>49</v>
      </c>
      <c r="B52" s="25" t="s">
        <v>8</v>
      </c>
      <c r="C52" s="26" t="s">
        <v>141</v>
      </c>
      <c r="D52" s="27" t="s">
        <v>42</v>
      </c>
      <c r="E52" s="28">
        <v>2921884.584390163</v>
      </c>
      <c r="F52" s="26" t="s">
        <v>56</v>
      </c>
      <c r="G52" s="29" t="s">
        <v>82</v>
      </c>
      <c r="H52" s="31" t="s">
        <v>221</v>
      </c>
      <c r="I52" s="13"/>
      <c r="J52" s="13"/>
    </row>
    <row r="53" spans="1:10" s="3" customFormat="1" ht="33" x14ac:dyDescent="0.35">
      <c r="A53" s="24">
        <v>50</v>
      </c>
      <c r="B53" s="25" t="s">
        <v>8</v>
      </c>
      <c r="C53" s="26" t="s">
        <v>142</v>
      </c>
      <c r="D53" s="27" t="s">
        <v>41</v>
      </c>
      <c r="E53" s="28">
        <v>300000</v>
      </c>
      <c r="F53" s="30" t="s">
        <v>202</v>
      </c>
      <c r="G53" s="29" t="s">
        <v>30</v>
      </c>
      <c r="H53" s="31" t="s">
        <v>221</v>
      </c>
      <c r="I53" s="13"/>
      <c r="J53" s="13"/>
    </row>
    <row r="54" spans="1:10" s="3" customFormat="1" ht="33" x14ac:dyDescent="0.35">
      <c r="A54" s="24">
        <v>51</v>
      </c>
      <c r="B54" s="25" t="s">
        <v>8</v>
      </c>
      <c r="C54" s="26" t="s">
        <v>143</v>
      </c>
      <c r="D54" s="27" t="s">
        <v>36</v>
      </c>
      <c r="E54" s="28">
        <v>95903.556771146119</v>
      </c>
      <c r="F54" s="30" t="s">
        <v>202</v>
      </c>
      <c r="G54" s="29" t="s">
        <v>25</v>
      </c>
      <c r="H54" s="31" t="s">
        <v>221</v>
      </c>
      <c r="I54" s="13"/>
      <c r="J54" s="13"/>
    </row>
    <row r="55" spans="1:10" s="3" customFormat="1" ht="33" x14ac:dyDescent="0.35">
      <c r="A55" s="24">
        <v>52</v>
      </c>
      <c r="B55" s="25" t="s">
        <v>8</v>
      </c>
      <c r="C55" s="26" t="s">
        <v>144</v>
      </c>
      <c r="D55" s="27" t="s">
        <v>37</v>
      </c>
      <c r="E55" s="28">
        <v>23375076.675121304</v>
      </c>
      <c r="F55" s="30" t="s">
        <v>75</v>
      </c>
      <c r="G55" s="29" t="s">
        <v>30</v>
      </c>
      <c r="H55" s="31" t="s">
        <v>221</v>
      </c>
      <c r="I55" s="13"/>
      <c r="J55" s="13"/>
    </row>
    <row r="56" spans="1:10" s="3" customFormat="1" ht="21" x14ac:dyDescent="0.35">
      <c r="A56" s="24">
        <v>53</v>
      </c>
      <c r="B56" s="25" t="s">
        <v>8</v>
      </c>
      <c r="C56" s="26" t="s">
        <v>88</v>
      </c>
      <c r="D56" s="27" t="s">
        <v>89</v>
      </c>
      <c r="E56" s="28">
        <v>110421578</v>
      </c>
      <c r="F56" s="26" t="s">
        <v>55</v>
      </c>
      <c r="G56" s="29" t="s">
        <v>240</v>
      </c>
      <c r="H56" s="31" t="s">
        <v>223</v>
      </c>
      <c r="I56" s="13"/>
      <c r="J56" s="13"/>
    </row>
    <row r="57" spans="1:10" s="3" customFormat="1" ht="33" x14ac:dyDescent="0.35">
      <c r="A57" s="24">
        <v>54</v>
      </c>
      <c r="B57" s="25" t="s">
        <v>8</v>
      </c>
      <c r="C57" s="26" t="s">
        <v>65</v>
      </c>
      <c r="D57" s="27" t="s">
        <v>37</v>
      </c>
      <c r="E57" s="28">
        <v>112468668.46927465</v>
      </c>
      <c r="F57" s="30" t="s">
        <v>75</v>
      </c>
      <c r="G57" s="29" t="s">
        <v>18</v>
      </c>
      <c r="H57" s="31" t="s">
        <v>225</v>
      </c>
      <c r="I57" s="13"/>
      <c r="J57" s="13"/>
    </row>
    <row r="58" spans="1:10" s="3" customFormat="1" ht="33" x14ac:dyDescent="0.35">
      <c r="A58" s="24">
        <v>55</v>
      </c>
      <c r="B58" s="25" t="s">
        <v>8</v>
      </c>
      <c r="C58" s="26" t="s">
        <v>145</v>
      </c>
      <c r="D58" s="27" t="s">
        <v>45</v>
      </c>
      <c r="E58" s="28">
        <v>714503.28859539935</v>
      </c>
      <c r="F58" s="26" t="s">
        <v>54</v>
      </c>
      <c r="G58" s="29" t="s">
        <v>80</v>
      </c>
      <c r="H58" s="31" t="s">
        <v>221</v>
      </c>
      <c r="I58" s="13"/>
      <c r="J58" s="13"/>
    </row>
    <row r="59" spans="1:10" s="3" customFormat="1" ht="31.5" x14ac:dyDescent="0.35">
      <c r="A59" s="24">
        <v>56</v>
      </c>
      <c r="B59" s="25" t="s">
        <v>8</v>
      </c>
      <c r="C59" s="26" t="s">
        <v>146</v>
      </c>
      <c r="D59" s="27" t="s">
        <v>41</v>
      </c>
      <c r="E59" s="28">
        <v>3054037.3357558437</v>
      </c>
      <c r="F59" s="26" t="s">
        <v>54</v>
      </c>
      <c r="G59" s="29" t="s">
        <v>83</v>
      </c>
      <c r="H59" s="31" t="s">
        <v>221</v>
      </c>
      <c r="I59" s="13"/>
      <c r="J59" s="13"/>
    </row>
    <row r="60" spans="1:10" s="3" customFormat="1" ht="33" x14ac:dyDescent="0.35">
      <c r="A60" s="24">
        <v>57</v>
      </c>
      <c r="B60" s="25" t="s">
        <v>8</v>
      </c>
      <c r="C60" s="35" t="s">
        <v>147</v>
      </c>
      <c r="D60" s="27" t="s">
        <v>39</v>
      </c>
      <c r="E60" s="28">
        <v>9350030.67004852</v>
      </c>
      <c r="F60" s="26" t="s">
        <v>55</v>
      </c>
      <c r="G60" s="29" t="s">
        <v>241</v>
      </c>
      <c r="H60" s="31" t="s">
        <v>221</v>
      </c>
      <c r="I60" s="13"/>
      <c r="J60" s="13"/>
    </row>
    <row r="61" spans="1:10" s="3" customFormat="1" ht="33" x14ac:dyDescent="0.35">
      <c r="A61" s="24">
        <v>58</v>
      </c>
      <c r="B61" s="25" t="s">
        <v>8</v>
      </c>
      <c r="C61" s="26" t="s">
        <v>148</v>
      </c>
      <c r="D61" s="27" t="s">
        <v>205</v>
      </c>
      <c r="E61" s="28">
        <v>15000000</v>
      </c>
      <c r="F61" s="26" t="s">
        <v>55</v>
      </c>
      <c r="G61" s="29" t="s">
        <v>242</v>
      </c>
      <c r="H61" s="31" t="s">
        <v>221</v>
      </c>
      <c r="I61" s="13"/>
      <c r="J61" s="13"/>
    </row>
    <row r="62" spans="1:10" s="3" customFormat="1" ht="33" x14ac:dyDescent="0.35">
      <c r="A62" s="24">
        <v>59</v>
      </c>
      <c r="B62" s="25" t="s">
        <v>8</v>
      </c>
      <c r="C62" s="26" t="s">
        <v>149</v>
      </c>
      <c r="D62" s="27" t="s">
        <v>211</v>
      </c>
      <c r="E62" s="28">
        <v>4000000</v>
      </c>
      <c r="F62" s="30" t="s">
        <v>202</v>
      </c>
      <c r="G62" s="29" t="s">
        <v>33</v>
      </c>
      <c r="H62" s="31" t="s">
        <v>221</v>
      </c>
      <c r="I62" s="13"/>
      <c r="J62" s="13"/>
    </row>
    <row r="63" spans="1:10" s="3" customFormat="1" ht="33" x14ac:dyDescent="0.35">
      <c r="A63" s="24">
        <v>60</v>
      </c>
      <c r="B63" s="25" t="s">
        <v>8</v>
      </c>
      <c r="C63" s="26" t="s">
        <v>110</v>
      </c>
      <c r="D63" s="27" t="s">
        <v>72</v>
      </c>
      <c r="E63" s="28">
        <v>799999.99999999988</v>
      </c>
      <c r="F63" s="30" t="s">
        <v>204</v>
      </c>
      <c r="G63" s="29" t="s">
        <v>60</v>
      </c>
      <c r="H63" s="31" t="s">
        <v>221</v>
      </c>
      <c r="I63" s="13"/>
      <c r="J63" s="13"/>
    </row>
    <row r="64" spans="1:10" s="3" customFormat="1" ht="33" x14ac:dyDescent="0.35">
      <c r="A64" s="24">
        <v>61</v>
      </c>
      <c r="B64" s="25" t="s">
        <v>8</v>
      </c>
      <c r="C64" s="26" t="s">
        <v>150</v>
      </c>
      <c r="D64" s="27" t="s">
        <v>39</v>
      </c>
      <c r="E64" s="28">
        <v>347421.81669927185</v>
      </c>
      <c r="F64" s="26" t="s">
        <v>55</v>
      </c>
      <c r="G64" s="29" t="s">
        <v>243</v>
      </c>
      <c r="H64" s="31" t="s">
        <v>221</v>
      </c>
      <c r="I64" s="13"/>
      <c r="J64" s="13"/>
    </row>
    <row r="65" spans="1:10" s="3" customFormat="1" ht="33" x14ac:dyDescent="0.35">
      <c r="A65" s="24">
        <v>62</v>
      </c>
      <c r="B65" s="25" t="s">
        <v>8</v>
      </c>
      <c r="C65" s="26" t="s">
        <v>151</v>
      </c>
      <c r="D65" s="27" t="s">
        <v>218</v>
      </c>
      <c r="E65" s="28">
        <v>3000000</v>
      </c>
      <c r="F65" s="26" t="s">
        <v>54</v>
      </c>
      <c r="G65" s="29" t="s">
        <v>52</v>
      </c>
      <c r="H65" s="26" t="s">
        <v>222</v>
      </c>
      <c r="I65" s="13"/>
      <c r="J65" s="13"/>
    </row>
    <row r="66" spans="1:10" s="3" customFormat="1" ht="33" x14ac:dyDescent="0.35">
      <c r="A66" s="24">
        <v>63</v>
      </c>
      <c r="B66" s="25" t="s">
        <v>8</v>
      </c>
      <c r="C66" s="26" t="s">
        <v>152</v>
      </c>
      <c r="D66" s="27" t="s">
        <v>39</v>
      </c>
      <c r="E66" s="28">
        <v>1000000</v>
      </c>
      <c r="F66" s="26" t="s">
        <v>54</v>
      </c>
      <c r="G66" s="29" t="s">
        <v>28</v>
      </c>
      <c r="H66" s="31" t="s">
        <v>221</v>
      </c>
      <c r="I66" s="13"/>
      <c r="J66" s="13"/>
    </row>
    <row r="67" spans="1:10" s="3" customFormat="1" ht="33" x14ac:dyDescent="0.35">
      <c r="A67" s="24">
        <v>64</v>
      </c>
      <c r="B67" s="25" t="s">
        <v>8</v>
      </c>
      <c r="C67" s="26" t="s">
        <v>153</v>
      </c>
      <c r="D67" s="27" t="s">
        <v>67</v>
      </c>
      <c r="E67" s="28">
        <v>19868815.173853107</v>
      </c>
      <c r="F67" s="26" t="s">
        <v>54</v>
      </c>
      <c r="G67" s="29" t="s">
        <v>81</v>
      </c>
      <c r="H67" s="31" t="s">
        <v>225</v>
      </c>
      <c r="I67" s="13"/>
      <c r="J67" s="13"/>
    </row>
    <row r="68" spans="1:10" s="3" customFormat="1" ht="33" x14ac:dyDescent="0.35">
      <c r="A68" s="24">
        <v>65</v>
      </c>
      <c r="B68" s="25" t="s">
        <v>8</v>
      </c>
      <c r="C68" s="26" t="s">
        <v>154</v>
      </c>
      <c r="D68" s="27" t="s">
        <v>45</v>
      </c>
      <c r="E68" s="28">
        <v>1574561.3585698453</v>
      </c>
      <c r="F68" s="30" t="s">
        <v>202</v>
      </c>
      <c r="G68" s="29" t="s">
        <v>84</v>
      </c>
      <c r="H68" s="31" t="s">
        <v>221</v>
      </c>
      <c r="I68" s="13"/>
      <c r="J68" s="13"/>
    </row>
    <row r="69" spans="1:10" s="3" customFormat="1" ht="33" x14ac:dyDescent="0.35">
      <c r="A69" s="24">
        <v>66</v>
      </c>
      <c r="B69" s="25" t="s">
        <v>8</v>
      </c>
      <c r="C69" s="26" t="s">
        <v>155</v>
      </c>
      <c r="D69" s="27" t="s">
        <v>37</v>
      </c>
      <c r="E69" s="28">
        <v>180659344.68362138</v>
      </c>
      <c r="F69" s="30" t="s">
        <v>75</v>
      </c>
      <c r="G69" s="29" t="s">
        <v>25</v>
      </c>
      <c r="H69" s="34" t="s">
        <v>226</v>
      </c>
      <c r="I69" s="13"/>
      <c r="J69" s="13"/>
    </row>
    <row r="70" spans="1:10" s="3" customFormat="1" ht="33" x14ac:dyDescent="0.35">
      <c r="A70" s="24">
        <v>67</v>
      </c>
      <c r="B70" s="25" t="s">
        <v>8</v>
      </c>
      <c r="C70" s="26" t="s">
        <v>156</v>
      </c>
      <c r="D70" s="27" t="s">
        <v>45</v>
      </c>
      <c r="E70" s="28">
        <v>866008.74721341487</v>
      </c>
      <c r="F70" s="30" t="s">
        <v>204</v>
      </c>
      <c r="G70" s="29" t="s">
        <v>243</v>
      </c>
      <c r="H70" s="31" t="s">
        <v>221</v>
      </c>
      <c r="I70" s="13"/>
      <c r="J70" s="13"/>
    </row>
    <row r="71" spans="1:10" s="3" customFormat="1" ht="33" x14ac:dyDescent="0.35">
      <c r="A71" s="24">
        <v>68</v>
      </c>
      <c r="B71" s="25" t="s">
        <v>8</v>
      </c>
      <c r="C71" s="26" t="s">
        <v>157</v>
      </c>
      <c r="D71" s="27" t="s">
        <v>47</v>
      </c>
      <c r="E71" s="28">
        <v>350000</v>
      </c>
      <c r="F71" s="26" t="s">
        <v>55</v>
      </c>
      <c r="G71" s="29" t="s">
        <v>26</v>
      </c>
      <c r="H71" s="31" t="s">
        <v>221</v>
      </c>
      <c r="I71" s="13"/>
      <c r="J71" s="13"/>
    </row>
    <row r="72" spans="1:10" s="3" customFormat="1" ht="48.75" x14ac:dyDescent="0.35">
      <c r="A72" s="24">
        <v>69</v>
      </c>
      <c r="B72" s="25" t="s">
        <v>8</v>
      </c>
      <c r="C72" s="26" t="s">
        <v>158</v>
      </c>
      <c r="D72" s="27" t="s">
        <v>40</v>
      </c>
      <c r="E72" s="28">
        <v>1367441.9854945962</v>
      </c>
      <c r="F72" s="30" t="s">
        <v>202</v>
      </c>
      <c r="G72" s="29" t="s">
        <v>24</v>
      </c>
      <c r="H72" s="31" t="s">
        <v>221</v>
      </c>
      <c r="I72" s="13"/>
      <c r="J72" s="13"/>
    </row>
    <row r="73" spans="1:10" s="3" customFormat="1" ht="33" x14ac:dyDescent="0.35">
      <c r="A73" s="24">
        <v>70</v>
      </c>
      <c r="B73" s="25" t="s">
        <v>8</v>
      </c>
      <c r="C73" s="26" t="s">
        <v>159</v>
      </c>
      <c r="D73" s="27" t="s">
        <v>47</v>
      </c>
      <c r="E73" s="28">
        <v>2390635.8792609349</v>
      </c>
      <c r="F73" s="26" t="s">
        <v>55</v>
      </c>
      <c r="G73" s="29" t="s">
        <v>34</v>
      </c>
      <c r="H73" s="31" t="s">
        <v>221</v>
      </c>
      <c r="I73" s="13"/>
      <c r="J73" s="13"/>
    </row>
    <row r="74" spans="1:10" s="3" customFormat="1" ht="48.75" x14ac:dyDescent="0.35">
      <c r="A74" s="24">
        <v>71</v>
      </c>
      <c r="B74" s="25" t="s">
        <v>8</v>
      </c>
      <c r="C74" s="26" t="s">
        <v>160</v>
      </c>
      <c r="D74" s="27" t="s">
        <v>38</v>
      </c>
      <c r="E74" s="28">
        <v>625359.27005868941</v>
      </c>
      <c r="F74" s="30" t="s">
        <v>202</v>
      </c>
      <c r="G74" s="29" t="s">
        <v>26</v>
      </c>
      <c r="H74" s="31" t="s">
        <v>221</v>
      </c>
      <c r="I74" s="13"/>
      <c r="J74" s="13"/>
    </row>
    <row r="75" spans="1:10" s="3" customFormat="1" ht="33" x14ac:dyDescent="0.35">
      <c r="A75" s="24">
        <v>72</v>
      </c>
      <c r="B75" s="25" t="s">
        <v>8</v>
      </c>
      <c r="C75" s="26" t="s">
        <v>161</v>
      </c>
      <c r="D75" s="27" t="s">
        <v>219</v>
      </c>
      <c r="E75" s="28">
        <v>3417000.0000000005</v>
      </c>
      <c r="F75" s="30" t="s">
        <v>204</v>
      </c>
      <c r="G75" s="29" t="s">
        <v>244</v>
      </c>
      <c r="H75" s="31" t="s">
        <v>221</v>
      </c>
      <c r="I75" s="13"/>
      <c r="J75" s="13"/>
    </row>
    <row r="76" spans="1:10" s="3" customFormat="1" ht="33" x14ac:dyDescent="0.35">
      <c r="A76" s="24">
        <v>73</v>
      </c>
      <c r="B76" s="25" t="s">
        <v>8</v>
      </c>
      <c r="C76" s="26" t="s">
        <v>162</v>
      </c>
      <c r="D76" s="27" t="s">
        <v>36</v>
      </c>
      <c r="E76" s="28">
        <v>449874.6738770986</v>
      </c>
      <c r="F76" s="30" t="s">
        <v>202</v>
      </c>
      <c r="G76" s="29" t="s">
        <v>31</v>
      </c>
      <c r="H76" s="31" t="s">
        <v>221</v>
      </c>
      <c r="I76" s="13"/>
      <c r="J76" s="13"/>
    </row>
    <row r="77" spans="1:10" s="3" customFormat="1" ht="33" x14ac:dyDescent="0.35">
      <c r="A77" s="24">
        <v>74</v>
      </c>
      <c r="B77" s="25" t="s">
        <v>8</v>
      </c>
      <c r="C77" s="26" t="s">
        <v>163</v>
      </c>
      <c r="D77" s="27" t="s">
        <v>42</v>
      </c>
      <c r="E77" s="28">
        <v>658563.7288026202</v>
      </c>
      <c r="F77" s="30" t="s">
        <v>202</v>
      </c>
      <c r="G77" s="29" t="s">
        <v>245</v>
      </c>
      <c r="H77" s="31" t="s">
        <v>221</v>
      </c>
      <c r="I77" s="13"/>
      <c r="J77" s="13"/>
    </row>
    <row r="78" spans="1:10" s="3" customFormat="1" ht="33" x14ac:dyDescent="0.35">
      <c r="A78" s="24">
        <v>75</v>
      </c>
      <c r="B78" s="25" t="s">
        <v>8</v>
      </c>
      <c r="C78" s="26" t="s">
        <v>164</v>
      </c>
      <c r="D78" s="27" t="s">
        <v>62</v>
      </c>
      <c r="E78" s="28">
        <v>3374060.0540782395</v>
      </c>
      <c r="F78" s="30" t="s">
        <v>202</v>
      </c>
      <c r="G78" s="29" t="s">
        <v>17</v>
      </c>
      <c r="H78" s="31" t="s">
        <v>221</v>
      </c>
      <c r="I78" s="13"/>
      <c r="J78" s="13"/>
    </row>
    <row r="79" spans="1:10" s="3" customFormat="1" ht="33" x14ac:dyDescent="0.35">
      <c r="A79" s="24">
        <v>76</v>
      </c>
      <c r="B79" s="25" t="s">
        <v>8</v>
      </c>
      <c r="C79" s="26" t="s">
        <v>165</v>
      </c>
      <c r="D79" s="27" t="s">
        <v>43</v>
      </c>
      <c r="E79" s="28">
        <v>584376.9168780325</v>
      </c>
      <c r="F79" s="30" t="s">
        <v>202</v>
      </c>
      <c r="G79" s="29" t="s">
        <v>24</v>
      </c>
      <c r="H79" s="31" t="s">
        <v>221</v>
      </c>
      <c r="I79" s="13"/>
      <c r="J79" s="13"/>
    </row>
    <row r="80" spans="1:10" s="3" customFormat="1" ht="33" x14ac:dyDescent="0.35">
      <c r="A80" s="24">
        <v>77</v>
      </c>
      <c r="B80" s="25" t="s">
        <v>8</v>
      </c>
      <c r="C80" s="26" t="s">
        <v>166</v>
      </c>
      <c r="D80" s="27" t="s">
        <v>44</v>
      </c>
      <c r="E80" s="28">
        <v>1584243.4841486798</v>
      </c>
      <c r="F80" s="30" t="s">
        <v>204</v>
      </c>
      <c r="G80" s="29" t="s">
        <v>246</v>
      </c>
      <c r="H80" s="31" t="s">
        <v>225</v>
      </c>
      <c r="I80" s="13"/>
      <c r="J80" s="13"/>
    </row>
    <row r="81" spans="1:10" s="3" customFormat="1" ht="33" x14ac:dyDescent="0.35">
      <c r="A81" s="24">
        <v>78</v>
      </c>
      <c r="B81" s="25" t="s">
        <v>8</v>
      </c>
      <c r="C81" s="26" t="s">
        <v>167</v>
      </c>
      <c r="D81" s="27" t="s">
        <v>64</v>
      </c>
      <c r="E81" s="28">
        <v>6999999.9999999991</v>
      </c>
      <c r="F81" s="30" t="s">
        <v>202</v>
      </c>
      <c r="G81" s="29" t="s">
        <v>230</v>
      </c>
      <c r="H81" s="26" t="s">
        <v>222</v>
      </c>
      <c r="I81" s="13"/>
      <c r="J81" s="13"/>
    </row>
    <row r="82" spans="1:10" s="3" customFormat="1" ht="21" x14ac:dyDescent="0.35">
      <c r="A82" s="24">
        <v>79</v>
      </c>
      <c r="B82" s="25" t="s">
        <v>8</v>
      </c>
      <c r="C82" s="26" t="s">
        <v>88</v>
      </c>
      <c r="D82" s="27" t="s">
        <v>210</v>
      </c>
      <c r="E82" s="28">
        <v>105999999.99999999</v>
      </c>
      <c r="F82" s="26" t="s">
        <v>55</v>
      </c>
      <c r="G82" s="29" t="s">
        <v>90</v>
      </c>
      <c r="H82" s="31" t="s">
        <v>223</v>
      </c>
      <c r="I82" s="13"/>
      <c r="J82" s="13"/>
    </row>
    <row r="83" spans="1:10" s="3" customFormat="1" ht="33" x14ac:dyDescent="0.35">
      <c r="A83" s="24">
        <v>80</v>
      </c>
      <c r="B83" s="25" t="s">
        <v>8</v>
      </c>
      <c r="C83" s="26" t="s">
        <v>168</v>
      </c>
      <c r="D83" s="27" t="s">
        <v>39</v>
      </c>
      <c r="E83" s="28">
        <v>1051878.4503804585</v>
      </c>
      <c r="F83" s="30" t="s">
        <v>202</v>
      </c>
      <c r="G83" s="29" t="s">
        <v>24</v>
      </c>
      <c r="H83" s="31" t="s">
        <v>221</v>
      </c>
      <c r="I83" s="13"/>
      <c r="J83" s="13"/>
    </row>
    <row r="84" spans="1:10" s="3" customFormat="1" ht="33" x14ac:dyDescent="0.35">
      <c r="A84" s="24">
        <v>81</v>
      </c>
      <c r="B84" s="25" t="s">
        <v>8</v>
      </c>
      <c r="C84" s="26" t="s">
        <v>169</v>
      </c>
      <c r="D84" s="27" t="s">
        <v>44</v>
      </c>
      <c r="E84" s="28">
        <v>37000000</v>
      </c>
      <c r="F84" s="26" t="s">
        <v>54</v>
      </c>
      <c r="G84" s="29" t="s">
        <v>247</v>
      </c>
      <c r="H84" s="26" t="s">
        <v>222</v>
      </c>
      <c r="I84" s="13"/>
      <c r="J84" s="13"/>
    </row>
    <row r="85" spans="1:10" s="3" customFormat="1" ht="33" x14ac:dyDescent="0.35">
      <c r="A85" s="24">
        <v>82</v>
      </c>
      <c r="B85" s="25" t="s">
        <v>8</v>
      </c>
      <c r="C85" s="26" t="s">
        <v>170</v>
      </c>
      <c r="D85" s="27" t="s">
        <v>47</v>
      </c>
      <c r="E85" s="28">
        <v>3126796.3502934463</v>
      </c>
      <c r="F85" s="30" t="s">
        <v>204</v>
      </c>
      <c r="G85" s="29" t="s">
        <v>228</v>
      </c>
      <c r="H85" s="31" t="s">
        <v>221</v>
      </c>
      <c r="I85" s="13"/>
      <c r="J85" s="13"/>
    </row>
    <row r="86" spans="1:10" s="3" customFormat="1" ht="33" x14ac:dyDescent="0.35">
      <c r="A86" s="24">
        <v>83</v>
      </c>
      <c r="B86" s="25" t="s">
        <v>8</v>
      </c>
      <c r="C86" s="26" t="s">
        <v>117</v>
      </c>
      <c r="D86" s="27" t="s">
        <v>47</v>
      </c>
      <c r="E86" s="28">
        <v>2757077.9704968031</v>
      </c>
      <c r="F86" s="26" t="s">
        <v>55</v>
      </c>
      <c r="G86" s="29" t="s">
        <v>17</v>
      </c>
      <c r="H86" s="31" t="s">
        <v>224</v>
      </c>
      <c r="I86" s="13"/>
      <c r="J86" s="13"/>
    </row>
    <row r="87" spans="1:10" s="3" customFormat="1" ht="33" x14ac:dyDescent="0.35">
      <c r="A87" s="24">
        <v>84</v>
      </c>
      <c r="B87" s="25" t="s">
        <v>8</v>
      </c>
      <c r="C87" s="26" t="s">
        <v>171</v>
      </c>
      <c r="D87" s="27" t="s">
        <v>209</v>
      </c>
      <c r="E87" s="28">
        <v>703589.80792115116</v>
      </c>
      <c r="F87" s="30" t="s">
        <v>202</v>
      </c>
      <c r="G87" s="29" t="s">
        <v>82</v>
      </c>
      <c r="H87" s="31" t="s">
        <v>221</v>
      </c>
      <c r="I87" s="13"/>
      <c r="J87" s="13"/>
    </row>
    <row r="88" spans="1:10" s="3" customFormat="1" ht="33" x14ac:dyDescent="0.35">
      <c r="A88" s="24">
        <v>85</v>
      </c>
      <c r="B88" s="25" t="s">
        <v>8</v>
      </c>
      <c r="C88" s="26" t="s">
        <v>172</v>
      </c>
      <c r="D88" s="27" t="s">
        <v>73</v>
      </c>
      <c r="E88" s="28">
        <v>2000000</v>
      </c>
      <c r="F88" s="26" t="s">
        <v>54</v>
      </c>
      <c r="G88" s="29" t="s">
        <v>232</v>
      </c>
      <c r="H88" s="31" t="s">
        <v>221</v>
      </c>
      <c r="I88" s="13"/>
      <c r="J88" s="13"/>
    </row>
    <row r="89" spans="1:10" s="3" customFormat="1" ht="33" x14ac:dyDescent="0.35">
      <c r="A89" s="24">
        <v>86</v>
      </c>
      <c r="B89" s="25" t="s">
        <v>8</v>
      </c>
      <c r="C89" s="26" t="s">
        <v>173</v>
      </c>
      <c r="D89" s="27" t="s">
        <v>46</v>
      </c>
      <c r="E89" s="28">
        <v>993440.75869265536</v>
      </c>
      <c r="F89" s="30" t="s">
        <v>202</v>
      </c>
      <c r="G89" s="29" t="s">
        <v>17</v>
      </c>
      <c r="H89" s="31" t="s">
        <v>221</v>
      </c>
      <c r="I89" s="13"/>
      <c r="J89" s="13"/>
    </row>
    <row r="90" spans="1:10" s="3" customFormat="1" ht="33" x14ac:dyDescent="0.35">
      <c r="A90" s="24">
        <v>87</v>
      </c>
      <c r="B90" s="25" t="s">
        <v>8</v>
      </c>
      <c r="C90" s="26" t="s">
        <v>174</v>
      </c>
      <c r="D90" s="27" t="s">
        <v>43</v>
      </c>
      <c r="E90" s="28">
        <v>4169061.8003912619</v>
      </c>
      <c r="F90" s="30" t="s">
        <v>202</v>
      </c>
      <c r="G90" s="29" t="s">
        <v>17</v>
      </c>
      <c r="H90" s="31" t="s">
        <v>221</v>
      </c>
      <c r="I90" s="13"/>
      <c r="J90" s="13"/>
    </row>
    <row r="91" spans="1:10" s="3" customFormat="1" ht="33" x14ac:dyDescent="0.35">
      <c r="A91" s="24">
        <v>88</v>
      </c>
      <c r="B91" s="25" t="s">
        <v>8</v>
      </c>
      <c r="C91" s="26" t="s">
        <v>175</v>
      </c>
      <c r="D91" s="27" t="s">
        <v>46</v>
      </c>
      <c r="E91" s="28">
        <v>2000000</v>
      </c>
      <c r="F91" s="26" t="s">
        <v>54</v>
      </c>
      <c r="G91" s="29" t="s">
        <v>27</v>
      </c>
      <c r="H91" s="31" t="s">
        <v>221</v>
      </c>
      <c r="I91" s="13"/>
      <c r="J91" s="13"/>
    </row>
    <row r="92" spans="1:10" s="3" customFormat="1" ht="33" x14ac:dyDescent="0.35">
      <c r="A92" s="24">
        <v>89</v>
      </c>
      <c r="B92" s="25" t="s">
        <v>8</v>
      </c>
      <c r="C92" s="26" t="s">
        <v>176</v>
      </c>
      <c r="D92" s="27" t="s">
        <v>72</v>
      </c>
      <c r="E92" s="28">
        <v>393500</v>
      </c>
      <c r="F92" s="30" t="s">
        <v>202</v>
      </c>
      <c r="G92" s="29" t="s">
        <v>27</v>
      </c>
      <c r="H92" s="31" t="s">
        <v>221</v>
      </c>
      <c r="I92" s="13"/>
      <c r="J92" s="13"/>
    </row>
    <row r="93" spans="1:10" s="3" customFormat="1" ht="33" x14ac:dyDescent="0.35">
      <c r="A93" s="24">
        <v>90</v>
      </c>
      <c r="B93" s="25" t="s">
        <v>8</v>
      </c>
      <c r="C93" s="26" t="s">
        <v>177</v>
      </c>
      <c r="D93" s="27" t="s">
        <v>44</v>
      </c>
      <c r="E93" s="28">
        <v>15000000</v>
      </c>
      <c r="F93" s="26" t="s">
        <v>54</v>
      </c>
      <c r="G93" s="29" t="s">
        <v>59</v>
      </c>
      <c r="H93" s="31" t="s">
        <v>221</v>
      </c>
      <c r="I93" s="13"/>
      <c r="J93" s="13"/>
    </row>
    <row r="94" spans="1:10" s="3" customFormat="1" ht="33" x14ac:dyDescent="0.35">
      <c r="A94" s="24">
        <v>91</v>
      </c>
      <c r="B94" s="25" t="s">
        <v>8</v>
      </c>
      <c r="C94" s="26" t="s">
        <v>115</v>
      </c>
      <c r="D94" s="27" t="s">
        <v>213</v>
      </c>
      <c r="E94" s="28">
        <v>114999.99999999999</v>
      </c>
      <c r="F94" s="30" t="s">
        <v>202</v>
      </c>
      <c r="G94" s="29" t="s">
        <v>27</v>
      </c>
      <c r="H94" s="26" t="s">
        <v>222</v>
      </c>
      <c r="I94" s="13"/>
      <c r="J94" s="13"/>
    </row>
    <row r="95" spans="1:10" s="3" customFormat="1" ht="33" x14ac:dyDescent="0.35">
      <c r="A95" s="24">
        <v>92</v>
      </c>
      <c r="B95" s="25" t="s">
        <v>8</v>
      </c>
      <c r="C95" s="26" t="s">
        <v>178</v>
      </c>
      <c r="D95" s="27" t="s">
        <v>70</v>
      </c>
      <c r="E95" s="28">
        <v>62535.927005868936</v>
      </c>
      <c r="F95" s="30" t="s">
        <v>202</v>
      </c>
      <c r="G95" s="29" t="s">
        <v>17</v>
      </c>
      <c r="H95" s="31" t="s">
        <v>221</v>
      </c>
      <c r="I95" s="13"/>
      <c r="J95" s="13"/>
    </row>
    <row r="96" spans="1:10" s="3" customFormat="1" ht="33" x14ac:dyDescent="0.35">
      <c r="A96" s="24">
        <v>93</v>
      </c>
      <c r="B96" s="25" t="s">
        <v>8</v>
      </c>
      <c r="C96" s="26" t="s">
        <v>179</v>
      </c>
      <c r="D96" s="27" t="s">
        <v>36</v>
      </c>
      <c r="E96" s="28">
        <v>327251.07345169823</v>
      </c>
      <c r="F96" s="30" t="s">
        <v>202</v>
      </c>
      <c r="G96" s="29" t="s">
        <v>248</v>
      </c>
      <c r="H96" s="31" t="s">
        <v>221</v>
      </c>
      <c r="I96" s="13"/>
      <c r="J96" s="13"/>
    </row>
    <row r="97" spans="1:10" s="3" customFormat="1" ht="33" x14ac:dyDescent="0.35">
      <c r="A97" s="24">
        <v>94</v>
      </c>
      <c r="B97" s="25" t="s">
        <v>8</v>
      </c>
      <c r="C97" s="26" t="s">
        <v>180</v>
      </c>
      <c r="D97" s="27" t="s">
        <v>213</v>
      </c>
      <c r="E97" s="28">
        <v>1185414.7118447165</v>
      </c>
      <c r="F97" s="30" t="s">
        <v>202</v>
      </c>
      <c r="G97" s="29" t="s">
        <v>30</v>
      </c>
      <c r="H97" s="31" t="s">
        <v>221</v>
      </c>
      <c r="I97" s="13"/>
      <c r="J97" s="13"/>
    </row>
    <row r="98" spans="1:10" s="3" customFormat="1" ht="31.5" x14ac:dyDescent="0.35">
      <c r="A98" s="24">
        <v>95</v>
      </c>
      <c r="B98" s="25" t="s">
        <v>8</v>
      </c>
      <c r="C98" s="26" t="s">
        <v>181</v>
      </c>
      <c r="D98" s="27" t="s">
        <v>207</v>
      </c>
      <c r="E98" s="28">
        <v>1237155.3531620214</v>
      </c>
      <c r="F98" s="26" t="s">
        <v>55</v>
      </c>
      <c r="G98" s="29" t="s">
        <v>249</v>
      </c>
      <c r="H98" s="31" t="s">
        <v>221</v>
      </c>
      <c r="I98" s="13"/>
      <c r="J98" s="13"/>
    </row>
    <row r="99" spans="1:10" s="3" customFormat="1" ht="33" x14ac:dyDescent="0.35">
      <c r="A99" s="24">
        <v>96</v>
      </c>
      <c r="B99" s="25" t="s">
        <v>8</v>
      </c>
      <c r="C99" s="26" t="s">
        <v>182</v>
      </c>
      <c r="D99" s="27" t="s">
        <v>69</v>
      </c>
      <c r="E99" s="28">
        <v>150000</v>
      </c>
      <c r="F99" s="26" t="s">
        <v>55</v>
      </c>
      <c r="G99" s="29" t="s">
        <v>250</v>
      </c>
      <c r="H99" s="31" t="s">
        <v>221</v>
      </c>
      <c r="I99" s="13"/>
      <c r="J99" s="13"/>
    </row>
    <row r="100" spans="1:10" s="3" customFormat="1" ht="33" x14ac:dyDescent="0.35">
      <c r="A100" s="24">
        <v>97</v>
      </c>
      <c r="B100" s="25" t="s">
        <v>8</v>
      </c>
      <c r="C100" s="26" t="s">
        <v>183</v>
      </c>
      <c r="D100" s="27" t="s">
        <v>36</v>
      </c>
      <c r="E100" s="28">
        <v>13999999.999999998</v>
      </c>
      <c r="F100" s="30" t="s">
        <v>202</v>
      </c>
      <c r="G100" s="29" t="s">
        <v>76</v>
      </c>
      <c r="H100" s="31" t="s">
        <v>221</v>
      </c>
      <c r="I100" s="13"/>
      <c r="J100" s="13"/>
    </row>
    <row r="101" spans="1:10" s="3" customFormat="1" ht="33" x14ac:dyDescent="0.35">
      <c r="A101" s="24">
        <v>98</v>
      </c>
      <c r="B101" s="25" t="s">
        <v>8</v>
      </c>
      <c r="C101" s="26" t="s">
        <v>184</v>
      </c>
      <c r="D101" s="27" t="s">
        <v>39</v>
      </c>
      <c r="E101" s="28">
        <v>49999.999999999993</v>
      </c>
      <c r="F101" s="30" t="s">
        <v>202</v>
      </c>
      <c r="G101" s="29" t="s">
        <v>26</v>
      </c>
      <c r="H101" s="31" t="s">
        <v>221</v>
      </c>
      <c r="I101" s="13"/>
      <c r="J101" s="13"/>
    </row>
    <row r="102" spans="1:10" s="3" customFormat="1" ht="33" x14ac:dyDescent="0.35">
      <c r="A102" s="24">
        <v>99</v>
      </c>
      <c r="B102" s="25" t="s">
        <v>8</v>
      </c>
      <c r="C102" s="26" t="s">
        <v>184</v>
      </c>
      <c r="D102" s="27" t="s">
        <v>39</v>
      </c>
      <c r="E102" s="28">
        <v>49999.999999999993</v>
      </c>
      <c r="F102" s="30" t="s">
        <v>204</v>
      </c>
      <c r="G102" s="29" t="s">
        <v>17</v>
      </c>
      <c r="H102" s="31" t="s">
        <v>221</v>
      </c>
      <c r="I102" s="13"/>
      <c r="J102" s="13"/>
    </row>
    <row r="103" spans="1:10" s="3" customFormat="1" ht="33" x14ac:dyDescent="0.35">
      <c r="A103" s="24">
        <v>100</v>
      </c>
      <c r="B103" s="25" t="s">
        <v>8</v>
      </c>
      <c r="C103" s="26" t="s">
        <v>185</v>
      </c>
      <c r="D103" s="27" t="s">
        <v>42</v>
      </c>
      <c r="E103" s="28">
        <v>525939.22519022925</v>
      </c>
      <c r="F103" s="30" t="s">
        <v>202</v>
      </c>
      <c r="G103" s="29" t="s">
        <v>251</v>
      </c>
      <c r="H103" s="31" t="s">
        <v>221</v>
      </c>
      <c r="I103" s="13"/>
      <c r="J103" s="13"/>
    </row>
    <row r="104" spans="1:10" s="3" customFormat="1" ht="33" x14ac:dyDescent="0.35">
      <c r="A104" s="24">
        <v>101</v>
      </c>
      <c r="B104" s="25" t="s">
        <v>8</v>
      </c>
      <c r="C104" s="26" t="s">
        <v>186</v>
      </c>
      <c r="D104" s="27" t="s">
        <v>36</v>
      </c>
      <c r="E104" s="28">
        <v>300000</v>
      </c>
      <c r="F104" s="30" t="s">
        <v>202</v>
      </c>
      <c r="G104" s="29" t="s">
        <v>252</v>
      </c>
      <c r="H104" s="31" t="s">
        <v>221</v>
      </c>
      <c r="I104" s="13"/>
      <c r="J104" s="13"/>
    </row>
    <row r="105" spans="1:10" s="3" customFormat="1" ht="33" x14ac:dyDescent="0.35">
      <c r="A105" s="24">
        <v>102</v>
      </c>
      <c r="B105" s="25" t="s">
        <v>8</v>
      </c>
      <c r="C105" s="26" t="s">
        <v>187</v>
      </c>
      <c r="D105" s="27" t="s">
        <v>45</v>
      </c>
      <c r="E105" s="28">
        <v>8997493.477541972</v>
      </c>
      <c r="F105" s="30" t="s">
        <v>74</v>
      </c>
      <c r="G105" s="29" t="s">
        <v>232</v>
      </c>
      <c r="H105" s="31" t="s">
        <v>221</v>
      </c>
      <c r="I105" s="13"/>
      <c r="J105" s="13"/>
    </row>
    <row r="106" spans="1:10" s="3" customFormat="1" ht="33" x14ac:dyDescent="0.35">
      <c r="A106" s="24">
        <v>103</v>
      </c>
      <c r="B106" s="25" t="s">
        <v>8</v>
      </c>
      <c r="C106" s="26" t="s">
        <v>188</v>
      </c>
      <c r="D106" s="27" t="s">
        <v>42</v>
      </c>
      <c r="E106" s="28">
        <v>521132.72504890774</v>
      </c>
      <c r="F106" s="30" t="s">
        <v>202</v>
      </c>
      <c r="G106" s="29" t="s">
        <v>253</v>
      </c>
      <c r="H106" s="31" t="s">
        <v>221</v>
      </c>
      <c r="I106" s="13"/>
      <c r="J106" s="13"/>
    </row>
    <row r="107" spans="1:10" s="3" customFormat="1" ht="33" x14ac:dyDescent="0.35">
      <c r="A107" s="24">
        <v>104</v>
      </c>
      <c r="B107" s="25" t="s">
        <v>8</v>
      </c>
      <c r="C107" s="26" t="s">
        <v>188</v>
      </c>
      <c r="D107" s="27" t="s">
        <v>42</v>
      </c>
      <c r="E107" s="28">
        <v>312679.6350293447</v>
      </c>
      <c r="F107" s="30" t="s">
        <v>204</v>
      </c>
      <c r="G107" s="29" t="s">
        <v>254</v>
      </c>
      <c r="H107" s="31" t="s">
        <v>221</v>
      </c>
      <c r="I107" s="13"/>
      <c r="J107" s="13"/>
    </row>
    <row r="108" spans="1:10" s="3" customFormat="1" ht="33" x14ac:dyDescent="0.35">
      <c r="A108" s="24">
        <v>105</v>
      </c>
      <c r="B108" s="25" t="s">
        <v>8</v>
      </c>
      <c r="C108" s="26" t="s">
        <v>189</v>
      </c>
      <c r="D108" s="27" t="s">
        <v>43</v>
      </c>
      <c r="E108" s="28">
        <v>65856.372880262032</v>
      </c>
      <c r="F108" s="30" t="s">
        <v>202</v>
      </c>
      <c r="G108" s="29" t="s">
        <v>24</v>
      </c>
      <c r="H108" s="31" t="s">
        <v>221</v>
      </c>
      <c r="I108" s="13"/>
      <c r="J108" s="13"/>
    </row>
    <row r="109" spans="1:10" s="3" customFormat="1" ht="33" x14ac:dyDescent="0.35">
      <c r="A109" s="24">
        <v>106</v>
      </c>
      <c r="B109" s="25" t="s">
        <v>8</v>
      </c>
      <c r="C109" s="26" t="s">
        <v>190</v>
      </c>
      <c r="D109" s="27" t="s">
        <v>71</v>
      </c>
      <c r="E109" s="28">
        <v>26881338.176389497</v>
      </c>
      <c r="F109" s="26" t="s">
        <v>54</v>
      </c>
      <c r="G109" s="33" t="s">
        <v>17</v>
      </c>
      <c r="H109" s="31" t="s">
        <v>221</v>
      </c>
      <c r="I109" s="13"/>
      <c r="J109" s="13"/>
    </row>
    <row r="110" spans="1:10" s="3" customFormat="1" ht="33" x14ac:dyDescent="0.35">
      <c r="A110" s="24">
        <v>107</v>
      </c>
      <c r="B110" s="25" t="s">
        <v>8</v>
      </c>
      <c r="C110" s="26" t="s">
        <v>191</v>
      </c>
      <c r="D110" s="27" t="s">
        <v>208</v>
      </c>
      <c r="E110" s="28">
        <v>44987467.387709863</v>
      </c>
      <c r="F110" s="30" t="s">
        <v>204</v>
      </c>
      <c r="G110" s="29" t="s">
        <v>26</v>
      </c>
      <c r="H110" s="26" t="s">
        <v>222</v>
      </c>
      <c r="I110" s="13"/>
      <c r="J110" s="13"/>
    </row>
    <row r="111" spans="1:10" s="3" customFormat="1" ht="33" x14ac:dyDescent="0.35">
      <c r="A111" s="24">
        <v>108</v>
      </c>
      <c r="B111" s="25" t="s">
        <v>8</v>
      </c>
      <c r="C111" s="26" t="s">
        <v>192</v>
      </c>
      <c r="D111" s="27" t="s">
        <v>36</v>
      </c>
      <c r="E111" s="28">
        <v>399999.99999999994</v>
      </c>
      <c r="F111" s="30" t="s">
        <v>202</v>
      </c>
      <c r="G111" s="29" t="s">
        <v>17</v>
      </c>
      <c r="H111" s="31" t="s">
        <v>221</v>
      </c>
      <c r="I111" s="13"/>
      <c r="J111" s="13"/>
    </row>
    <row r="112" spans="1:10" s="3" customFormat="1" ht="33" x14ac:dyDescent="0.35">
      <c r="A112" s="24">
        <v>109</v>
      </c>
      <c r="B112" s="25" t="s">
        <v>8</v>
      </c>
      <c r="C112" s="26" t="s">
        <v>193</v>
      </c>
      <c r="D112" s="27" t="s">
        <v>220</v>
      </c>
      <c r="E112" s="28">
        <v>2808904.9950201348</v>
      </c>
      <c r="F112" s="26" t="s">
        <v>55</v>
      </c>
      <c r="G112" s="29" t="s">
        <v>32</v>
      </c>
      <c r="H112" s="31" t="s">
        <v>225</v>
      </c>
      <c r="I112" s="13"/>
      <c r="J112" s="13"/>
    </row>
    <row r="113" spans="1:10" s="3" customFormat="1" ht="33" x14ac:dyDescent="0.35">
      <c r="A113" s="24">
        <v>110</v>
      </c>
      <c r="B113" s="25" t="s">
        <v>8</v>
      </c>
      <c r="C113" s="26" t="s">
        <v>194</v>
      </c>
      <c r="D113" s="27" t="s">
        <v>41</v>
      </c>
      <c r="E113" s="28">
        <v>1000000</v>
      </c>
      <c r="F113" s="30" t="s">
        <v>202</v>
      </c>
      <c r="G113" s="29" t="s">
        <v>17</v>
      </c>
      <c r="H113" s="31" t="s">
        <v>221</v>
      </c>
      <c r="I113" s="13"/>
      <c r="J113" s="13"/>
    </row>
    <row r="114" spans="1:10" s="3" customFormat="1" ht="33" x14ac:dyDescent="0.35">
      <c r="A114" s="24">
        <v>111</v>
      </c>
      <c r="B114" s="25" t="s">
        <v>8</v>
      </c>
      <c r="C114" s="26" t="s">
        <v>91</v>
      </c>
      <c r="D114" s="27" t="s">
        <v>37</v>
      </c>
      <c r="E114" s="28">
        <v>208453090.01956314</v>
      </c>
      <c r="F114" s="30" t="s">
        <v>75</v>
      </c>
      <c r="G114" s="29" t="s">
        <v>18</v>
      </c>
      <c r="H114" s="31" t="s">
        <v>221</v>
      </c>
      <c r="I114" s="13"/>
      <c r="J114" s="13"/>
    </row>
    <row r="115" spans="1:10" s="3" customFormat="1" ht="33" x14ac:dyDescent="0.35">
      <c r="A115" s="24">
        <v>112</v>
      </c>
      <c r="B115" s="25" t="s">
        <v>8</v>
      </c>
      <c r="C115" s="26" t="s">
        <v>195</v>
      </c>
      <c r="D115" s="27" t="s">
        <v>61</v>
      </c>
      <c r="E115" s="28">
        <v>7599999.9999999991</v>
      </c>
      <c r="F115" s="26" t="s">
        <v>54</v>
      </c>
      <c r="G115" s="29" t="s">
        <v>255</v>
      </c>
      <c r="H115" s="31" t="s">
        <v>221</v>
      </c>
      <c r="I115" s="13"/>
      <c r="J115" s="13"/>
    </row>
    <row r="116" spans="1:10" s="3" customFormat="1" ht="33" x14ac:dyDescent="0.35">
      <c r="A116" s="24">
        <v>113</v>
      </c>
      <c r="B116" s="25" t="s">
        <v>8</v>
      </c>
      <c r="C116" s="26" t="s">
        <v>196</v>
      </c>
      <c r="D116" s="27" t="s">
        <v>50</v>
      </c>
      <c r="E116" s="28">
        <v>2500000</v>
      </c>
      <c r="F116" s="30" t="s">
        <v>202</v>
      </c>
      <c r="G116" s="29" t="s">
        <v>17</v>
      </c>
      <c r="H116" s="31" t="s">
        <v>221</v>
      </c>
      <c r="I116" s="13"/>
      <c r="J116" s="13"/>
    </row>
    <row r="117" spans="1:10" s="3" customFormat="1" ht="33" x14ac:dyDescent="0.35">
      <c r="A117" s="24">
        <v>114</v>
      </c>
      <c r="B117" s="25" t="s">
        <v>8</v>
      </c>
      <c r="C117" s="26" t="s">
        <v>197</v>
      </c>
      <c r="D117" s="27" t="s">
        <v>51</v>
      </c>
      <c r="E117" s="28">
        <v>109579737.5178919</v>
      </c>
      <c r="F117" s="26" t="s">
        <v>54</v>
      </c>
      <c r="G117" s="29" t="s">
        <v>90</v>
      </c>
      <c r="H117" s="31" t="s">
        <v>225</v>
      </c>
      <c r="I117" s="13"/>
      <c r="J117" s="13"/>
    </row>
    <row r="118" spans="1:10" s="3" customFormat="1" ht="48.75" x14ac:dyDescent="0.35">
      <c r="A118" s="24">
        <v>115</v>
      </c>
      <c r="B118" s="25" t="s">
        <v>8</v>
      </c>
      <c r="C118" s="26" t="s">
        <v>198</v>
      </c>
      <c r="D118" s="27" t="s">
        <v>40</v>
      </c>
      <c r="E118" s="28">
        <v>787280.67928492266</v>
      </c>
      <c r="F118" s="30" t="s">
        <v>57</v>
      </c>
      <c r="G118" s="29" t="s">
        <v>252</v>
      </c>
      <c r="H118" s="31" t="s">
        <v>221</v>
      </c>
      <c r="I118" s="13"/>
      <c r="J118" s="13"/>
    </row>
    <row r="119" spans="1:10" s="3" customFormat="1" ht="33" x14ac:dyDescent="0.35">
      <c r="A119" s="24">
        <v>116</v>
      </c>
      <c r="B119" s="25" t="s">
        <v>8</v>
      </c>
      <c r="C119" s="26" t="s">
        <v>66</v>
      </c>
      <c r="D119" s="27" t="s">
        <v>43</v>
      </c>
      <c r="E119" s="28">
        <v>2474310.7063240428</v>
      </c>
      <c r="F119" s="30" t="s">
        <v>202</v>
      </c>
      <c r="G119" s="29" t="s">
        <v>24</v>
      </c>
      <c r="H119" s="31" t="s">
        <v>221</v>
      </c>
      <c r="I119" s="13"/>
      <c r="J119" s="13"/>
    </row>
    <row r="120" spans="1:10" s="3" customFormat="1" ht="33" x14ac:dyDescent="0.35">
      <c r="A120" s="24">
        <v>117</v>
      </c>
      <c r="B120" s="25" t="s">
        <v>8</v>
      </c>
      <c r="C120" s="26" t="s">
        <v>199</v>
      </c>
      <c r="D120" s="27" t="s">
        <v>214</v>
      </c>
      <c r="E120" s="28">
        <v>49999.999999999993</v>
      </c>
      <c r="F120" s="30" t="s">
        <v>202</v>
      </c>
      <c r="G120" s="29" t="s">
        <v>17</v>
      </c>
      <c r="H120" s="31" t="s">
        <v>221</v>
      </c>
      <c r="I120" s="13"/>
      <c r="J120" s="13"/>
    </row>
    <row r="121" spans="1:10" s="3" customFormat="1" ht="31.5" x14ac:dyDescent="0.35">
      <c r="A121" s="24">
        <v>118</v>
      </c>
      <c r="B121" s="25" t="s">
        <v>8</v>
      </c>
      <c r="C121" s="26" t="s">
        <v>200</v>
      </c>
      <c r="D121" s="27" t="s">
        <v>41</v>
      </c>
      <c r="E121" s="28">
        <v>5623433.4234637329</v>
      </c>
      <c r="F121" s="26" t="s">
        <v>54</v>
      </c>
      <c r="G121" s="29" t="s">
        <v>85</v>
      </c>
      <c r="H121" s="31" t="s">
        <v>221</v>
      </c>
      <c r="I121" s="13"/>
      <c r="J121" s="13"/>
    </row>
    <row r="122" spans="1:10" s="3" customFormat="1" ht="33" x14ac:dyDescent="0.35">
      <c r="A122" s="24">
        <v>119</v>
      </c>
      <c r="B122" s="25" t="s">
        <v>8</v>
      </c>
      <c r="C122" s="26" t="s">
        <v>201</v>
      </c>
      <c r="D122" s="27" t="s">
        <v>37</v>
      </c>
      <c r="E122" s="28">
        <v>128562.92171316716</v>
      </c>
      <c r="F122" s="30" t="s">
        <v>202</v>
      </c>
      <c r="G122" s="29" t="s">
        <v>27</v>
      </c>
      <c r="H122" s="26" t="s">
        <v>222</v>
      </c>
      <c r="I122" s="13"/>
      <c r="J122" s="13"/>
    </row>
    <row r="123" spans="1:10" s="3" customFormat="1" ht="21" x14ac:dyDescent="0.35">
      <c r="A123" s="36" t="s">
        <v>35</v>
      </c>
      <c r="B123" s="36"/>
      <c r="C123" s="36"/>
      <c r="D123" s="36"/>
      <c r="E123" s="37">
        <f>SUM(E4:E122)</f>
        <v>1906406689.2648311</v>
      </c>
      <c r="F123" s="38"/>
      <c r="G123" s="39"/>
      <c r="H123" s="40"/>
      <c r="I123" s="13"/>
      <c r="J123" s="13"/>
    </row>
    <row r="124" spans="1:10" s="3" customFormat="1" ht="21" customHeight="1" x14ac:dyDescent="0.35">
      <c r="A124" s="41" t="s">
        <v>20</v>
      </c>
      <c r="B124" s="41"/>
      <c r="C124" s="41"/>
      <c r="D124" s="41"/>
      <c r="E124" s="41"/>
      <c r="F124" s="41"/>
      <c r="G124" s="41"/>
      <c r="H124" s="41"/>
      <c r="I124" s="13"/>
      <c r="J124" s="13"/>
    </row>
    <row r="125" spans="1:10" s="13" customFormat="1" ht="21" x14ac:dyDescent="0.35">
      <c r="A125" s="25">
        <v>143</v>
      </c>
      <c r="B125" s="25" t="s">
        <v>8</v>
      </c>
      <c r="C125" s="26" t="s">
        <v>88</v>
      </c>
      <c r="D125" s="26" t="s">
        <v>89</v>
      </c>
      <c r="E125" s="42">
        <v>55210789</v>
      </c>
      <c r="F125" s="26" t="s">
        <v>55</v>
      </c>
      <c r="G125" s="29" t="s">
        <v>240</v>
      </c>
      <c r="H125" s="31" t="s">
        <v>223</v>
      </c>
    </row>
    <row r="126" spans="1:10" s="13" customFormat="1" ht="33" x14ac:dyDescent="0.35">
      <c r="A126" s="25">
        <v>144</v>
      </c>
      <c r="B126" s="25" t="s">
        <v>8</v>
      </c>
      <c r="C126" s="26" t="s">
        <v>256</v>
      </c>
      <c r="D126" s="26" t="s">
        <v>37</v>
      </c>
      <c r="E126" s="42">
        <v>829999999.99999988</v>
      </c>
      <c r="F126" s="30" t="s">
        <v>75</v>
      </c>
      <c r="G126" s="29" t="s">
        <v>18</v>
      </c>
      <c r="H126" s="34" t="s">
        <v>257</v>
      </c>
    </row>
    <row r="127" spans="1:10" s="13" customFormat="1" ht="33" x14ac:dyDescent="0.35">
      <c r="A127" s="25">
        <v>145</v>
      </c>
      <c r="B127" s="25" t="s">
        <v>8</v>
      </c>
      <c r="C127" s="26" t="s">
        <v>256</v>
      </c>
      <c r="D127" s="26" t="s">
        <v>37</v>
      </c>
      <c r="E127" s="42">
        <v>125000000</v>
      </c>
      <c r="F127" s="30" t="s">
        <v>75</v>
      </c>
      <c r="G127" s="29" t="s">
        <v>17</v>
      </c>
      <c r="H127" s="31" t="s">
        <v>258</v>
      </c>
    </row>
    <row r="128" spans="1:10" s="13" customFormat="1" ht="21" x14ac:dyDescent="0.35">
      <c r="A128" s="43" t="s">
        <v>22</v>
      </c>
      <c r="B128" s="43"/>
      <c r="C128" s="43"/>
      <c r="D128" s="43"/>
      <c r="E128" s="44">
        <f>SUM(E125:E127)</f>
        <v>1010210788.9999999</v>
      </c>
      <c r="F128" s="45"/>
      <c r="G128" s="26"/>
      <c r="H128" s="31"/>
    </row>
    <row r="129" spans="1:8" s="13" customFormat="1" ht="21" x14ac:dyDescent="0.35">
      <c r="A129" s="43" t="s">
        <v>23</v>
      </c>
      <c r="B129" s="43"/>
      <c r="C129" s="43"/>
      <c r="D129" s="43"/>
      <c r="E129" s="44">
        <f>E123+E128</f>
        <v>2916617478.2648311</v>
      </c>
      <c r="F129" s="30"/>
      <c r="G129" s="46"/>
      <c r="H129" s="31"/>
    </row>
    <row r="130" spans="1:8" x14ac:dyDescent="0.3">
      <c r="A130" s="4"/>
      <c r="E130" s="10"/>
      <c r="F130" s="9"/>
      <c r="G130" s="6"/>
    </row>
    <row r="131" spans="1:8" x14ac:dyDescent="0.3">
      <c r="A131" s="4"/>
      <c r="E131" s="10"/>
      <c r="G131" s="6"/>
    </row>
    <row r="132" spans="1:8" x14ac:dyDescent="0.3">
      <c r="A132" s="4"/>
      <c r="E132" s="10"/>
      <c r="G132" s="6"/>
    </row>
    <row r="133" spans="1:8" x14ac:dyDescent="0.3">
      <c r="A133" s="4"/>
      <c r="E133" s="10"/>
      <c r="G133" s="6"/>
    </row>
    <row r="134" spans="1:8" x14ac:dyDescent="0.3">
      <c r="A134" s="4"/>
      <c r="E134" s="10"/>
      <c r="G134" s="6"/>
    </row>
    <row r="135" spans="1:8" x14ac:dyDescent="0.3">
      <c r="A135" s="4"/>
      <c r="E135" s="10"/>
      <c r="G135" s="6"/>
    </row>
    <row r="136" spans="1:8" x14ac:dyDescent="0.3">
      <c r="A136" s="4"/>
      <c r="E136" s="10"/>
      <c r="G136" s="6"/>
    </row>
    <row r="137" spans="1:8" x14ac:dyDescent="0.3">
      <c r="A137" s="4"/>
      <c r="E137" s="10"/>
      <c r="G137" s="6"/>
    </row>
    <row r="138" spans="1:8" x14ac:dyDescent="0.3">
      <c r="A138" s="4"/>
      <c r="E138" s="10"/>
      <c r="G138" s="6"/>
    </row>
    <row r="139" spans="1:8" x14ac:dyDescent="0.3">
      <c r="A139" s="4"/>
      <c r="E139" s="10"/>
      <c r="G139" s="6"/>
    </row>
    <row r="140" spans="1:8" x14ac:dyDescent="0.3">
      <c r="A140" s="4"/>
      <c r="E140" s="10"/>
      <c r="G140" s="6"/>
    </row>
    <row r="141" spans="1:8" x14ac:dyDescent="0.3">
      <c r="A141" s="4"/>
      <c r="E141" s="10"/>
      <c r="G141" s="6"/>
    </row>
    <row r="142" spans="1:8" x14ac:dyDescent="0.3">
      <c r="A142" s="4"/>
      <c r="E142" s="10"/>
      <c r="G142" s="6"/>
    </row>
    <row r="143" spans="1:8" x14ac:dyDescent="0.3">
      <c r="A143" s="4"/>
      <c r="E143" s="10"/>
      <c r="G143" s="6"/>
    </row>
    <row r="144" spans="1:8" x14ac:dyDescent="0.3">
      <c r="A144" s="5"/>
      <c r="B144" s="5"/>
      <c r="C144" s="5"/>
      <c r="D144" s="5"/>
      <c r="E144" s="11"/>
      <c r="H144" s="5"/>
    </row>
    <row r="145" spans="1:8" s="2" customFormat="1" x14ac:dyDescent="0.3">
      <c r="A145" s="5"/>
      <c r="B145" s="5"/>
      <c r="C145" s="5"/>
      <c r="D145" s="5"/>
      <c r="E145" s="5"/>
      <c r="F145" s="5"/>
      <c r="G145" s="5"/>
      <c r="H145" s="8"/>
    </row>
    <row r="146" spans="1:8" x14ac:dyDescent="0.3">
      <c r="A146" s="12"/>
      <c r="E146" s="10"/>
      <c r="G146" s="6"/>
    </row>
    <row r="147" spans="1:8" x14ac:dyDescent="0.3">
      <c r="A147" s="12"/>
      <c r="E147" s="10"/>
      <c r="G147" s="6"/>
    </row>
    <row r="148" spans="1:8" x14ac:dyDescent="0.3">
      <c r="A148" s="12"/>
      <c r="E148" s="10"/>
      <c r="G148" s="6"/>
    </row>
    <row r="149" spans="1:8" x14ac:dyDescent="0.3">
      <c r="A149" s="12"/>
      <c r="E149" s="10"/>
      <c r="G149" s="6"/>
    </row>
    <row r="150" spans="1:8" x14ac:dyDescent="0.3">
      <c r="A150" s="12"/>
      <c r="E150" s="10"/>
      <c r="G150" s="6"/>
    </row>
    <row r="151" spans="1:8" x14ac:dyDescent="0.3">
      <c r="A151" s="12"/>
      <c r="E151" s="10"/>
      <c r="G151" s="6"/>
    </row>
    <row r="152" spans="1:8" x14ac:dyDescent="0.3">
      <c r="A152" s="12"/>
      <c r="E152" s="10"/>
      <c r="G152" s="6"/>
    </row>
    <row r="153" spans="1:8" x14ac:dyDescent="0.3">
      <c r="A153" s="12"/>
      <c r="E153" s="10"/>
      <c r="G153" s="6"/>
    </row>
    <row r="154" spans="1:8" x14ac:dyDescent="0.3">
      <c r="A154" s="7"/>
      <c r="B154" s="7"/>
      <c r="C154" s="7"/>
      <c r="D154" s="7"/>
      <c r="E154" s="11"/>
    </row>
    <row r="156" spans="1:8" x14ac:dyDescent="0.3">
      <c r="E156" s="10"/>
    </row>
  </sheetData>
  <mergeCells count="6">
    <mergeCell ref="A129:D129"/>
    <mergeCell ref="A128:D128"/>
    <mergeCell ref="A123:D123"/>
    <mergeCell ref="A1:H1"/>
    <mergeCell ref="A2:H2"/>
    <mergeCell ref="A124:H124"/>
  </mergeCells>
  <conditionalFormatting sqref="A123">
    <cfRule type="duplicateValues" dxfId="0" priority="8"/>
  </conditionalFormatting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"/>
  <sheetViews>
    <sheetView workbookViewId="0">
      <selection activeCell="C4" sqref="C4"/>
    </sheetView>
  </sheetViews>
  <sheetFormatPr defaultRowHeight="15" x14ac:dyDescent="0.25"/>
  <cols>
    <col min="1" max="1" width="3" bestFit="1" customWidth="1"/>
    <col min="2" max="2" width="5.85546875" bestFit="1" customWidth="1"/>
    <col min="3" max="3" width="42.42578125" bestFit="1" customWidth="1"/>
    <col min="4" max="4" width="43.42578125" customWidth="1"/>
    <col min="5" max="5" width="24.7109375" customWidth="1"/>
    <col min="6" max="6" width="24.85546875" bestFit="1" customWidth="1"/>
    <col min="7" max="7" width="23.28515625" bestFit="1" customWidth="1"/>
    <col min="8" max="8" width="30.42578125" bestFit="1" customWidth="1"/>
    <col min="9" max="9" width="10" customWidth="1"/>
  </cols>
  <sheetData>
    <row r="1" spans="1:9" ht="15.75" x14ac:dyDescent="0.25">
      <c r="A1" s="51"/>
      <c r="B1" s="52" t="s">
        <v>92</v>
      </c>
      <c r="C1" s="52"/>
      <c r="D1" s="52"/>
      <c r="E1" s="52"/>
      <c r="F1" s="52"/>
      <c r="G1" s="52"/>
      <c r="H1" s="52"/>
      <c r="I1" s="52"/>
    </row>
    <row r="2" spans="1:9" ht="15.75" x14ac:dyDescent="0.25">
      <c r="A2" s="51"/>
      <c r="B2" s="53" t="s">
        <v>0</v>
      </c>
      <c r="C2" s="53"/>
      <c r="D2" s="53"/>
      <c r="E2" s="53"/>
      <c r="F2" s="53"/>
      <c r="G2" s="53"/>
      <c r="H2" s="53"/>
      <c r="I2" s="53"/>
    </row>
    <row r="3" spans="1:9" ht="47.25" x14ac:dyDescent="0.25">
      <c r="A3" s="51"/>
      <c r="B3" s="54" t="s">
        <v>9</v>
      </c>
      <c r="C3" s="55" t="s">
        <v>2</v>
      </c>
      <c r="D3" s="56" t="s">
        <v>3</v>
      </c>
      <c r="E3" s="56" t="s">
        <v>12</v>
      </c>
      <c r="F3" s="57" t="s">
        <v>4</v>
      </c>
      <c r="G3" s="55" t="s">
        <v>5</v>
      </c>
      <c r="H3" s="56" t="s">
        <v>6</v>
      </c>
      <c r="I3" s="56" t="s">
        <v>7</v>
      </c>
    </row>
    <row r="4" spans="1:9" ht="15.75" x14ac:dyDescent="0.25">
      <c r="A4" s="58">
        <v>1</v>
      </c>
      <c r="B4" s="59"/>
      <c r="C4" s="59"/>
      <c r="D4" s="59"/>
      <c r="E4" s="60"/>
      <c r="F4" s="61"/>
      <c r="G4" s="62"/>
      <c r="H4" s="63"/>
      <c r="I4" s="59"/>
    </row>
    <row r="5" spans="1:9" ht="15.75" x14ac:dyDescent="0.25">
      <c r="A5" s="51"/>
      <c r="B5" s="64"/>
      <c r="C5" s="64"/>
      <c r="D5" s="64"/>
      <c r="E5" s="64"/>
      <c r="F5" s="65"/>
      <c r="G5" s="66"/>
      <c r="H5" s="64"/>
      <c r="I5" s="64"/>
    </row>
    <row r="6" spans="1:9" ht="15.75" x14ac:dyDescent="0.25">
      <c r="A6" s="51"/>
      <c r="B6" s="64"/>
      <c r="C6" s="64"/>
      <c r="D6" s="67"/>
      <c r="E6" s="68"/>
      <c r="F6" s="66"/>
      <c r="G6" s="62"/>
      <c r="H6" s="63"/>
      <c r="I6" s="51"/>
    </row>
    <row r="7" spans="1:9" ht="15.75" x14ac:dyDescent="0.25">
      <c r="A7" s="51"/>
      <c r="B7" s="69"/>
      <c r="C7" s="67" t="s">
        <v>13</v>
      </c>
      <c r="D7" s="69"/>
      <c r="E7" s="69"/>
      <c r="F7" s="70">
        <f>SUM(F4:F5)/10^6</f>
        <v>0</v>
      </c>
      <c r="G7" s="69"/>
      <c r="H7" s="69"/>
      <c r="I7" s="69"/>
    </row>
    <row r="8" spans="1:9" ht="15.75" x14ac:dyDescent="0.25">
      <c r="A8" s="51"/>
      <c r="B8" s="53" t="s">
        <v>10</v>
      </c>
      <c r="C8" s="53"/>
      <c r="D8" s="53"/>
      <c r="E8" s="53"/>
      <c r="F8" s="53"/>
      <c r="G8" s="53"/>
      <c r="H8" s="53"/>
      <c r="I8" s="53"/>
    </row>
    <row r="9" spans="1:9" ht="15.75" x14ac:dyDescent="0.25">
      <c r="A9" s="71"/>
      <c r="B9" s="72"/>
      <c r="C9" s="73"/>
      <c r="D9" s="73"/>
      <c r="E9" s="74"/>
      <c r="F9" s="74"/>
      <c r="G9" s="73"/>
      <c r="H9" s="75"/>
      <c r="I9" s="75"/>
    </row>
    <row r="10" spans="1:9" ht="15.75" x14ac:dyDescent="0.25">
      <c r="A10" s="51"/>
      <c r="B10" s="76"/>
      <c r="C10" s="77" t="s">
        <v>14</v>
      </c>
      <c r="D10" s="77"/>
      <c r="E10" s="78"/>
      <c r="F10" s="64"/>
      <c r="G10" s="79"/>
      <c r="H10" s="51"/>
      <c r="I10" s="51"/>
    </row>
    <row r="11" spans="1:9" ht="15.75" x14ac:dyDescent="0.25">
      <c r="A11" s="51"/>
      <c r="B11" s="76"/>
      <c r="C11" s="77" t="s">
        <v>11</v>
      </c>
      <c r="D11" s="77"/>
      <c r="E11" s="80"/>
      <c r="F11" s="81"/>
      <c r="G11" s="79"/>
      <c r="H11" s="82"/>
      <c r="I11" s="82"/>
    </row>
    <row r="12" spans="1:9" ht="15.75" x14ac:dyDescent="0.25">
      <c r="A12" s="83" t="s">
        <v>15</v>
      </c>
      <c r="B12" s="83"/>
      <c r="C12" s="83"/>
      <c r="D12" s="83"/>
      <c r="E12" s="83"/>
      <c r="F12" s="83"/>
      <c r="G12" s="83"/>
      <c r="H12" s="83"/>
      <c r="I12" s="83"/>
    </row>
  </sheetData>
  <mergeCells count="4">
    <mergeCell ref="B1:I1"/>
    <mergeCell ref="B2:I2"/>
    <mergeCell ref="B8:I8"/>
    <mergeCell ref="A12:I12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Website Content</cp:lastModifiedBy>
  <cp:lastPrinted>2025-06-12T06:21:01Z</cp:lastPrinted>
  <dcterms:created xsi:type="dcterms:W3CDTF">2024-03-21T04:57:13Z</dcterms:created>
  <dcterms:modified xsi:type="dcterms:W3CDTF">2025-06-12T06:21:41Z</dcterms:modified>
</cp:coreProperties>
</file>