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sitecontent\Downloads\"/>
    </mc:Choice>
  </mc:AlternateContent>
  <bookViews>
    <workbookView xWindow="-120" yWindow="-120" windowWidth="29040" windowHeight="15720"/>
  </bookViews>
  <sheets>
    <sheet name="ECB-FCCB" sheetId="1" r:id="rId1"/>
    <sheet name="RDB" sheetId="2" r:id="rId2"/>
  </sheets>
  <definedNames>
    <definedName name="_xlnm._FilterDatabase" localSheetId="0" hidden="1">'ECB-FCCB'!$A$3:$H$122</definedName>
    <definedName name="_xlnm.Print_Area" localSheetId="0">'ECB-FCCB'!$A$1:$H$132</definedName>
    <definedName name="_xlnm.Print_Titles" localSheetId="0">'ECB-FCCB'!$3:$3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4" i="1" l="1"/>
  <c r="E130" i="1" s="1"/>
  <c r="F7" i="2" l="1"/>
</calcChain>
</file>

<file path=xl/sharedStrings.xml><?xml version="1.0" encoding="utf-8"?>
<sst xmlns="http://schemas.openxmlformats.org/spreadsheetml/2006/main" count="743" uniqueCount="244">
  <si>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</si>
  <si>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</si>
  <si>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</si>
  <si>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</si>
  <si>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</si>
  <si>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</si>
  <si>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</si>
  <si>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</si>
  <si>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</si>
  <si>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RDB</t>
  </si>
  <si>
    <t>II APPROVAL ROUTE*</t>
  </si>
  <si>
    <t>Total</t>
  </si>
  <si>
    <t>Loan Amount in INR</t>
  </si>
  <si>
    <t>Total Automatic Route</t>
  </si>
  <si>
    <t>Total Approval Route</t>
  </si>
  <si>
    <t>* Based on applications for Rupee Denominated Bond which have been allotted loan registration number during the period.</t>
  </si>
  <si>
    <t>5 Years</t>
  </si>
  <si>
    <t>3 Years</t>
  </si>
  <si>
    <t>Maturity period</t>
  </si>
  <si>
    <t>Approval Route-</t>
  </si>
  <si>
    <t>S.no.</t>
  </si>
  <si>
    <t>Manufacture of computer electronic and optical products</t>
  </si>
  <si>
    <t>Information service activities</t>
  </si>
  <si>
    <t>Manufacture of chemicals and chemical products</t>
  </si>
  <si>
    <t>Wholesale trade except of motor vehicles and motorcycles</t>
  </si>
  <si>
    <t>Electricity gas steam and air conditioning supply</t>
  </si>
  <si>
    <t>Manufacture of machinery and equipment n.e.c.</t>
  </si>
  <si>
    <t>Warehousing and support activities for transportation</t>
  </si>
  <si>
    <t>Computer programming consultancy and related activities</t>
  </si>
  <si>
    <t>Manufacture of electrical equipment</t>
  </si>
  <si>
    <t>TOTAL(Automatic Route)</t>
  </si>
  <si>
    <t>Total(Approval Route)</t>
  </si>
  <si>
    <t>Total(Auto+Approval)</t>
  </si>
  <si>
    <t>Financial service activities, except insurance and Pension funding</t>
  </si>
  <si>
    <t>Manufacture of basic metals</t>
  </si>
  <si>
    <t>Manufacture of fabricated metal products, except machinery and equipment</t>
  </si>
  <si>
    <t>Manufacture of pharmaceuticals, medicinal chemical and botanical products</t>
  </si>
  <si>
    <t xml:space="preserve">Local Sourcing of Capital Goods (Rupee Expenditure) </t>
  </si>
  <si>
    <t xml:space="preserve">Import of Capital Goods </t>
  </si>
  <si>
    <t xml:space="preserve">Other Commercial Bank </t>
  </si>
  <si>
    <t>Renesas Design India Private Limited</t>
  </si>
  <si>
    <t>Transview Enterprise India Private Limited</t>
  </si>
  <si>
    <t>Actreg India Private Limited</t>
  </si>
  <si>
    <t>Muenzer Bharat Pvt. Ltd</t>
  </si>
  <si>
    <t>Fusionx Asia Pacific Private Limited</t>
  </si>
  <si>
    <t>GREEN ECO POWER ROSE INDIA PRIVATE LIMITED</t>
  </si>
  <si>
    <t>Panariagroup India Industrie Ceramiche Pvt. Ltd</t>
  </si>
  <si>
    <t>AS-Schneider India Private Limited</t>
  </si>
  <si>
    <t>AQUESTIA INDIA PRIVATE LIMITED</t>
  </si>
  <si>
    <t>Piramal capital &amp; Housing Finance Limited</t>
  </si>
  <si>
    <t>Stemztech Industries Private Limited</t>
  </si>
  <si>
    <t>ND Diagnostics India Private Limited</t>
  </si>
  <si>
    <t>Yazaki India Private Limited</t>
  </si>
  <si>
    <t>Spinnmax Tyres Private Limited</t>
  </si>
  <si>
    <t>Avanse Financial Services Limited</t>
  </si>
  <si>
    <t>Zee Entertainment Enterprises Limited</t>
  </si>
  <si>
    <t>HDFC Credila Financial Services Limited</t>
  </si>
  <si>
    <t>Mohalla Tech Private Limited</t>
  </si>
  <si>
    <t>Thyssenkrupp Aerospace India Private Ltd</t>
  </si>
  <si>
    <t>Deccan Fine Chemicals (India) Private Limited</t>
  </si>
  <si>
    <t>lljin Global India Private Limited</t>
  </si>
  <si>
    <t>Bridge DataCentres (Mumbai) Private Limited</t>
  </si>
  <si>
    <t>Pokarna Engineered Stone Limited</t>
  </si>
  <si>
    <t>Bekaert Industries Pvt Ltd</t>
  </si>
  <si>
    <t>Saab FFVO India Pvt Ltd</t>
  </si>
  <si>
    <t>Lotte India Corporation Limited</t>
  </si>
  <si>
    <t>ONGC Videsh Limited</t>
  </si>
  <si>
    <t>Ultratech Cement Limited</t>
  </si>
  <si>
    <t>Harcros Chemicals Private Limited</t>
  </si>
  <si>
    <t>Doosan Bobcat India Private Limited</t>
  </si>
  <si>
    <t>Orix Leasing &amp; Financial Services India Private Limited</t>
  </si>
  <si>
    <t>Beumer India Private Limited</t>
  </si>
  <si>
    <t>Energim Sustainable Solution Cuddalore Private Limited</t>
  </si>
  <si>
    <t>Richemont India Private Limited</t>
  </si>
  <si>
    <t>Mach Aero Components Private Limited</t>
  </si>
  <si>
    <t>Tabreed Infopark Cooling Private Limited</t>
  </si>
  <si>
    <t>Omega Seiki Private Limited</t>
  </si>
  <si>
    <t>Akara Capital Advisors Private Limited</t>
  </si>
  <si>
    <t>AST Footwear Private Limited</t>
  </si>
  <si>
    <t>TCPL Packaging Limited</t>
  </si>
  <si>
    <t>Bactolac Nutraceuticals Pvt Ltd</t>
  </si>
  <si>
    <t>Triumph International (India) Private Limited</t>
  </si>
  <si>
    <t>IDT Fashion Trimmings Private Limited</t>
  </si>
  <si>
    <t>Iteuve India Private Limited</t>
  </si>
  <si>
    <t>Biolitec Meditech India Private Limited</t>
  </si>
  <si>
    <t>Pahal Financial Services Private Limited</t>
  </si>
  <si>
    <t>Vena Energy Aura Private Limited</t>
  </si>
  <si>
    <t>Sael Solar Solutions Private Limited</t>
  </si>
  <si>
    <t>Sunfree Paschim Renewable Energy Private Limited</t>
  </si>
  <si>
    <t>Sael Kaithal Renewable Energy Private Limited</t>
  </si>
  <si>
    <t>Jasrasar Green Power Energy Private Limited</t>
  </si>
  <si>
    <t>Axis Finance Limited</t>
  </si>
  <si>
    <t>Gandour India Food Processing Pvt Ltd</t>
  </si>
  <si>
    <t>MH Technique Solaire India Private Limited</t>
  </si>
  <si>
    <t>Sael Limited</t>
  </si>
  <si>
    <t>Universal Biomass Energy Private Limited</t>
  </si>
  <si>
    <t>Leap Agri Logistics (Malout) Private Limited</t>
  </si>
  <si>
    <t>Leap Agri Logistics (Alwar) Private Limited</t>
  </si>
  <si>
    <t>Leap Agri Logistics (Murshidabad) Private Limited</t>
  </si>
  <si>
    <t>EDF India Private Limited</t>
  </si>
  <si>
    <t>Lumex Diamond Services Private Limited</t>
  </si>
  <si>
    <t>Muthoot Finance Limited</t>
  </si>
  <si>
    <t>Sundyne Pumps and Compressors India Private Limited</t>
  </si>
  <si>
    <t>Ahresty India Private Limited</t>
  </si>
  <si>
    <t>Sanoh India Pvt Ltd</t>
  </si>
  <si>
    <t>Yucheon India Private Limited</t>
  </si>
  <si>
    <t>Leap Agri Logistics (Harduaganj) Private Limited</t>
  </si>
  <si>
    <t>Axchem Solutions India Private Limited</t>
  </si>
  <si>
    <t>Sentec India Company Pvt Ltd</t>
  </si>
  <si>
    <t>Urihk Pharmaceutical Private Limited</t>
  </si>
  <si>
    <t>Advanced Medtech Solutions Private Limited</t>
  </si>
  <si>
    <t>Smart Fix Private Limited</t>
  </si>
  <si>
    <t>Kineco Exel Composites India Private Limited</t>
  </si>
  <si>
    <t>Suntec Business Solutions Private Limited</t>
  </si>
  <si>
    <t>Spal Automotive Technology India Private Limited</t>
  </si>
  <si>
    <t>Malhotra Realty Private Limited</t>
  </si>
  <si>
    <t>Bikar Metals India Private Limited</t>
  </si>
  <si>
    <t>STS.AI Software Systems Private Limited</t>
  </si>
  <si>
    <t>Nuventura India Pvt Ltd</t>
  </si>
  <si>
    <t>Avary Technology (India) Private Limited</t>
  </si>
  <si>
    <t>Technique Solaire Invest 1 India Private Limited</t>
  </si>
  <si>
    <t>Sungwoo Stamping Private Limited</t>
  </si>
  <si>
    <t>TP Solar Ltd</t>
  </si>
  <si>
    <t>Affival India Private Limited</t>
  </si>
  <si>
    <t>Satya Microcapital Limited</t>
  </si>
  <si>
    <t>TK Manufacturing (India) Private Limited</t>
  </si>
  <si>
    <t>Kinara Capital Private Limited</t>
  </si>
  <si>
    <t>Kalavai Digital Private Limited</t>
  </si>
  <si>
    <t>Oilfield Services &amp; Supplies India Private Limited</t>
  </si>
  <si>
    <t>Agora Microfinance India Ltd.</t>
  </si>
  <si>
    <t>HDB Financial Services Ltd</t>
  </si>
  <si>
    <t>L.K Machinery India Private Limited</t>
  </si>
  <si>
    <t>Hankuk Fiber India Private Limited</t>
  </si>
  <si>
    <t>Barranquesa India Private Limited</t>
  </si>
  <si>
    <t>Ryonan Electric India Pvt Ltd</t>
  </si>
  <si>
    <t>Piicrypt Infosec Private Limited</t>
  </si>
  <si>
    <t>Super Century India Tool Private Limited</t>
  </si>
  <si>
    <t>Sheepmedical India Private Limited</t>
  </si>
  <si>
    <t>Vanity Global Private Limited</t>
  </si>
  <si>
    <t>Toyomura Electronics India Private Limited</t>
  </si>
  <si>
    <t>Sunyoung Electronics Private Limited</t>
  </si>
  <si>
    <t>Sculfort India Private Limited</t>
  </si>
  <si>
    <t>Canadian Centre For Success Private Limited</t>
  </si>
  <si>
    <t>Manufacture of other non-metallic mineral products</t>
  </si>
  <si>
    <t>Extraction of crude petroleum and natural gas</t>
  </si>
  <si>
    <t xml:space="preserve"> Manufacture of other transport equipment</t>
  </si>
  <si>
    <t>Scientific research and development</t>
  </si>
  <si>
    <t>Construction of buildings</t>
  </si>
  <si>
    <t>Manufacture of motor vehicles trailers and semi-trailers</t>
  </si>
  <si>
    <t>Printing and reproduction of recorded media</t>
  </si>
  <si>
    <t>Manufacture of paper and paper products</t>
  </si>
  <si>
    <t>Manufacture of food products</t>
  </si>
  <si>
    <t>Manufacture of furniture</t>
  </si>
  <si>
    <t>Manufacture of leather and related products</t>
  </si>
  <si>
    <t>Education</t>
  </si>
  <si>
    <t xml:space="preserve"> Manufacture of textiles</t>
  </si>
  <si>
    <t>Specialized construction activities</t>
  </si>
  <si>
    <t>Manufacture of rubber and plastics products</t>
  </si>
  <si>
    <t>Other professional scientific and technical activities</t>
  </si>
  <si>
    <t xml:space="preserve"> Other manufacturing</t>
  </si>
  <si>
    <t>Human health activities</t>
  </si>
  <si>
    <t>Broadcasting and programming activities</t>
  </si>
  <si>
    <t>Office administrative support and other business activities</t>
  </si>
  <si>
    <t xml:space="preserve">Others </t>
  </si>
  <si>
    <t>Working Capital/General Corporate Purpose</t>
  </si>
  <si>
    <t>Refinancing of earlier ECB</t>
  </si>
  <si>
    <t xml:space="preserve">Modernisation </t>
  </si>
  <si>
    <t>On-Lending or Sub-Lending</t>
  </si>
  <si>
    <t xml:space="preserve">New Project </t>
  </si>
  <si>
    <t xml:space="preserve">Micro Finance Activity </t>
  </si>
  <si>
    <t xml:space="preserve">Refinancing of Rupee Loans </t>
  </si>
  <si>
    <t xml:space="preserve">Infrastructure Development </t>
  </si>
  <si>
    <t xml:space="preserve">5 Years   </t>
  </si>
  <si>
    <t xml:space="preserve">6 Years   </t>
  </si>
  <si>
    <t>15 Years</t>
  </si>
  <si>
    <t>7 Years</t>
  </si>
  <si>
    <t>10 Years</t>
  </si>
  <si>
    <t>12 Years</t>
  </si>
  <si>
    <t>6 Years</t>
  </si>
  <si>
    <t>25 Years</t>
  </si>
  <si>
    <t>8 Years</t>
  </si>
  <si>
    <t>13 Years</t>
  </si>
  <si>
    <t>14 Years</t>
  </si>
  <si>
    <t>17 Years</t>
  </si>
  <si>
    <t>16 Years</t>
  </si>
  <si>
    <t xml:space="preserve">21Years   </t>
  </si>
  <si>
    <t xml:space="preserve">2 Years  </t>
  </si>
  <si>
    <t xml:space="preserve">10 Years   </t>
  </si>
  <si>
    <t xml:space="preserve">7 Years   </t>
  </si>
  <si>
    <t>Foreign Collaborator/ Foreign Equity Holder</t>
  </si>
  <si>
    <t xml:space="preserve">Supplier of Equipment </t>
  </si>
  <si>
    <t>Indian Commercial Bank branch abroad</t>
  </si>
  <si>
    <t>Others(Specify)</t>
  </si>
  <si>
    <t xml:space="preserve">Leasing Company </t>
  </si>
  <si>
    <t>International Capital Market</t>
  </si>
  <si>
    <t>Government Owned Development Financial Institution</t>
  </si>
  <si>
    <t xml:space="preserve">Export Credit Agency </t>
  </si>
  <si>
    <t>Data on RDB for the month of July 2024</t>
  </si>
  <si>
    <t>Data on ECB/FCCB for the month of July 2024</t>
  </si>
  <si>
    <t>5 Years   3 months</t>
  </si>
  <si>
    <t>10 Years 2 months</t>
  </si>
  <si>
    <t>10 Years  9 months</t>
  </si>
  <si>
    <t>5 Years   5 months</t>
  </si>
  <si>
    <t>5 Years   6 months</t>
  </si>
  <si>
    <t>5 Years   2 months</t>
  </si>
  <si>
    <t>4 Years   3 months</t>
  </si>
  <si>
    <t>3 Years   4 months</t>
  </si>
  <si>
    <t>16 Years 8 months</t>
  </si>
  <si>
    <t>7 Years   5 months</t>
  </si>
  <si>
    <t>19 Years   10 months</t>
  </si>
  <si>
    <t>19 Years   11 months</t>
  </si>
  <si>
    <t>3 Years   7 months</t>
  </si>
  <si>
    <t>6 Years   2 months</t>
  </si>
  <si>
    <t>7 Years   6 months</t>
  </si>
  <si>
    <t>4 Years   11 months</t>
  </si>
  <si>
    <t>8 Years   11 months</t>
  </si>
  <si>
    <t>3 Years   5 months</t>
  </si>
  <si>
    <t>7 Years   3 months</t>
  </si>
  <si>
    <t>5 Years   9 months</t>
  </si>
  <si>
    <t>3 Years   6 months</t>
  </si>
  <si>
    <t>12 Years   5 months</t>
  </si>
  <si>
    <t>10 Years   3 months</t>
  </si>
  <si>
    <t>4 Years   9 months</t>
  </si>
  <si>
    <t>5 Years   11 months</t>
  </si>
  <si>
    <t>6 Years   5 months</t>
  </si>
  <si>
    <t>5 Years   10 months</t>
  </si>
  <si>
    <t>3 Years   9 months</t>
  </si>
  <si>
    <t>10 Years   5 months</t>
  </si>
  <si>
    <t>13 Years   6 months</t>
  </si>
  <si>
    <t>15 Years   6 months</t>
  </si>
  <si>
    <t>14 Years   6 months</t>
  </si>
  <si>
    <t>6 Years   11 months</t>
  </si>
  <si>
    <t>8 Years   2 months</t>
  </si>
  <si>
    <t>8 Years   5 months</t>
  </si>
  <si>
    <t>6 Years   1 month</t>
  </si>
  <si>
    <t>7 Years   1 month</t>
  </si>
  <si>
    <t xml:space="preserve">Harsha Flow Technologies Private Ltd. </t>
  </si>
  <si>
    <t xml:space="preserve">Barranquesa India Private Limited </t>
  </si>
  <si>
    <t>FCCB</t>
  </si>
  <si>
    <t>10 Years  2 months</t>
  </si>
  <si>
    <t>4 Years  6 months</t>
  </si>
  <si>
    <t>5 Years  9 months</t>
  </si>
  <si>
    <t>19 Years 11 months</t>
  </si>
  <si>
    <t>AUTOMATIC ROUTE*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</si>
</sst>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??_);_(@_)"/>
    <numFmt numFmtId="167" formatCode="#,##0;[Red]#,##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sz val="14"/>
      <name val="Calibri"/>
      <family val="2"/>
      <scheme val="minor"/>
    </font>
    <font>
      <sz val="14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000000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2">
    <xf numFmtId="0" fontId="0" fillId="0" borderId="0" xfId="0"/>
    <xf numFmtId="0" fontId="6" fillId="0" borderId="1" xfId="1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/>
    <xf numFmtId="0" fontId="6" fillId="0" borderId="1" xfId="2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 wrapText="1"/>
    </xf>
    <xf numFmtId="3" fontId="6" fillId="0" borderId="1" xfId="1" applyNumberFormat="1" applyFont="1" applyBorder="1" applyAlignment="1">
      <alignment horizontal="center" vertical="top" wrapText="1"/>
    </xf>
    <xf numFmtId="0" fontId="0" fillId="0" borderId="5" xfId="0" applyBorder="1"/>
    <xf numFmtId="0" fontId="0" fillId="0" borderId="1" xfId="0" applyBorder="1"/>
    <xf numFmtId="165" fontId="0" fillId="0" borderId="5" xfId="3" applyNumberFormat="1" applyFont="1" applyBorder="1"/>
    <xf numFmtId="0" fontId="6" fillId="0" borderId="1" xfId="0" applyFont="1" applyBorder="1"/>
    <xf numFmtId="43" fontId="7" fillId="0" borderId="1" xfId="3" applyFont="1" applyFill="1" applyBorder="1"/>
    <xf numFmtId="165" fontId="7" fillId="0" borderId="1" xfId="3" applyNumberFormat="1" applyFont="1" applyBorder="1"/>
    <xf numFmtId="0" fontId="8" fillId="0" borderId="1" xfId="0" applyFont="1" applyBorder="1" applyAlignment="1">
      <alignment vertical="top"/>
    </xf>
    <xf numFmtId="165" fontId="2" fillId="0" borderId="1" xfId="3" applyNumberFormat="1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166" fontId="8" fillId="0" borderId="1" xfId="3" applyNumberFormat="1" applyFont="1" applyFill="1" applyBorder="1" applyAlignment="1">
      <alignment horizontal="justify" vertical="top" wrapText="1"/>
    </xf>
    <xf numFmtId="1" fontId="8" fillId="0" borderId="1" xfId="0" applyNumberFormat="1" applyFont="1" applyBorder="1" applyAlignment="1">
      <alignment horizontal="justify" vertical="top" wrapText="1"/>
    </xf>
    <xf numFmtId="0" fontId="9" fillId="0" borderId="1" xfId="0" applyFont="1" applyBorder="1"/>
    <xf numFmtId="3" fontId="6" fillId="0" borderId="1" xfId="0" applyNumberFormat="1" applyFont="1" applyBorder="1" applyAlignment="1">
      <alignment wrapText="1"/>
    </xf>
    <xf numFmtId="4" fontId="8" fillId="0" borderId="1" xfId="0" applyNumberFormat="1" applyFont="1" applyBorder="1" applyAlignment="1">
      <alignment vertical="top"/>
    </xf>
    <xf numFmtId="167" fontId="6" fillId="0" borderId="1" xfId="0" applyNumberFormat="1" applyFont="1" applyBorder="1" applyAlignment="1">
      <alignment wrapText="1"/>
    </xf>
    <xf numFmtId="167" fontId="0" fillId="0" borderId="1" xfId="0" applyNumberFormat="1" applyFont="1" applyBorder="1"/>
    <xf numFmtId="1" fontId="8" fillId="0" borderId="1" xfId="0" applyNumberFormat="1" applyFont="1" applyBorder="1"/>
    <xf numFmtId="164" fontId="4" fillId="0" borderId="1" xfId="3" applyNumberFormat="1" applyFont="1" applyFill="1" applyBorder="1"/>
    <xf numFmtId="0" fontId="10" fillId="0" borderId="0" xfId="0" applyFont="1" applyBorder="1"/>
    <xf numFmtId="2" fontId="10" fillId="0" borderId="0" xfId="0" applyNumberFormat="1" applyFont="1" applyBorder="1"/>
    <xf numFmtId="0" fontId="12" fillId="0" borderId="0" xfId="0" applyFont="1" applyBorder="1"/>
    <xf numFmtId="0" fontId="11" fillId="0" borderId="0" xfId="0" applyFont="1" applyBorder="1" applyAlignment="1"/>
    <xf numFmtId="2" fontId="10" fillId="0" borderId="0" xfId="0" applyNumberFormat="1" applyFont="1" applyBorder="1" applyAlignment="1"/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8" fillId="0" borderId="0" xfId="0" applyFont="1" applyFill="1" applyBorder="1" applyAlignment="1"/>
    <xf numFmtId="0" fontId="8" fillId="0" borderId="0" xfId="0" applyFont="1" applyFill="1" applyBorder="1" applyAlignment="1" applyProtection="1"/>
    <xf numFmtId="0" fontId="13" fillId="0" borderId="1" xfId="0" applyFont="1" applyBorder="1"/>
    <xf numFmtId="0" fontId="14" fillId="0" borderId="1" xfId="0" applyFont="1" applyBorder="1"/>
    <xf numFmtId="0" fontId="14" fillId="0" borderId="1" xfId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7" fillId="0" borderId="1" xfId="0" applyFont="1" applyBorder="1" applyAlignment="1">
      <alignment horizontal="left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 applyProtection="1">
      <alignment horizontal="left" vertical="center"/>
    </xf>
    <xf numFmtId="2" fontId="17" fillId="0" borderId="1" xfId="0" applyNumberFormat="1" applyFont="1" applyBorder="1" applyAlignment="1">
      <alignment horizontal="left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 applyProtection="1">
      <alignment horizontal="left" vertical="center"/>
    </xf>
    <xf numFmtId="2" fontId="18" fillId="0" borderId="1" xfId="0" applyNumberFormat="1" applyFont="1" applyBorder="1" applyAlignment="1">
      <alignment horizontal="left"/>
    </xf>
    <xf numFmtId="0" fontId="14" fillId="0" borderId="1" xfId="0" applyFont="1" applyFill="1" applyBorder="1" applyAlignment="1">
      <alignment vertical="center"/>
    </xf>
    <xf numFmtId="0" fontId="15" fillId="0" borderId="1" xfId="0" applyFont="1" applyBorder="1" applyAlignment="1"/>
    <xf numFmtId="0" fontId="14" fillId="0" borderId="1" xfId="0" applyFont="1" applyFill="1" applyBorder="1" applyAlignment="1" applyProtection="1">
      <alignment vertical="center"/>
    </xf>
    <xf numFmtId="2" fontId="17" fillId="0" borderId="1" xfId="0" applyNumberFormat="1" applyFont="1" applyBorder="1" applyAlignment="1"/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/>
    <xf numFmtId="0" fontId="16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vertical="center"/>
    </xf>
    <xf numFmtId="2" fontId="18" fillId="0" borderId="1" xfId="0" applyNumberFormat="1" applyFont="1" applyBorder="1" applyAlignment="1"/>
    <xf numFmtId="0" fontId="14" fillId="0" borderId="1" xfId="0" applyFont="1" applyFill="1" applyBorder="1" applyAlignment="1">
      <alignment vertical="top"/>
    </xf>
    <xf numFmtId="0" fontId="14" fillId="0" borderId="1" xfId="0" applyFont="1" applyFill="1" applyBorder="1" applyAlignment="1"/>
    <xf numFmtId="0" fontId="14" fillId="0" borderId="1" xfId="0" applyFont="1" applyFill="1" applyBorder="1" applyAlignment="1" applyProtection="1"/>
    <xf numFmtId="0" fontId="16" fillId="0" borderId="1" xfId="1" applyFont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6" fillId="0" borderId="2" xfId="2" applyFont="1" applyBorder="1" applyAlignment="1">
      <alignment horizontal="center" vertical="top" wrapText="1"/>
    </xf>
    <xf numFmtId="0" fontId="6" fillId="0" borderId="3" xfId="2" applyFont="1" applyBorder="1" applyAlignment="1">
      <alignment horizontal="center" vertical="top" wrapText="1"/>
    </xf>
    <xf numFmtId="0" fontId="6" fillId="0" borderId="4" xfId="2" applyFont="1" applyBorder="1" applyAlignment="1">
      <alignment horizontal="center" vertical="top" wrapText="1"/>
    </xf>
    <xf numFmtId="0" fontId="11" fillId="0" borderId="0" xfId="0" applyFont="1" applyFill="1" applyBorder="1"/>
    <xf numFmtId="43" fontId="2" fillId="0" borderId="1" xfId="0" applyNumberFormat="1" applyFont="1" applyFill="1" applyBorder="1" applyAlignment="1">
      <alignment horizontal="center" vertical="center"/>
    </xf>
    <xf numFmtId="165" fontId="8" fillId="0" borderId="1" xfId="3" applyNumberFormat="1" applyFont="1" applyBorder="1" applyAlignment="1">
      <alignment horizontal="center" vertical="top" wrapText="1"/>
    </xf>
    <xf numFmtId="0" fontId="16" fillId="0" borderId="1" xfId="2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166" fontId="16" fillId="0" borderId="1" xfId="1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4" fillId="0" borderId="1" xfId="1" applyFont="1" applyBorder="1" applyAlignment="1">
      <alignment horizontal="right" vertical="center"/>
    </xf>
    <xf numFmtId="165" fontId="17" fillId="0" borderId="1" xfId="3" applyNumberFormat="1" applyFont="1" applyFill="1" applyBorder="1" applyAlignment="1" applyProtection="1">
      <alignment horizontal="right"/>
    </xf>
    <xf numFmtId="165" fontId="17" fillId="0" borderId="1" xfId="0" applyNumberFormat="1" applyFont="1" applyBorder="1" applyAlignment="1">
      <alignment horizontal="right"/>
    </xf>
    <xf numFmtId="43" fontId="16" fillId="0" borderId="1" xfId="3" applyFont="1" applyBorder="1" applyAlignment="1">
      <alignment horizontal="right"/>
    </xf>
    <xf numFmtId="4" fontId="17" fillId="0" borderId="1" xfId="0" applyNumberFormat="1" applyFont="1" applyBorder="1" applyAlignment="1">
      <alignment horizontal="right"/>
    </xf>
    <xf numFmtId="2" fontId="16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horizontal="right"/>
    </xf>
    <xf numFmtId="43" fontId="16" fillId="0" borderId="1" xfId="3" applyFont="1" applyFill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11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</cellXfs>
  <cellStyles count="5">
    <cellStyle name="Comma" xfId="3" builtinId="3"/>
    <cellStyle name="Comma 2" xfId="4"/>
    <cellStyle name="Normal" xfId="0" builtinId="0"/>
    <cellStyle name="Normal_Sheet1" xfId="1"/>
    <cellStyle name="Normal_Sheet1_1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7"/>
  <sheetViews>
    <sheetView tabSelected="1" zoomScale="70" zoomScaleNormal="70" workbookViewId="0">
      <selection sqref="A1:H1"/>
    </sheetView>
  </sheetViews>
  <sheetFormatPr defaultRowHeight="15.75" x14ac:dyDescent="0.25"/>
  <cols>
    <col min="1" max="1" width="8.28515625" style="89" customWidth="1"/>
    <col min="2" max="2" width="16.42578125" style="32" bestFit="1" customWidth="1"/>
    <col min="3" max="3" width="68" style="32" customWidth="1"/>
    <col min="4" max="4" width="90.5703125" style="32" customWidth="1"/>
    <col min="5" max="5" width="35.28515625" style="101" customWidth="1"/>
    <col min="6" max="6" width="64.7109375" style="32" customWidth="1"/>
    <col min="7" max="7" width="26.5703125" style="32" customWidth="1"/>
    <col min="8" max="8" width="63.85546875" style="32" customWidth="1"/>
    <col min="9" max="16384" width="9.140625" style="32"/>
  </cols>
  <sheetData>
    <row r="1" spans="1:8" ht="18" x14ac:dyDescent="0.25">
      <c r="A1" s="69" t="s">
        <v>198</v>
      </c>
      <c r="B1" s="69"/>
      <c r="C1" s="69"/>
      <c r="D1" s="69"/>
      <c r="E1" s="69"/>
      <c r="F1" s="69"/>
      <c r="G1" s="69"/>
      <c r="H1" s="69"/>
    </row>
    <row r="2" spans="1:8" ht="18" x14ac:dyDescent="0.25">
      <c r="A2" s="66" t="s">
        <v>243</v>
      </c>
      <c r="B2" s="66"/>
      <c r="C2" s="66"/>
      <c r="D2" s="66"/>
      <c r="E2" s="90"/>
      <c r="F2" s="43"/>
      <c r="G2" s="43"/>
      <c r="H2" s="44"/>
    </row>
    <row r="3" spans="1:8" s="78" customFormat="1" ht="18" x14ac:dyDescent="0.25">
      <c r="A3" s="60" t="s">
        <v>20</v>
      </c>
      <c r="B3" s="81" t="s">
        <v>1</v>
      </c>
      <c r="C3" s="82" t="s">
        <v>2</v>
      </c>
      <c r="D3" s="83" t="s">
        <v>3</v>
      </c>
      <c r="E3" s="84" t="s">
        <v>4</v>
      </c>
      <c r="F3" s="82" t="s">
        <v>5</v>
      </c>
      <c r="G3" s="82" t="s">
        <v>18</v>
      </c>
      <c r="H3" s="60" t="s">
        <v>7</v>
      </c>
    </row>
    <row r="4" spans="1:8" ht="18" x14ac:dyDescent="0.25">
      <c r="A4" s="85">
        <v>1</v>
      </c>
      <c r="B4" s="45" t="s">
        <v>8</v>
      </c>
      <c r="C4" s="46" t="s">
        <v>113</v>
      </c>
      <c r="D4" s="46" t="s">
        <v>28</v>
      </c>
      <c r="E4" s="91">
        <v>1500000</v>
      </c>
      <c r="F4" s="46" t="s">
        <v>163</v>
      </c>
      <c r="G4" s="46" t="s">
        <v>17</v>
      </c>
      <c r="H4" s="46" t="s">
        <v>189</v>
      </c>
    </row>
    <row r="5" spans="1:8" ht="18" x14ac:dyDescent="0.25">
      <c r="A5" s="85">
        <v>2</v>
      </c>
      <c r="B5" s="45" t="s">
        <v>8</v>
      </c>
      <c r="C5" s="46" t="s">
        <v>62</v>
      </c>
      <c r="D5" s="46" t="s">
        <v>143</v>
      </c>
      <c r="E5" s="91">
        <v>5932344.064192012</v>
      </c>
      <c r="F5" s="46" t="s">
        <v>38</v>
      </c>
      <c r="G5" s="46" t="s">
        <v>16</v>
      </c>
      <c r="H5" s="46" t="s">
        <v>190</v>
      </c>
    </row>
    <row r="6" spans="1:8" ht="18" x14ac:dyDescent="0.25">
      <c r="A6" s="85">
        <v>3</v>
      </c>
      <c r="B6" s="45" t="s">
        <v>8</v>
      </c>
      <c r="C6" s="46" t="s">
        <v>93</v>
      </c>
      <c r="D6" s="46" t="s">
        <v>25</v>
      </c>
      <c r="E6" s="91">
        <v>3164494.8241579607</v>
      </c>
      <c r="F6" s="46" t="s">
        <v>164</v>
      </c>
      <c r="G6" s="46" t="s">
        <v>185</v>
      </c>
      <c r="H6" s="46" t="s">
        <v>189</v>
      </c>
    </row>
    <row r="7" spans="1:8" ht="18" x14ac:dyDescent="0.25">
      <c r="A7" s="85">
        <v>4</v>
      </c>
      <c r="B7" s="45" t="s">
        <v>8</v>
      </c>
      <c r="C7" s="46" t="s">
        <v>120</v>
      </c>
      <c r="D7" s="46" t="s">
        <v>25</v>
      </c>
      <c r="E7" s="91">
        <v>866984.88333094819</v>
      </c>
      <c r="F7" s="46" t="s">
        <v>164</v>
      </c>
      <c r="G7" s="46" t="s">
        <v>185</v>
      </c>
      <c r="H7" s="46" t="s">
        <v>189</v>
      </c>
    </row>
    <row r="8" spans="1:8" ht="18" x14ac:dyDescent="0.25">
      <c r="A8" s="85">
        <v>5</v>
      </c>
      <c r="B8" s="45" t="s">
        <v>8</v>
      </c>
      <c r="C8" s="46" t="s">
        <v>140</v>
      </c>
      <c r="D8" s="46" t="s">
        <v>21</v>
      </c>
      <c r="E8" s="91">
        <v>50000</v>
      </c>
      <c r="F8" s="46" t="s">
        <v>164</v>
      </c>
      <c r="G8" s="46" t="s">
        <v>16</v>
      </c>
      <c r="H8" s="46" t="s">
        <v>189</v>
      </c>
    </row>
    <row r="9" spans="1:8" ht="18" x14ac:dyDescent="0.25">
      <c r="A9" s="85">
        <v>6</v>
      </c>
      <c r="B9" s="45" t="s">
        <v>8</v>
      </c>
      <c r="C9" s="46" t="s">
        <v>66</v>
      </c>
      <c r="D9" s="46" t="s">
        <v>144</v>
      </c>
      <c r="E9" s="91">
        <v>800000000</v>
      </c>
      <c r="F9" s="46" t="s">
        <v>165</v>
      </c>
      <c r="G9" s="46" t="s">
        <v>16</v>
      </c>
      <c r="H9" s="46" t="s">
        <v>191</v>
      </c>
    </row>
    <row r="10" spans="1:8" ht="18" x14ac:dyDescent="0.25">
      <c r="A10" s="85">
        <v>7</v>
      </c>
      <c r="B10" s="45" t="s">
        <v>8</v>
      </c>
      <c r="C10" s="46" t="s">
        <v>67</v>
      </c>
      <c r="D10" s="46" t="s">
        <v>143</v>
      </c>
      <c r="E10" s="91">
        <v>50000000</v>
      </c>
      <c r="F10" s="46" t="s">
        <v>166</v>
      </c>
      <c r="G10" s="46" t="s">
        <v>186</v>
      </c>
      <c r="H10" s="46" t="s">
        <v>191</v>
      </c>
    </row>
    <row r="11" spans="1:8" ht="18" x14ac:dyDescent="0.25">
      <c r="A11" s="85">
        <v>8</v>
      </c>
      <c r="B11" s="45" t="s">
        <v>8</v>
      </c>
      <c r="C11" s="46" t="s">
        <v>134</v>
      </c>
      <c r="D11" s="46" t="s">
        <v>29</v>
      </c>
      <c r="E11" s="91">
        <v>316554.60353489325</v>
      </c>
      <c r="F11" s="46" t="s">
        <v>164</v>
      </c>
      <c r="G11" s="46" t="s">
        <v>241</v>
      </c>
      <c r="H11" s="46" t="s">
        <v>189</v>
      </c>
    </row>
    <row r="12" spans="1:8" ht="18" x14ac:dyDescent="0.25">
      <c r="A12" s="85">
        <v>9</v>
      </c>
      <c r="B12" s="45" t="s">
        <v>8</v>
      </c>
      <c r="C12" s="46" t="s">
        <v>74</v>
      </c>
      <c r="D12" s="46" t="s">
        <v>145</v>
      </c>
      <c r="E12" s="91">
        <v>8669848.8333094809</v>
      </c>
      <c r="F12" s="46" t="s">
        <v>166</v>
      </c>
      <c r="G12" s="46" t="s">
        <v>240</v>
      </c>
      <c r="H12" s="46" t="s">
        <v>189</v>
      </c>
    </row>
    <row r="13" spans="1:8" ht="18" x14ac:dyDescent="0.25">
      <c r="A13" s="85">
        <v>10</v>
      </c>
      <c r="B13" s="45" t="s">
        <v>8</v>
      </c>
      <c r="C13" s="46" t="s">
        <v>110</v>
      </c>
      <c r="D13" s="46" t="s">
        <v>36</v>
      </c>
      <c r="E13" s="91">
        <v>1794373.1069363721</v>
      </c>
      <c r="F13" s="46" t="s">
        <v>164</v>
      </c>
      <c r="G13" s="46" t="s">
        <v>199</v>
      </c>
      <c r="H13" s="46" t="s">
        <v>189</v>
      </c>
    </row>
    <row r="14" spans="1:8" ht="18" x14ac:dyDescent="0.25">
      <c r="A14" s="85">
        <v>11</v>
      </c>
      <c r="B14" s="45" t="s">
        <v>8</v>
      </c>
      <c r="C14" s="46" t="s">
        <v>80</v>
      </c>
      <c r="D14" s="46" t="s">
        <v>146</v>
      </c>
      <c r="E14" s="91">
        <v>4999900</v>
      </c>
      <c r="F14" s="46" t="s">
        <v>166</v>
      </c>
      <c r="G14" s="46" t="s">
        <v>200</v>
      </c>
      <c r="H14" s="46" t="s">
        <v>189</v>
      </c>
    </row>
    <row r="15" spans="1:8" ht="18" x14ac:dyDescent="0.25">
      <c r="A15" s="85">
        <v>12</v>
      </c>
      <c r="B15" s="45" t="s">
        <v>8</v>
      </c>
      <c r="C15" s="46" t="s">
        <v>72</v>
      </c>
      <c r="D15" s="46" t="s">
        <v>25</v>
      </c>
      <c r="E15" s="91">
        <v>299062.18448939535</v>
      </c>
      <c r="F15" s="46" t="s">
        <v>164</v>
      </c>
      <c r="G15" s="46" t="s">
        <v>176</v>
      </c>
      <c r="H15" s="46" t="s">
        <v>192</v>
      </c>
    </row>
    <row r="16" spans="1:8" ht="18" x14ac:dyDescent="0.25">
      <c r="A16" s="85">
        <v>13</v>
      </c>
      <c r="B16" s="45" t="s">
        <v>8</v>
      </c>
      <c r="C16" s="46" t="s">
        <v>64</v>
      </c>
      <c r="D16" s="46" t="s">
        <v>35</v>
      </c>
      <c r="E16" s="91">
        <v>27605740.110394184</v>
      </c>
      <c r="F16" s="46" t="s">
        <v>37</v>
      </c>
      <c r="G16" s="46" t="s">
        <v>201</v>
      </c>
      <c r="H16" s="46" t="s">
        <v>189</v>
      </c>
    </row>
    <row r="17" spans="1:8" ht="18" x14ac:dyDescent="0.25">
      <c r="A17" s="85">
        <v>14</v>
      </c>
      <c r="B17" s="45" t="s">
        <v>8</v>
      </c>
      <c r="C17" s="46" t="s">
        <v>77</v>
      </c>
      <c r="D17" s="46" t="s">
        <v>33</v>
      </c>
      <c r="E17" s="91">
        <v>5000000</v>
      </c>
      <c r="F17" s="46" t="s">
        <v>167</v>
      </c>
      <c r="G17" s="46" t="s">
        <v>17</v>
      </c>
      <c r="H17" s="46" t="s">
        <v>189</v>
      </c>
    </row>
    <row r="18" spans="1:8" ht="18" x14ac:dyDescent="0.25">
      <c r="A18" s="85">
        <v>15</v>
      </c>
      <c r="B18" s="45" t="s">
        <v>8</v>
      </c>
      <c r="C18" s="46" t="s">
        <v>116</v>
      </c>
      <c r="D18" s="46" t="s">
        <v>34</v>
      </c>
      <c r="E18" s="91">
        <v>1136436.3010597024</v>
      </c>
      <c r="F18" s="46" t="s">
        <v>38</v>
      </c>
      <c r="G18" s="46" t="s">
        <v>16</v>
      </c>
      <c r="H18" s="46" t="s">
        <v>189</v>
      </c>
    </row>
    <row r="19" spans="1:8" ht="18" x14ac:dyDescent="0.25">
      <c r="A19" s="85">
        <v>16</v>
      </c>
      <c r="B19" s="45" t="s">
        <v>8</v>
      </c>
      <c r="C19" s="46" t="s">
        <v>115</v>
      </c>
      <c r="D19" s="46" t="s">
        <v>147</v>
      </c>
      <c r="E19" s="91">
        <v>1284450.2236550143</v>
      </c>
      <c r="F19" s="46" t="s">
        <v>164</v>
      </c>
      <c r="G19" s="46" t="s">
        <v>187</v>
      </c>
      <c r="H19" s="46" t="s">
        <v>189</v>
      </c>
    </row>
    <row r="20" spans="1:8" ht="18" x14ac:dyDescent="0.25">
      <c r="A20" s="85">
        <v>17</v>
      </c>
      <c r="B20" s="45" t="s">
        <v>8</v>
      </c>
      <c r="C20" s="41" t="s">
        <v>236</v>
      </c>
      <c r="D20" s="46" t="s">
        <v>35</v>
      </c>
      <c r="E20" s="91">
        <v>454505.89204429125</v>
      </c>
      <c r="F20" s="46" t="s">
        <v>38</v>
      </c>
      <c r="G20" s="46" t="s">
        <v>16</v>
      </c>
      <c r="H20" s="46" t="s">
        <v>193</v>
      </c>
    </row>
    <row r="21" spans="1:8" ht="18" x14ac:dyDescent="0.25">
      <c r="A21" s="85">
        <v>18</v>
      </c>
      <c r="B21" s="45" t="s">
        <v>8</v>
      </c>
      <c r="C21" s="46" t="s">
        <v>76</v>
      </c>
      <c r="D21" s="46" t="s">
        <v>148</v>
      </c>
      <c r="E21" s="91">
        <v>1997735.392389161</v>
      </c>
      <c r="F21" s="46" t="s">
        <v>37</v>
      </c>
      <c r="G21" s="46" t="s">
        <v>17</v>
      </c>
      <c r="H21" s="46" t="s">
        <v>192</v>
      </c>
    </row>
    <row r="22" spans="1:8" ht="18" x14ac:dyDescent="0.25">
      <c r="A22" s="85">
        <v>19</v>
      </c>
      <c r="B22" s="45" t="s">
        <v>8</v>
      </c>
      <c r="C22" s="46" t="s">
        <v>86</v>
      </c>
      <c r="D22" s="46" t="s">
        <v>25</v>
      </c>
      <c r="E22" s="91">
        <v>3588746.2138727442</v>
      </c>
      <c r="F22" s="46" t="s">
        <v>168</v>
      </c>
      <c r="G22" s="46" t="s">
        <v>179</v>
      </c>
      <c r="H22" s="46" t="s">
        <v>189</v>
      </c>
    </row>
    <row r="23" spans="1:8" ht="18" x14ac:dyDescent="0.25">
      <c r="A23" s="85">
        <v>20</v>
      </c>
      <c r="B23" s="45" t="s">
        <v>8</v>
      </c>
      <c r="C23" s="46" t="s">
        <v>105</v>
      </c>
      <c r="D23" s="46" t="s">
        <v>35</v>
      </c>
      <c r="E23" s="91">
        <v>2272872.6021194048</v>
      </c>
      <c r="F23" s="46" t="s">
        <v>37</v>
      </c>
      <c r="G23" s="46" t="s">
        <v>239</v>
      </c>
      <c r="H23" s="46" t="s">
        <v>189</v>
      </c>
    </row>
    <row r="24" spans="1:8" ht="18" x14ac:dyDescent="0.25">
      <c r="A24" s="85">
        <v>21</v>
      </c>
      <c r="B24" s="45" t="s">
        <v>8</v>
      </c>
      <c r="C24" s="46" t="s">
        <v>79</v>
      </c>
      <c r="D24" s="46" t="s">
        <v>149</v>
      </c>
      <c r="E24" s="91">
        <v>7315184.9531048751</v>
      </c>
      <c r="F24" s="46" t="s">
        <v>166</v>
      </c>
      <c r="G24" s="46" t="s">
        <v>178</v>
      </c>
      <c r="H24" s="46" t="s">
        <v>39</v>
      </c>
    </row>
    <row r="25" spans="1:8" ht="18" x14ac:dyDescent="0.25">
      <c r="A25" s="85">
        <v>22</v>
      </c>
      <c r="B25" s="45" t="s">
        <v>8</v>
      </c>
      <c r="C25" s="46" t="s">
        <v>107</v>
      </c>
      <c r="D25" s="46" t="s">
        <v>23</v>
      </c>
      <c r="E25" s="91">
        <v>2000000</v>
      </c>
      <c r="F25" s="46" t="s">
        <v>164</v>
      </c>
      <c r="G25" s="46" t="s">
        <v>202</v>
      </c>
      <c r="H25" s="46" t="s">
        <v>189</v>
      </c>
    </row>
    <row r="26" spans="1:8" ht="18" x14ac:dyDescent="0.25">
      <c r="A26" s="85">
        <v>23</v>
      </c>
      <c r="B26" s="45" t="s">
        <v>8</v>
      </c>
      <c r="C26" s="46" t="s">
        <v>129</v>
      </c>
      <c r="D26" s="46" t="s">
        <v>33</v>
      </c>
      <c r="E26" s="91">
        <v>598124.36897879071</v>
      </c>
      <c r="F26" s="46" t="s">
        <v>169</v>
      </c>
      <c r="G26" s="46" t="s">
        <v>203</v>
      </c>
      <c r="H26" s="46" t="s">
        <v>189</v>
      </c>
    </row>
    <row r="27" spans="1:8" ht="18" x14ac:dyDescent="0.25">
      <c r="A27" s="85">
        <v>24</v>
      </c>
      <c r="B27" s="45" t="s">
        <v>8</v>
      </c>
      <c r="C27" s="46" t="s">
        <v>82</v>
      </c>
      <c r="D27" s="46" t="s">
        <v>150</v>
      </c>
      <c r="E27" s="91">
        <v>562500</v>
      </c>
      <c r="F27" s="46" t="s">
        <v>166</v>
      </c>
      <c r="G27" s="46" t="s">
        <v>175</v>
      </c>
      <c r="H27" s="46" t="s">
        <v>192</v>
      </c>
    </row>
    <row r="28" spans="1:8" ht="18" x14ac:dyDescent="0.25">
      <c r="A28" s="85">
        <v>25</v>
      </c>
      <c r="B28" s="45" t="s">
        <v>8</v>
      </c>
      <c r="C28" s="46" t="s">
        <v>61</v>
      </c>
      <c r="D28" s="46" t="s">
        <v>28</v>
      </c>
      <c r="E28" s="91">
        <v>75000000</v>
      </c>
      <c r="F28" s="46" t="s">
        <v>170</v>
      </c>
      <c r="G28" s="46" t="s">
        <v>204</v>
      </c>
      <c r="H28" s="46" t="s">
        <v>189</v>
      </c>
    </row>
    <row r="29" spans="1:8" ht="18" x14ac:dyDescent="0.25">
      <c r="A29" s="85">
        <v>26</v>
      </c>
      <c r="B29" s="45" t="s">
        <v>8</v>
      </c>
      <c r="C29" s="46" t="s">
        <v>137</v>
      </c>
      <c r="D29" s="46" t="s">
        <v>24</v>
      </c>
      <c r="E29" s="91">
        <v>119146.37430057512</v>
      </c>
      <c r="F29" s="46" t="s">
        <v>164</v>
      </c>
      <c r="G29" s="46" t="s">
        <v>204</v>
      </c>
      <c r="H29" s="46" t="s">
        <v>189</v>
      </c>
    </row>
    <row r="30" spans="1:8" ht="18" x14ac:dyDescent="0.25">
      <c r="A30" s="85">
        <v>27</v>
      </c>
      <c r="B30" s="45" t="s">
        <v>8</v>
      </c>
      <c r="C30" s="46" t="s">
        <v>85</v>
      </c>
      <c r="D30" s="46" t="s">
        <v>33</v>
      </c>
      <c r="E30" s="91">
        <v>2709327.7604092127</v>
      </c>
      <c r="F30" s="46" t="s">
        <v>167</v>
      </c>
      <c r="G30" s="46" t="s">
        <v>205</v>
      </c>
      <c r="H30" s="46" t="s">
        <v>192</v>
      </c>
    </row>
    <row r="31" spans="1:8" ht="18" x14ac:dyDescent="0.25">
      <c r="A31" s="85">
        <v>28</v>
      </c>
      <c r="B31" s="45" t="s">
        <v>8</v>
      </c>
      <c r="C31" s="46" t="s">
        <v>108</v>
      </c>
      <c r="D31" s="46" t="s">
        <v>148</v>
      </c>
      <c r="E31" s="91">
        <v>2000000</v>
      </c>
      <c r="F31" s="46" t="s">
        <v>164</v>
      </c>
      <c r="G31" s="46" t="s">
        <v>180</v>
      </c>
      <c r="H31" s="46" t="s">
        <v>189</v>
      </c>
    </row>
    <row r="32" spans="1:8" ht="18" x14ac:dyDescent="0.25">
      <c r="A32" s="85">
        <v>29</v>
      </c>
      <c r="B32" s="45" t="s">
        <v>8</v>
      </c>
      <c r="C32" s="46" t="s">
        <v>87</v>
      </c>
      <c r="D32" s="46" t="s">
        <v>25</v>
      </c>
      <c r="E32" s="91">
        <v>25000000</v>
      </c>
      <c r="F32" s="46" t="s">
        <v>170</v>
      </c>
      <c r="G32" s="46" t="s">
        <v>181</v>
      </c>
      <c r="H32" s="46" t="s">
        <v>194</v>
      </c>
    </row>
    <row r="33" spans="1:8" ht="18" x14ac:dyDescent="0.25">
      <c r="A33" s="85">
        <v>30</v>
      </c>
      <c r="B33" s="45" t="s">
        <v>8</v>
      </c>
      <c r="C33" s="46" t="s">
        <v>88</v>
      </c>
      <c r="D33" s="46" t="s">
        <v>25</v>
      </c>
      <c r="E33" s="91">
        <v>15000000</v>
      </c>
      <c r="F33" s="46" t="s">
        <v>170</v>
      </c>
      <c r="G33" s="46" t="s">
        <v>181</v>
      </c>
      <c r="H33" s="46" t="s">
        <v>194</v>
      </c>
    </row>
    <row r="34" spans="1:8" ht="18" x14ac:dyDescent="0.25">
      <c r="A34" s="85">
        <v>31</v>
      </c>
      <c r="B34" s="45" t="s">
        <v>8</v>
      </c>
      <c r="C34" s="46" t="s">
        <v>89</v>
      </c>
      <c r="D34" s="46" t="s">
        <v>25</v>
      </c>
      <c r="E34" s="91">
        <v>15000000</v>
      </c>
      <c r="F34" s="46" t="s">
        <v>170</v>
      </c>
      <c r="G34" s="46" t="s">
        <v>181</v>
      </c>
      <c r="H34" s="46" t="s">
        <v>194</v>
      </c>
    </row>
    <row r="35" spans="1:8" ht="18" x14ac:dyDescent="0.25">
      <c r="A35" s="85">
        <v>32</v>
      </c>
      <c r="B35" s="45" t="s">
        <v>8</v>
      </c>
      <c r="C35" s="46" t="s">
        <v>90</v>
      </c>
      <c r="D35" s="46" t="s">
        <v>25</v>
      </c>
      <c r="E35" s="91">
        <v>15000000</v>
      </c>
      <c r="F35" s="46" t="s">
        <v>170</v>
      </c>
      <c r="G35" s="46" t="s">
        <v>181</v>
      </c>
      <c r="H35" s="46" t="s">
        <v>194</v>
      </c>
    </row>
    <row r="36" spans="1:8" ht="18" x14ac:dyDescent="0.25">
      <c r="A36" s="85">
        <v>33</v>
      </c>
      <c r="B36" s="45" t="s">
        <v>8</v>
      </c>
      <c r="C36" s="46" t="s">
        <v>91</v>
      </c>
      <c r="D36" s="46" t="s">
        <v>33</v>
      </c>
      <c r="E36" s="91">
        <v>100000000</v>
      </c>
      <c r="F36" s="46" t="s">
        <v>167</v>
      </c>
      <c r="G36" s="46" t="s">
        <v>206</v>
      </c>
      <c r="H36" s="46" t="s">
        <v>191</v>
      </c>
    </row>
    <row r="37" spans="1:8" ht="18" x14ac:dyDescent="0.25">
      <c r="A37" s="85">
        <v>34</v>
      </c>
      <c r="B37" s="45" t="s">
        <v>8</v>
      </c>
      <c r="C37" s="46" t="s">
        <v>92</v>
      </c>
      <c r="D37" s="46" t="s">
        <v>151</v>
      </c>
      <c r="E37" s="91">
        <v>5000000</v>
      </c>
      <c r="F37" s="46" t="s">
        <v>164</v>
      </c>
      <c r="G37" s="46" t="s">
        <v>207</v>
      </c>
      <c r="H37" s="46" t="s">
        <v>192</v>
      </c>
    </row>
    <row r="38" spans="1:8" ht="18" x14ac:dyDescent="0.25">
      <c r="A38" s="85">
        <v>35</v>
      </c>
      <c r="B38" s="45" t="s">
        <v>8</v>
      </c>
      <c r="C38" s="46" t="s">
        <v>125</v>
      </c>
      <c r="D38" s="46" t="s">
        <v>152</v>
      </c>
      <c r="E38" s="91">
        <v>750000</v>
      </c>
      <c r="F38" s="46" t="s">
        <v>164</v>
      </c>
      <c r="G38" s="46" t="s">
        <v>208</v>
      </c>
      <c r="H38" s="46" t="s">
        <v>189</v>
      </c>
    </row>
    <row r="39" spans="1:8" ht="18" x14ac:dyDescent="0.25">
      <c r="A39" s="85">
        <v>36</v>
      </c>
      <c r="B39" s="45" t="s">
        <v>8</v>
      </c>
      <c r="C39" s="46" t="s">
        <v>94</v>
      </c>
      <c r="D39" s="46" t="s">
        <v>25</v>
      </c>
      <c r="E39" s="91">
        <v>280000000</v>
      </c>
      <c r="F39" s="46" t="s">
        <v>167</v>
      </c>
      <c r="G39" s="46" t="s">
        <v>181</v>
      </c>
      <c r="H39" s="46" t="s">
        <v>194</v>
      </c>
    </row>
    <row r="40" spans="1:8" ht="18" x14ac:dyDescent="0.25">
      <c r="A40" s="85">
        <v>37</v>
      </c>
      <c r="B40" s="45" t="s">
        <v>8</v>
      </c>
      <c r="C40" s="46" t="s">
        <v>95</v>
      </c>
      <c r="D40" s="46" t="s">
        <v>25</v>
      </c>
      <c r="E40" s="91">
        <v>50000000</v>
      </c>
      <c r="F40" s="46" t="s">
        <v>167</v>
      </c>
      <c r="G40" s="46" t="s">
        <v>181</v>
      </c>
      <c r="H40" s="46" t="s">
        <v>194</v>
      </c>
    </row>
    <row r="41" spans="1:8" ht="18" x14ac:dyDescent="0.25">
      <c r="A41" s="85">
        <v>38</v>
      </c>
      <c r="B41" s="45" t="s">
        <v>8</v>
      </c>
      <c r="C41" s="46" t="s">
        <v>96</v>
      </c>
      <c r="D41" s="46" t="s">
        <v>27</v>
      </c>
      <c r="E41" s="91">
        <v>11550000</v>
      </c>
      <c r="F41" s="46" t="s">
        <v>171</v>
      </c>
      <c r="G41" s="46" t="s">
        <v>209</v>
      </c>
      <c r="H41" s="46" t="s">
        <v>195</v>
      </c>
    </row>
    <row r="42" spans="1:8" ht="18" x14ac:dyDescent="0.25">
      <c r="A42" s="85">
        <v>39</v>
      </c>
      <c r="B42" s="45" t="s">
        <v>8</v>
      </c>
      <c r="C42" s="46" t="s">
        <v>97</v>
      </c>
      <c r="D42" s="46" t="s">
        <v>27</v>
      </c>
      <c r="E42" s="91">
        <v>6600000</v>
      </c>
      <c r="F42" s="46" t="s">
        <v>171</v>
      </c>
      <c r="G42" s="46" t="s">
        <v>210</v>
      </c>
      <c r="H42" s="46" t="s">
        <v>195</v>
      </c>
    </row>
    <row r="43" spans="1:8" ht="18" x14ac:dyDescent="0.25">
      <c r="A43" s="85">
        <v>40</v>
      </c>
      <c r="B43" s="45" t="s">
        <v>8</v>
      </c>
      <c r="C43" s="46" t="s">
        <v>98</v>
      </c>
      <c r="D43" s="46" t="s">
        <v>27</v>
      </c>
      <c r="E43" s="91">
        <v>8775000</v>
      </c>
      <c r="F43" s="46" t="s">
        <v>171</v>
      </c>
      <c r="G43" s="46" t="s">
        <v>209</v>
      </c>
      <c r="H43" s="46" t="s">
        <v>195</v>
      </c>
    </row>
    <row r="44" spans="1:8" ht="18" x14ac:dyDescent="0.25">
      <c r="A44" s="85">
        <v>41</v>
      </c>
      <c r="B44" s="45" t="s">
        <v>8</v>
      </c>
      <c r="C44" s="46" t="s">
        <v>136</v>
      </c>
      <c r="D44" s="46" t="s">
        <v>26</v>
      </c>
      <c r="E44" s="91">
        <v>184234.28770782647</v>
      </c>
      <c r="F44" s="46" t="s">
        <v>164</v>
      </c>
      <c r="G44" s="46" t="s">
        <v>188</v>
      </c>
      <c r="H44" s="46" t="s">
        <v>189</v>
      </c>
    </row>
    <row r="45" spans="1:8" ht="18" x14ac:dyDescent="0.25">
      <c r="A45" s="85">
        <v>42</v>
      </c>
      <c r="B45" s="45" t="s">
        <v>8</v>
      </c>
      <c r="C45" s="46" t="s">
        <v>111</v>
      </c>
      <c r="D45" s="46" t="s">
        <v>24</v>
      </c>
      <c r="E45" s="91">
        <v>680670.02522431372</v>
      </c>
      <c r="F45" s="46" t="s">
        <v>164</v>
      </c>
      <c r="G45" s="46" t="s">
        <v>188</v>
      </c>
      <c r="H45" s="46" t="s">
        <v>189</v>
      </c>
    </row>
    <row r="46" spans="1:8" ht="18" x14ac:dyDescent="0.25">
      <c r="A46" s="85">
        <v>43</v>
      </c>
      <c r="B46" s="45" t="s">
        <v>8</v>
      </c>
      <c r="C46" s="46" t="s">
        <v>101</v>
      </c>
      <c r="D46" s="46" t="s">
        <v>33</v>
      </c>
      <c r="E46" s="91">
        <v>100000000</v>
      </c>
      <c r="F46" s="46" t="s">
        <v>167</v>
      </c>
      <c r="G46" s="46" t="s">
        <v>211</v>
      </c>
      <c r="H46" s="46" t="s">
        <v>194</v>
      </c>
    </row>
    <row r="47" spans="1:8" ht="18" x14ac:dyDescent="0.25">
      <c r="A47" s="85">
        <v>44</v>
      </c>
      <c r="B47" s="45" t="s">
        <v>8</v>
      </c>
      <c r="C47" s="46" t="s">
        <v>131</v>
      </c>
      <c r="D47" s="46" t="s">
        <v>26</v>
      </c>
      <c r="E47" s="91">
        <v>500000</v>
      </c>
      <c r="F47" s="46" t="s">
        <v>164</v>
      </c>
      <c r="G47" s="46" t="s">
        <v>16</v>
      </c>
      <c r="H47" s="46" t="s">
        <v>189</v>
      </c>
    </row>
    <row r="48" spans="1:8" ht="18" x14ac:dyDescent="0.25">
      <c r="A48" s="85">
        <v>45</v>
      </c>
      <c r="B48" s="45" t="s">
        <v>8</v>
      </c>
      <c r="C48" s="46" t="s">
        <v>132</v>
      </c>
      <c r="D48" s="46" t="s">
        <v>148</v>
      </c>
      <c r="E48" s="91">
        <v>393500</v>
      </c>
      <c r="F48" s="46" t="s">
        <v>164</v>
      </c>
      <c r="G48" s="46" t="s">
        <v>176</v>
      </c>
      <c r="H48" s="46" t="s">
        <v>189</v>
      </c>
    </row>
    <row r="49" spans="1:8" ht="18" x14ac:dyDescent="0.25">
      <c r="A49" s="85">
        <v>46</v>
      </c>
      <c r="B49" s="45" t="s">
        <v>8</v>
      </c>
      <c r="C49" s="46" t="s">
        <v>78</v>
      </c>
      <c r="D49" s="46" t="s">
        <v>153</v>
      </c>
      <c r="E49" s="91">
        <v>5000000</v>
      </c>
      <c r="F49" s="46" t="s">
        <v>168</v>
      </c>
      <c r="G49" s="46" t="s">
        <v>212</v>
      </c>
      <c r="H49" s="46" t="s">
        <v>189</v>
      </c>
    </row>
    <row r="50" spans="1:8" ht="18" x14ac:dyDescent="0.25">
      <c r="A50" s="85">
        <v>47</v>
      </c>
      <c r="B50" s="45" t="s">
        <v>8</v>
      </c>
      <c r="C50" s="46" t="s">
        <v>71</v>
      </c>
      <c r="D50" s="46" t="s">
        <v>26</v>
      </c>
      <c r="E50" s="91">
        <v>10766238.641618233</v>
      </c>
      <c r="F50" s="46" t="s">
        <v>166</v>
      </c>
      <c r="G50" s="46" t="s">
        <v>213</v>
      </c>
      <c r="H50" s="46" t="s">
        <v>189</v>
      </c>
    </row>
    <row r="51" spans="1:8" ht="18" x14ac:dyDescent="0.25">
      <c r="A51" s="85">
        <v>48</v>
      </c>
      <c r="B51" s="45" t="s">
        <v>8</v>
      </c>
      <c r="C51" s="46" t="s">
        <v>84</v>
      </c>
      <c r="D51" s="46" t="s">
        <v>21</v>
      </c>
      <c r="E51" s="91">
        <v>3722815.7493254244</v>
      </c>
      <c r="F51" s="46" t="s">
        <v>170</v>
      </c>
      <c r="G51" s="46" t="s">
        <v>202</v>
      </c>
      <c r="H51" s="46" t="s">
        <v>189</v>
      </c>
    </row>
    <row r="52" spans="1:8" ht="18" x14ac:dyDescent="0.25">
      <c r="A52" s="85">
        <v>49</v>
      </c>
      <c r="B52" s="45" t="s">
        <v>8</v>
      </c>
      <c r="C52" s="46" t="s">
        <v>65</v>
      </c>
      <c r="D52" s="46" t="s">
        <v>151</v>
      </c>
      <c r="E52" s="91">
        <v>22000000</v>
      </c>
      <c r="F52" s="46" t="s">
        <v>168</v>
      </c>
      <c r="G52" s="46" t="s">
        <v>16</v>
      </c>
      <c r="H52" s="46" t="s">
        <v>189</v>
      </c>
    </row>
    <row r="53" spans="1:8" ht="18" x14ac:dyDescent="0.25">
      <c r="A53" s="85">
        <v>50</v>
      </c>
      <c r="B53" s="45" t="s">
        <v>8</v>
      </c>
      <c r="C53" s="46" t="s">
        <v>128</v>
      </c>
      <c r="D53" s="46" t="s">
        <v>26</v>
      </c>
      <c r="E53" s="91">
        <v>600000</v>
      </c>
      <c r="F53" s="46" t="s">
        <v>37</v>
      </c>
      <c r="G53" s="46" t="s">
        <v>214</v>
      </c>
      <c r="H53" s="46" t="s">
        <v>189</v>
      </c>
    </row>
    <row r="54" spans="1:8" ht="18" x14ac:dyDescent="0.25">
      <c r="A54" s="85">
        <v>51</v>
      </c>
      <c r="B54" s="45" t="s">
        <v>8</v>
      </c>
      <c r="C54" s="46" t="s">
        <v>106</v>
      </c>
      <c r="D54" s="46" t="s">
        <v>27</v>
      </c>
      <c r="E54" s="91">
        <v>6075000</v>
      </c>
      <c r="F54" s="46" t="s">
        <v>171</v>
      </c>
      <c r="G54" s="46" t="s">
        <v>242</v>
      </c>
      <c r="H54" s="46" t="s">
        <v>195</v>
      </c>
    </row>
    <row r="55" spans="1:8" ht="18" x14ac:dyDescent="0.25">
      <c r="A55" s="85">
        <v>52</v>
      </c>
      <c r="B55" s="45" t="s">
        <v>8</v>
      </c>
      <c r="C55" s="46" t="s">
        <v>118</v>
      </c>
      <c r="D55" s="46" t="s">
        <v>29</v>
      </c>
      <c r="E55" s="91">
        <v>894078.16093504021</v>
      </c>
      <c r="F55" s="46" t="s">
        <v>164</v>
      </c>
      <c r="G55" s="46" t="s">
        <v>234</v>
      </c>
      <c r="H55" s="46" t="s">
        <v>189</v>
      </c>
    </row>
    <row r="56" spans="1:8" ht="18" x14ac:dyDescent="0.25">
      <c r="A56" s="85">
        <v>53</v>
      </c>
      <c r="B56" s="45" t="s">
        <v>8</v>
      </c>
      <c r="C56" s="46" t="s">
        <v>142</v>
      </c>
      <c r="D56" s="46" t="s">
        <v>154</v>
      </c>
      <c r="E56" s="91">
        <v>32797.160494726944</v>
      </c>
      <c r="F56" s="46" t="s">
        <v>164</v>
      </c>
      <c r="G56" s="46" t="s">
        <v>172</v>
      </c>
      <c r="H56" s="46" t="s">
        <v>189</v>
      </c>
    </row>
    <row r="57" spans="1:8" ht="18" x14ac:dyDescent="0.25">
      <c r="A57" s="85">
        <v>54</v>
      </c>
      <c r="B57" s="45" t="s">
        <v>8</v>
      </c>
      <c r="C57" s="46" t="s">
        <v>109</v>
      </c>
      <c r="D57" s="46" t="s">
        <v>36</v>
      </c>
      <c r="E57" s="91">
        <v>2000000</v>
      </c>
      <c r="F57" s="46" t="s">
        <v>164</v>
      </c>
      <c r="G57" s="46" t="s">
        <v>208</v>
      </c>
      <c r="H57" s="46" t="s">
        <v>189</v>
      </c>
    </row>
    <row r="58" spans="1:8" ht="18" x14ac:dyDescent="0.25">
      <c r="A58" s="85">
        <v>55</v>
      </c>
      <c r="B58" s="45" t="s">
        <v>8</v>
      </c>
      <c r="C58" s="46" t="s">
        <v>68</v>
      </c>
      <c r="D58" s="46" t="s">
        <v>23</v>
      </c>
      <c r="E58" s="91">
        <v>20000000</v>
      </c>
      <c r="F58" s="46" t="s">
        <v>168</v>
      </c>
      <c r="G58" s="46" t="s">
        <v>174</v>
      </c>
      <c r="H58" s="46" t="s">
        <v>189</v>
      </c>
    </row>
    <row r="59" spans="1:8" ht="18" x14ac:dyDescent="0.25">
      <c r="A59" s="85">
        <v>56</v>
      </c>
      <c r="B59" s="45" t="s">
        <v>8</v>
      </c>
      <c r="C59" s="46" t="s">
        <v>81</v>
      </c>
      <c r="D59" s="46" t="s">
        <v>155</v>
      </c>
      <c r="E59" s="91">
        <v>4200000</v>
      </c>
      <c r="F59" s="46" t="s">
        <v>164</v>
      </c>
      <c r="G59" s="46" t="s">
        <v>215</v>
      </c>
      <c r="H59" s="46" t="s">
        <v>189</v>
      </c>
    </row>
    <row r="60" spans="1:8" ht="18" x14ac:dyDescent="0.25">
      <c r="A60" s="85">
        <v>57</v>
      </c>
      <c r="B60" s="45" t="s">
        <v>8</v>
      </c>
      <c r="C60" s="46" t="s">
        <v>75</v>
      </c>
      <c r="D60" s="46" t="s">
        <v>156</v>
      </c>
      <c r="E60" s="91">
        <v>6660712.9729478136</v>
      </c>
      <c r="F60" s="46" t="s">
        <v>37</v>
      </c>
      <c r="G60" s="46" t="s">
        <v>203</v>
      </c>
      <c r="H60" s="46" t="s">
        <v>189</v>
      </c>
    </row>
    <row r="61" spans="1:8" ht="18" x14ac:dyDescent="0.25">
      <c r="A61" s="85">
        <v>58</v>
      </c>
      <c r="B61" s="45" t="s">
        <v>8</v>
      </c>
      <c r="C61" s="46" t="s">
        <v>99</v>
      </c>
      <c r="D61" s="46" t="s">
        <v>25</v>
      </c>
      <c r="E61" s="91">
        <v>3034447.0916583184</v>
      </c>
      <c r="F61" s="46" t="s">
        <v>164</v>
      </c>
      <c r="G61" s="46" t="s">
        <v>172</v>
      </c>
      <c r="H61" s="46" t="s">
        <v>189</v>
      </c>
    </row>
    <row r="62" spans="1:8" ht="18" x14ac:dyDescent="0.25">
      <c r="A62" s="85">
        <v>59</v>
      </c>
      <c r="B62" s="45" t="s">
        <v>8</v>
      </c>
      <c r="C62" s="46" t="s">
        <v>112</v>
      </c>
      <c r="D62" s="46" t="s">
        <v>157</v>
      </c>
      <c r="E62" s="91">
        <v>1625596.6562455276</v>
      </c>
      <c r="F62" s="46" t="s">
        <v>37</v>
      </c>
      <c r="G62" s="46" t="s">
        <v>216</v>
      </c>
      <c r="H62" s="46" t="s">
        <v>189</v>
      </c>
    </row>
    <row r="63" spans="1:8" ht="18" x14ac:dyDescent="0.25">
      <c r="A63" s="85">
        <v>60</v>
      </c>
      <c r="B63" s="45" t="s">
        <v>8</v>
      </c>
      <c r="C63" s="46" t="s">
        <v>141</v>
      </c>
      <c r="D63" s="46" t="s">
        <v>158</v>
      </c>
      <c r="E63" s="91">
        <v>40000</v>
      </c>
      <c r="F63" s="46" t="s">
        <v>164</v>
      </c>
      <c r="G63" s="46" t="s">
        <v>235</v>
      </c>
      <c r="H63" s="46" t="s">
        <v>189</v>
      </c>
    </row>
    <row r="64" spans="1:8" ht="18" x14ac:dyDescent="0.25">
      <c r="A64" s="85">
        <v>61</v>
      </c>
      <c r="B64" s="45" t="s">
        <v>8</v>
      </c>
      <c r="C64" s="42" t="s">
        <v>237</v>
      </c>
      <c r="D64" s="46" t="s">
        <v>35</v>
      </c>
      <c r="E64" s="91">
        <v>812798.32812276378</v>
      </c>
      <c r="F64" s="46" t="s">
        <v>164</v>
      </c>
      <c r="G64" s="46" t="s">
        <v>217</v>
      </c>
      <c r="H64" s="46" t="s">
        <v>189</v>
      </c>
    </row>
    <row r="65" spans="1:8" ht="18" x14ac:dyDescent="0.25">
      <c r="A65" s="85">
        <v>62</v>
      </c>
      <c r="B65" s="45" t="s">
        <v>8</v>
      </c>
      <c r="C65" s="46" t="s">
        <v>133</v>
      </c>
      <c r="D65" s="46" t="s">
        <v>35</v>
      </c>
      <c r="E65" s="91">
        <v>379305.8864572898</v>
      </c>
      <c r="F65" s="46" t="s">
        <v>38</v>
      </c>
      <c r="G65" s="46" t="s">
        <v>218</v>
      </c>
      <c r="H65" s="46" t="s">
        <v>189</v>
      </c>
    </row>
    <row r="66" spans="1:8" ht="18" x14ac:dyDescent="0.25">
      <c r="A66" s="85">
        <v>63</v>
      </c>
      <c r="B66" s="45" t="s">
        <v>8</v>
      </c>
      <c r="C66" s="46" t="s">
        <v>69</v>
      </c>
      <c r="D66" s="46" t="s">
        <v>26</v>
      </c>
      <c r="E66" s="91">
        <v>17000000</v>
      </c>
      <c r="F66" s="46" t="s">
        <v>164</v>
      </c>
      <c r="G66" s="46" t="s">
        <v>172</v>
      </c>
      <c r="H66" s="46" t="s">
        <v>189</v>
      </c>
    </row>
    <row r="67" spans="1:8" ht="18" x14ac:dyDescent="0.25">
      <c r="A67" s="85">
        <v>64</v>
      </c>
      <c r="B67" s="45" t="s">
        <v>8</v>
      </c>
      <c r="C67" s="46" t="s">
        <v>102</v>
      </c>
      <c r="D67" s="46" t="s">
        <v>26</v>
      </c>
      <c r="E67" s="91">
        <v>2739672.2313257959</v>
      </c>
      <c r="F67" s="46" t="s">
        <v>164</v>
      </c>
      <c r="G67" s="46" t="s">
        <v>173</v>
      </c>
      <c r="H67" s="46" t="s">
        <v>189</v>
      </c>
    </row>
    <row r="68" spans="1:8" ht="18" x14ac:dyDescent="0.25">
      <c r="A68" s="85">
        <v>65</v>
      </c>
      <c r="B68" s="45" t="s">
        <v>8</v>
      </c>
      <c r="C68" s="46" t="s">
        <v>102</v>
      </c>
      <c r="D68" s="46" t="s">
        <v>26</v>
      </c>
      <c r="E68" s="91">
        <v>2199974.1414522808</v>
      </c>
      <c r="F68" s="46" t="s">
        <v>37</v>
      </c>
      <c r="G68" s="46" t="s">
        <v>219</v>
      </c>
      <c r="H68" s="46" t="s">
        <v>189</v>
      </c>
    </row>
    <row r="69" spans="1:8" ht="18" x14ac:dyDescent="0.25">
      <c r="A69" s="85">
        <v>66</v>
      </c>
      <c r="B69" s="45" t="s">
        <v>8</v>
      </c>
      <c r="C69" s="46" t="s">
        <v>119</v>
      </c>
      <c r="D69" s="46" t="s">
        <v>21</v>
      </c>
      <c r="E69" s="91">
        <v>25000000</v>
      </c>
      <c r="F69" s="46" t="s">
        <v>165</v>
      </c>
      <c r="G69" s="46" t="s">
        <v>219</v>
      </c>
      <c r="H69" s="46" t="s">
        <v>39</v>
      </c>
    </row>
    <row r="70" spans="1:8" ht="18" x14ac:dyDescent="0.25">
      <c r="A70" s="85">
        <v>67</v>
      </c>
      <c r="B70" s="45" t="s">
        <v>8</v>
      </c>
      <c r="C70" s="46" t="s">
        <v>114</v>
      </c>
      <c r="D70" s="46" t="s">
        <v>26</v>
      </c>
      <c r="E70" s="91">
        <v>1354663.8802046063</v>
      </c>
      <c r="F70" s="46" t="s">
        <v>166</v>
      </c>
      <c r="G70" s="46" t="s">
        <v>212</v>
      </c>
      <c r="H70" s="46" t="s">
        <v>189</v>
      </c>
    </row>
    <row r="71" spans="1:8" ht="18" x14ac:dyDescent="0.25">
      <c r="A71" s="85">
        <v>68</v>
      </c>
      <c r="B71" s="45" t="s">
        <v>8</v>
      </c>
      <c r="C71" s="46" t="s">
        <v>94</v>
      </c>
      <c r="D71" s="46" t="s">
        <v>25</v>
      </c>
      <c r="E71" s="91">
        <v>114999999.99999999</v>
      </c>
      <c r="F71" s="46" t="s">
        <v>167</v>
      </c>
      <c r="G71" s="46" t="s">
        <v>175</v>
      </c>
      <c r="H71" s="46" t="s">
        <v>194</v>
      </c>
    </row>
    <row r="72" spans="1:8" ht="18" x14ac:dyDescent="0.25">
      <c r="A72" s="85">
        <v>69</v>
      </c>
      <c r="B72" s="45" t="s">
        <v>8</v>
      </c>
      <c r="C72" s="46" t="s">
        <v>83</v>
      </c>
      <c r="D72" s="46" t="s">
        <v>158</v>
      </c>
      <c r="E72" s="91">
        <v>4063991.6406138195</v>
      </c>
      <c r="F72" s="46" t="s">
        <v>37</v>
      </c>
      <c r="G72" s="46" t="s">
        <v>202</v>
      </c>
      <c r="H72" s="46" t="s">
        <v>189</v>
      </c>
    </row>
    <row r="73" spans="1:8" ht="18" x14ac:dyDescent="0.25">
      <c r="A73" s="85">
        <v>70</v>
      </c>
      <c r="B73" s="45" t="s">
        <v>8</v>
      </c>
      <c r="C73" s="46" t="s">
        <v>95</v>
      </c>
      <c r="D73" s="46" t="s">
        <v>25</v>
      </c>
      <c r="E73" s="91">
        <v>31000000</v>
      </c>
      <c r="F73" s="46" t="s">
        <v>167</v>
      </c>
      <c r="G73" s="46" t="s">
        <v>175</v>
      </c>
      <c r="H73" s="46" t="s">
        <v>194</v>
      </c>
    </row>
    <row r="74" spans="1:8" ht="18" x14ac:dyDescent="0.25">
      <c r="A74" s="85">
        <v>71</v>
      </c>
      <c r="B74" s="45" t="s">
        <v>8</v>
      </c>
      <c r="C74" s="46" t="s">
        <v>121</v>
      </c>
      <c r="D74" s="46" t="s">
        <v>35</v>
      </c>
      <c r="E74" s="91">
        <v>10837311.041636851</v>
      </c>
      <c r="F74" s="46" t="s">
        <v>38</v>
      </c>
      <c r="G74" s="46" t="s">
        <v>16</v>
      </c>
      <c r="H74" s="46" t="s">
        <v>39</v>
      </c>
    </row>
    <row r="75" spans="1:8" ht="18" x14ac:dyDescent="0.25">
      <c r="A75" s="85">
        <v>72</v>
      </c>
      <c r="B75" s="45" t="s">
        <v>8</v>
      </c>
      <c r="C75" s="46" t="s">
        <v>122</v>
      </c>
      <c r="D75" s="46" t="s">
        <v>29</v>
      </c>
      <c r="E75" s="91">
        <v>250000000</v>
      </c>
      <c r="F75" s="46" t="s">
        <v>168</v>
      </c>
      <c r="G75" s="46" t="s">
        <v>220</v>
      </c>
      <c r="H75" s="46" t="s">
        <v>195</v>
      </c>
    </row>
    <row r="76" spans="1:8" ht="18" x14ac:dyDescent="0.25">
      <c r="A76" s="85">
        <v>73</v>
      </c>
      <c r="B76" s="45" t="s">
        <v>8</v>
      </c>
      <c r="C76" s="46" t="s">
        <v>123</v>
      </c>
      <c r="D76" s="46" t="s">
        <v>35</v>
      </c>
      <c r="E76" s="91">
        <v>3649999.9999999995</v>
      </c>
      <c r="F76" s="46" t="s">
        <v>164</v>
      </c>
      <c r="G76" s="46" t="s">
        <v>221</v>
      </c>
      <c r="H76" s="46" t="s">
        <v>192</v>
      </c>
    </row>
    <row r="77" spans="1:8" ht="18" x14ac:dyDescent="0.25">
      <c r="A77" s="85">
        <v>74</v>
      </c>
      <c r="B77" s="45" t="s">
        <v>8</v>
      </c>
      <c r="C77" s="46" t="s">
        <v>127</v>
      </c>
      <c r="D77" s="46" t="s">
        <v>28</v>
      </c>
      <c r="E77" s="91">
        <v>750000</v>
      </c>
      <c r="F77" s="46" t="s">
        <v>166</v>
      </c>
      <c r="G77" s="46" t="s">
        <v>222</v>
      </c>
      <c r="H77" s="46" t="s">
        <v>189</v>
      </c>
    </row>
    <row r="78" spans="1:8" ht="18" x14ac:dyDescent="0.25">
      <c r="A78" s="85">
        <v>75</v>
      </c>
      <c r="B78" s="45" t="s">
        <v>8</v>
      </c>
      <c r="C78" s="46" t="s">
        <v>124</v>
      </c>
      <c r="D78" s="46" t="s">
        <v>33</v>
      </c>
      <c r="E78" s="91">
        <v>10837311.041636851</v>
      </c>
      <c r="F78" s="46" t="s">
        <v>167</v>
      </c>
      <c r="G78" s="46" t="s">
        <v>17</v>
      </c>
      <c r="H78" s="46" t="s">
        <v>192</v>
      </c>
    </row>
    <row r="79" spans="1:8" ht="18" x14ac:dyDescent="0.25">
      <c r="A79" s="85">
        <v>76</v>
      </c>
      <c r="B79" s="45" t="s">
        <v>8</v>
      </c>
      <c r="C79" s="46" t="s">
        <v>124</v>
      </c>
      <c r="D79" s="46" t="s">
        <v>33</v>
      </c>
      <c r="E79" s="91">
        <v>2167462.2083273702</v>
      </c>
      <c r="F79" s="46" t="s">
        <v>167</v>
      </c>
      <c r="G79" s="46" t="s">
        <v>17</v>
      </c>
      <c r="H79" s="46" t="s">
        <v>192</v>
      </c>
    </row>
    <row r="80" spans="1:8" ht="18" x14ac:dyDescent="0.25">
      <c r="A80" s="85">
        <v>77</v>
      </c>
      <c r="B80" s="45" t="s">
        <v>8</v>
      </c>
      <c r="C80" s="46" t="s">
        <v>117</v>
      </c>
      <c r="D80" s="46" t="s">
        <v>28</v>
      </c>
      <c r="E80" s="91">
        <v>1000000</v>
      </c>
      <c r="F80" s="46" t="s">
        <v>164</v>
      </c>
      <c r="G80" s="46" t="s">
        <v>223</v>
      </c>
      <c r="H80" s="46" t="s">
        <v>189</v>
      </c>
    </row>
    <row r="81" spans="1:8" ht="18" x14ac:dyDescent="0.25">
      <c r="A81" s="85">
        <v>78</v>
      </c>
      <c r="B81" s="45" t="s">
        <v>8</v>
      </c>
      <c r="C81" s="46" t="s">
        <v>70</v>
      </c>
      <c r="D81" s="46" t="s">
        <v>33</v>
      </c>
      <c r="E81" s="91">
        <v>11962487.379575815</v>
      </c>
      <c r="F81" s="46" t="s">
        <v>170</v>
      </c>
      <c r="G81" s="46" t="s">
        <v>16</v>
      </c>
      <c r="H81" s="46" t="s">
        <v>189</v>
      </c>
    </row>
    <row r="82" spans="1:8" ht="18" x14ac:dyDescent="0.25">
      <c r="A82" s="85">
        <v>79</v>
      </c>
      <c r="B82" s="45" t="s">
        <v>8</v>
      </c>
      <c r="C82" s="46" t="s">
        <v>126</v>
      </c>
      <c r="D82" s="46" t="s">
        <v>33</v>
      </c>
      <c r="E82" s="91">
        <v>12500000</v>
      </c>
      <c r="F82" s="46" t="s">
        <v>167</v>
      </c>
      <c r="G82" s="46" t="s">
        <v>214</v>
      </c>
      <c r="H82" s="46" t="s">
        <v>192</v>
      </c>
    </row>
    <row r="83" spans="1:8" ht="18" x14ac:dyDescent="0.25">
      <c r="A83" s="85">
        <v>80</v>
      </c>
      <c r="B83" s="45" t="s">
        <v>8</v>
      </c>
      <c r="C83" s="46" t="s">
        <v>138</v>
      </c>
      <c r="D83" s="46" t="s">
        <v>23</v>
      </c>
      <c r="E83" s="91">
        <v>66670.692577432652</v>
      </c>
      <c r="F83" s="46" t="s">
        <v>164</v>
      </c>
      <c r="G83" s="46" t="s">
        <v>199</v>
      </c>
      <c r="H83" s="46" t="s">
        <v>189</v>
      </c>
    </row>
    <row r="84" spans="1:8" ht="18" x14ac:dyDescent="0.25">
      <c r="A84" s="85">
        <v>81</v>
      </c>
      <c r="B84" s="45" t="s">
        <v>8</v>
      </c>
      <c r="C84" s="46" t="s">
        <v>63</v>
      </c>
      <c r="D84" s="46" t="s">
        <v>34</v>
      </c>
      <c r="E84" s="91">
        <v>30000000</v>
      </c>
      <c r="F84" s="46" t="s">
        <v>164</v>
      </c>
      <c r="G84" s="46" t="s">
        <v>223</v>
      </c>
      <c r="H84" s="46" t="s">
        <v>189</v>
      </c>
    </row>
    <row r="85" spans="1:8" ht="18" x14ac:dyDescent="0.25">
      <c r="A85" s="85">
        <v>82</v>
      </c>
      <c r="B85" s="45" t="s">
        <v>8</v>
      </c>
      <c r="C85" s="46" t="s">
        <v>73</v>
      </c>
      <c r="D85" s="46" t="s">
        <v>24</v>
      </c>
      <c r="E85" s="91">
        <v>9569989.9036606513</v>
      </c>
      <c r="F85" s="46" t="s">
        <v>164</v>
      </c>
      <c r="G85" s="46" t="s">
        <v>16</v>
      </c>
      <c r="H85" s="46" t="s">
        <v>189</v>
      </c>
    </row>
    <row r="86" spans="1:8" ht="18" x14ac:dyDescent="0.25">
      <c r="A86" s="85">
        <v>83</v>
      </c>
      <c r="B86" s="45" t="s">
        <v>8</v>
      </c>
      <c r="C86" s="46" t="s">
        <v>104</v>
      </c>
      <c r="D86" s="46" t="s">
        <v>34</v>
      </c>
      <c r="E86" s="91">
        <v>2355166.250299606</v>
      </c>
      <c r="F86" s="46" t="s">
        <v>37</v>
      </c>
      <c r="G86" s="46" t="s">
        <v>172</v>
      </c>
      <c r="H86" s="46" t="s">
        <v>189</v>
      </c>
    </row>
    <row r="87" spans="1:8" ht="18" x14ac:dyDescent="0.25">
      <c r="A87" s="85">
        <v>84</v>
      </c>
      <c r="B87" s="45" t="s">
        <v>8</v>
      </c>
      <c r="C87" s="46" t="s">
        <v>130</v>
      </c>
      <c r="D87" s="46" t="s">
        <v>33</v>
      </c>
      <c r="E87" s="91">
        <v>250000000</v>
      </c>
      <c r="F87" s="46" t="s">
        <v>167</v>
      </c>
      <c r="G87" s="46" t="s">
        <v>17</v>
      </c>
      <c r="H87" s="46" t="s">
        <v>39</v>
      </c>
    </row>
    <row r="88" spans="1:8" ht="18" x14ac:dyDescent="0.25">
      <c r="A88" s="85">
        <v>85</v>
      </c>
      <c r="B88" s="45" t="s">
        <v>8</v>
      </c>
      <c r="C88" s="46" t="s">
        <v>103</v>
      </c>
      <c r="D88" s="46" t="s">
        <v>34</v>
      </c>
      <c r="E88" s="91">
        <v>2392497.4759151628</v>
      </c>
      <c r="F88" s="46" t="s">
        <v>164</v>
      </c>
      <c r="G88" s="46" t="s">
        <v>16</v>
      </c>
      <c r="H88" s="46" t="s">
        <v>189</v>
      </c>
    </row>
    <row r="89" spans="1:8" ht="18" x14ac:dyDescent="0.25">
      <c r="A89" s="85">
        <v>86</v>
      </c>
      <c r="B89" s="45" t="s">
        <v>8</v>
      </c>
      <c r="C89" s="46" t="s">
        <v>135</v>
      </c>
      <c r="D89" s="46" t="s">
        <v>28</v>
      </c>
      <c r="E89" s="91">
        <v>250000</v>
      </c>
      <c r="F89" s="46" t="s">
        <v>164</v>
      </c>
      <c r="G89" s="46" t="s">
        <v>16</v>
      </c>
      <c r="H89" s="46" t="s">
        <v>189</v>
      </c>
    </row>
    <row r="90" spans="1:8" ht="18" x14ac:dyDescent="0.25">
      <c r="A90" s="85">
        <v>87</v>
      </c>
      <c r="B90" s="45" t="s">
        <v>8</v>
      </c>
      <c r="C90" s="46" t="s">
        <v>100</v>
      </c>
      <c r="D90" s="46" t="s">
        <v>159</v>
      </c>
      <c r="E90" s="91">
        <v>3000000</v>
      </c>
      <c r="F90" s="46" t="s">
        <v>164</v>
      </c>
      <c r="G90" s="46" t="s">
        <v>221</v>
      </c>
      <c r="H90" s="46" t="s">
        <v>189</v>
      </c>
    </row>
    <row r="91" spans="1:8" ht="18" x14ac:dyDescent="0.25">
      <c r="A91" s="85">
        <v>88</v>
      </c>
      <c r="B91" s="45" t="s">
        <v>8</v>
      </c>
      <c r="C91" s="46" t="s">
        <v>139</v>
      </c>
      <c r="D91" s="46" t="s">
        <v>21</v>
      </c>
      <c r="E91" s="91">
        <v>63310.92070697865</v>
      </c>
      <c r="F91" s="46" t="s">
        <v>164</v>
      </c>
      <c r="G91" s="46" t="s">
        <v>172</v>
      </c>
      <c r="H91" s="46" t="s">
        <v>189</v>
      </c>
    </row>
    <row r="92" spans="1:8" ht="18" x14ac:dyDescent="0.25">
      <c r="A92" s="85">
        <v>89</v>
      </c>
      <c r="B92" s="45" t="s">
        <v>8</v>
      </c>
      <c r="C92" s="46" t="s">
        <v>49</v>
      </c>
      <c r="D92" s="46" t="s">
        <v>33</v>
      </c>
      <c r="E92" s="91">
        <v>300000000</v>
      </c>
      <c r="F92" s="46" t="s">
        <v>167</v>
      </c>
      <c r="G92" s="46" t="s">
        <v>219</v>
      </c>
      <c r="H92" s="46" t="s">
        <v>194</v>
      </c>
    </row>
    <row r="93" spans="1:8" ht="18" x14ac:dyDescent="0.25">
      <c r="A93" s="85">
        <v>90</v>
      </c>
      <c r="B93" s="45" t="s">
        <v>8</v>
      </c>
      <c r="C93" s="46" t="s">
        <v>48</v>
      </c>
      <c r="D93" s="46" t="s">
        <v>26</v>
      </c>
      <c r="E93" s="91">
        <v>500000</v>
      </c>
      <c r="F93" s="46" t="s">
        <v>37</v>
      </c>
      <c r="G93" s="46" t="s">
        <v>204</v>
      </c>
      <c r="H93" s="46" t="s">
        <v>189</v>
      </c>
    </row>
    <row r="94" spans="1:8" ht="18" x14ac:dyDescent="0.25">
      <c r="A94" s="85">
        <v>91</v>
      </c>
      <c r="B94" s="45" t="s">
        <v>8</v>
      </c>
      <c r="C94" s="46" t="s">
        <v>45</v>
      </c>
      <c r="D94" s="46" t="s">
        <v>25</v>
      </c>
      <c r="E94" s="91">
        <v>866984.88333094819</v>
      </c>
      <c r="F94" s="46" t="s">
        <v>168</v>
      </c>
      <c r="G94" s="46" t="s">
        <v>223</v>
      </c>
      <c r="H94" s="46" t="s">
        <v>189</v>
      </c>
    </row>
    <row r="95" spans="1:8" ht="18" x14ac:dyDescent="0.25">
      <c r="A95" s="85">
        <v>92</v>
      </c>
      <c r="B95" s="45" t="s">
        <v>8</v>
      </c>
      <c r="C95" s="46" t="s">
        <v>41</v>
      </c>
      <c r="D95" s="46" t="s">
        <v>24</v>
      </c>
      <c r="E95" s="91">
        <v>2400000</v>
      </c>
      <c r="F95" s="46" t="s">
        <v>164</v>
      </c>
      <c r="G95" s="46" t="s">
        <v>224</v>
      </c>
      <c r="H95" s="46" t="s">
        <v>189</v>
      </c>
    </row>
    <row r="96" spans="1:8" ht="18" x14ac:dyDescent="0.25">
      <c r="A96" s="85">
        <v>93</v>
      </c>
      <c r="B96" s="45" t="s">
        <v>8</v>
      </c>
      <c r="C96" s="46" t="s">
        <v>44</v>
      </c>
      <c r="D96" s="46" t="s">
        <v>25</v>
      </c>
      <c r="E96" s="91">
        <v>1809890</v>
      </c>
      <c r="F96" s="46" t="s">
        <v>164</v>
      </c>
      <c r="G96" s="46" t="s">
        <v>215</v>
      </c>
      <c r="H96" s="46" t="s">
        <v>189</v>
      </c>
    </row>
    <row r="97" spans="1:8" ht="18" x14ac:dyDescent="0.25">
      <c r="A97" s="85">
        <v>94</v>
      </c>
      <c r="B97" s="45" t="s">
        <v>8</v>
      </c>
      <c r="C97" s="46" t="s">
        <v>52</v>
      </c>
      <c r="D97" s="46" t="s">
        <v>29</v>
      </c>
      <c r="E97" s="91">
        <v>28709969.710981954</v>
      </c>
      <c r="F97" s="46" t="s">
        <v>37</v>
      </c>
      <c r="G97" s="46" t="s">
        <v>225</v>
      </c>
      <c r="H97" s="46" t="s">
        <v>196</v>
      </c>
    </row>
    <row r="98" spans="1:8" ht="18" x14ac:dyDescent="0.25">
      <c r="A98" s="85">
        <v>95</v>
      </c>
      <c r="B98" s="45" t="s">
        <v>8</v>
      </c>
      <c r="C98" s="46" t="s">
        <v>53</v>
      </c>
      <c r="D98" s="46" t="s">
        <v>157</v>
      </c>
      <c r="E98" s="91">
        <v>11960000</v>
      </c>
      <c r="F98" s="46" t="s">
        <v>37</v>
      </c>
      <c r="G98" s="46" t="s">
        <v>173</v>
      </c>
      <c r="H98" s="46" t="s">
        <v>39</v>
      </c>
    </row>
    <row r="99" spans="1:8" ht="18" x14ac:dyDescent="0.25">
      <c r="A99" s="85">
        <v>96</v>
      </c>
      <c r="B99" s="45" t="s">
        <v>8</v>
      </c>
      <c r="C99" s="46" t="s">
        <v>40</v>
      </c>
      <c r="D99" s="46" t="s">
        <v>28</v>
      </c>
      <c r="E99" s="91">
        <v>5200000</v>
      </c>
      <c r="F99" s="46" t="s">
        <v>164</v>
      </c>
      <c r="G99" s="46" t="s">
        <v>16</v>
      </c>
      <c r="H99" s="46" t="s">
        <v>189</v>
      </c>
    </row>
    <row r="100" spans="1:8" ht="18" x14ac:dyDescent="0.25">
      <c r="A100" s="85">
        <v>97</v>
      </c>
      <c r="B100" s="45" t="s">
        <v>8</v>
      </c>
      <c r="C100" s="46" t="s">
        <v>51</v>
      </c>
      <c r="D100" s="46" t="s">
        <v>160</v>
      </c>
      <c r="E100" s="91">
        <v>200000</v>
      </c>
      <c r="F100" s="46" t="s">
        <v>37</v>
      </c>
      <c r="G100" s="46" t="s">
        <v>17</v>
      </c>
      <c r="H100" s="46" t="s">
        <v>189</v>
      </c>
    </row>
    <row r="101" spans="1:8" ht="18" x14ac:dyDescent="0.25">
      <c r="A101" s="85">
        <v>98</v>
      </c>
      <c r="B101" s="45" t="s">
        <v>8</v>
      </c>
      <c r="C101" s="46" t="s">
        <v>54</v>
      </c>
      <c r="D101" s="46" t="s">
        <v>33</v>
      </c>
      <c r="E101" s="91">
        <v>100000000</v>
      </c>
      <c r="F101" s="46" t="s">
        <v>167</v>
      </c>
      <c r="G101" s="46" t="s">
        <v>226</v>
      </c>
      <c r="H101" s="46" t="s">
        <v>39</v>
      </c>
    </row>
    <row r="102" spans="1:8" ht="18" x14ac:dyDescent="0.25">
      <c r="A102" s="85">
        <v>99</v>
      </c>
      <c r="B102" s="45" t="s">
        <v>8</v>
      </c>
      <c r="C102" s="46" t="s">
        <v>50</v>
      </c>
      <c r="D102" s="46" t="s">
        <v>34</v>
      </c>
      <c r="E102" s="91">
        <v>300000</v>
      </c>
      <c r="F102" s="46" t="s">
        <v>37</v>
      </c>
      <c r="G102" s="46" t="s">
        <v>17</v>
      </c>
      <c r="H102" s="46" t="s">
        <v>189</v>
      </c>
    </row>
    <row r="103" spans="1:8" ht="18" x14ac:dyDescent="0.25">
      <c r="A103" s="85">
        <v>100</v>
      </c>
      <c r="B103" s="45" t="s">
        <v>8</v>
      </c>
      <c r="C103" s="46" t="s">
        <v>42</v>
      </c>
      <c r="D103" s="46" t="s">
        <v>26</v>
      </c>
      <c r="E103" s="91">
        <v>2351696.4960351968</v>
      </c>
      <c r="F103" s="46" t="s">
        <v>168</v>
      </c>
      <c r="G103" s="46" t="s">
        <v>227</v>
      </c>
      <c r="H103" s="46" t="s">
        <v>189</v>
      </c>
    </row>
    <row r="104" spans="1:8" ht="18" x14ac:dyDescent="0.25">
      <c r="A104" s="85">
        <v>101</v>
      </c>
      <c r="B104" s="45" t="s">
        <v>238</v>
      </c>
      <c r="C104" s="46" t="s">
        <v>55</v>
      </c>
      <c r="D104" s="46" t="s">
        <v>161</v>
      </c>
      <c r="E104" s="91">
        <v>20840000</v>
      </c>
      <c r="F104" s="46" t="s">
        <v>164</v>
      </c>
      <c r="G104" s="46" t="s">
        <v>177</v>
      </c>
      <c r="H104" s="46" t="s">
        <v>192</v>
      </c>
    </row>
    <row r="105" spans="1:8" ht="18" x14ac:dyDescent="0.25">
      <c r="A105" s="85">
        <v>102</v>
      </c>
      <c r="B105" s="45" t="s">
        <v>238</v>
      </c>
      <c r="C105" s="46" t="s">
        <v>55</v>
      </c>
      <c r="D105" s="46" t="s">
        <v>161</v>
      </c>
      <c r="E105" s="91">
        <v>24240000</v>
      </c>
      <c r="F105" s="46" t="s">
        <v>164</v>
      </c>
      <c r="G105" s="46" t="s">
        <v>228</v>
      </c>
      <c r="H105" s="46" t="s">
        <v>192</v>
      </c>
    </row>
    <row r="106" spans="1:8" ht="18" x14ac:dyDescent="0.25">
      <c r="A106" s="85">
        <v>103</v>
      </c>
      <c r="B106" s="45" t="s">
        <v>238</v>
      </c>
      <c r="C106" s="46" t="s">
        <v>55</v>
      </c>
      <c r="D106" s="46" t="s">
        <v>161</v>
      </c>
      <c r="E106" s="91">
        <v>24240000</v>
      </c>
      <c r="F106" s="46" t="s">
        <v>164</v>
      </c>
      <c r="G106" s="46" t="s">
        <v>181</v>
      </c>
      <c r="H106" s="46" t="s">
        <v>192</v>
      </c>
    </row>
    <row r="107" spans="1:8" ht="18" x14ac:dyDescent="0.25">
      <c r="A107" s="85">
        <v>104</v>
      </c>
      <c r="B107" s="45" t="s">
        <v>238</v>
      </c>
      <c r="C107" s="46" t="s">
        <v>55</v>
      </c>
      <c r="D107" s="46" t="s">
        <v>161</v>
      </c>
      <c r="E107" s="91">
        <v>24240000</v>
      </c>
      <c r="F107" s="46" t="s">
        <v>164</v>
      </c>
      <c r="G107" s="46" t="s">
        <v>177</v>
      </c>
      <c r="H107" s="46" t="s">
        <v>192</v>
      </c>
    </row>
    <row r="108" spans="1:8" ht="18" x14ac:dyDescent="0.25">
      <c r="A108" s="85">
        <v>105</v>
      </c>
      <c r="B108" s="45" t="s">
        <v>238</v>
      </c>
      <c r="C108" s="46" t="s">
        <v>55</v>
      </c>
      <c r="D108" s="46" t="s">
        <v>161</v>
      </c>
      <c r="E108" s="91">
        <v>24240000</v>
      </c>
      <c r="F108" s="46" t="s">
        <v>164</v>
      </c>
      <c r="G108" s="46" t="s">
        <v>174</v>
      </c>
      <c r="H108" s="46" t="s">
        <v>192</v>
      </c>
    </row>
    <row r="109" spans="1:8" ht="18" x14ac:dyDescent="0.25">
      <c r="A109" s="85">
        <v>106</v>
      </c>
      <c r="B109" s="45" t="s">
        <v>238</v>
      </c>
      <c r="C109" s="46" t="s">
        <v>55</v>
      </c>
      <c r="D109" s="46" t="s">
        <v>161</v>
      </c>
      <c r="E109" s="91">
        <v>24240000</v>
      </c>
      <c r="F109" s="46" t="s">
        <v>164</v>
      </c>
      <c r="G109" s="46" t="s">
        <v>182</v>
      </c>
      <c r="H109" s="46" t="s">
        <v>192</v>
      </c>
    </row>
    <row r="110" spans="1:8" ht="18" x14ac:dyDescent="0.25">
      <c r="A110" s="85">
        <v>107</v>
      </c>
      <c r="B110" s="45" t="s">
        <v>238</v>
      </c>
      <c r="C110" s="46" t="s">
        <v>55</v>
      </c>
      <c r="D110" s="46" t="s">
        <v>161</v>
      </c>
      <c r="E110" s="91">
        <v>24240000</v>
      </c>
      <c r="F110" s="46" t="s">
        <v>164</v>
      </c>
      <c r="G110" s="46" t="s">
        <v>229</v>
      </c>
      <c r="H110" s="46" t="s">
        <v>192</v>
      </c>
    </row>
    <row r="111" spans="1:8" ht="18" x14ac:dyDescent="0.25">
      <c r="A111" s="85">
        <v>108</v>
      </c>
      <c r="B111" s="45" t="s">
        <v>238</v>
      </c>
      <c r="C111" s="46" t="s">
        <v>55</v>
      </c>
      <c r="D111" s="46" t="s">
        <v>161</v>
      </c>
      <c r="E111" s="91">
        <v>24240000</v>
      </c>
      <c r="F111" s="46" t="s">
        <v>164</v>
      </c>
      <c r="G111" s="46" t="s">
        <v>183</v>
      </c>
      <c r="H111" s="46" t="s">
        <v>192</v>
      </c>
    </row>
    <row r="112" spans="1:8" ht="18" x14ac:dyDescent="0.25">
      <c r="A112" s="85">
        <v>109</v>
      </c>
      <c r="B112" s="45" t="s">
        <v>238</v>
      </c>
      <c r="C112" s="46" t="s">
        <v>55</v>
      </c>
      <c r="D112" s="46" t="s">
        <v>161</v>
      </c>
      <c r="E112" s="91">
        <v>24240000</v>
      </c>
      <c r="F112" s="46" t="s">
        <v>164</v>
      </c>
      <c r="G112" s="46" t="s">
        <v>184</v>
      </c>
      <c r="H112" s="46" t="s">
        <v>192</v>
      </c>
    </row>
    <row r="113" spans="1:8" ht="18" x14ac:dyDescent="0.25">
      <c r="A113" s="85">
        <v>110</v>
      </c>
      <c r="B113" s="45" t="s">
        <v>8</v>
      </c>
      <c r="C113" s="46" t="s">
        <v>56</v>
      </c>
      <c r="D113" s="46" t="s">
        <v>33</v>
      </c>
      <c r="E113" s="91">
        <v>300000000</v>
      </c>
      <c r="F113" s="46" t="s">
        <v>167</v>
      </c>
      <c r="G113" s="46" t="s">
        <v>211</v>
      </c>
      <c r="H113" s="46" t="s">
        <v>39</v>
      </c>
    </row>
    <row r="114" spans="1:8" ht="18" x14ac:dyDescent="0.25">
      <c r="A114" s="85">
        <v>111</v>
      </c>
      <c r="B114" s="45" t="s">
        <v>238</v>
      </c>
      <c r="C114" s="46" t="s">
        <v>55</v>
      </c>
      <c r="D114" s="46" t="s">
        <v>161</v>
      </c>
      <c r="E114" s="91">
        <v>24240000</v>
      </c>
      <c r="F114" s="46" t="s">
        <v>164</v>
      </c>
      <c r="G114" s="46" t="s">
        <v>230</v>
      </c>
      <c r="H114" s="46" t="s">
        <v>192</v>
      </c>
    </row>
    <row r="115" spans="1:8" ht="18" x14ac:dyDescent="0.25">
      <c r="A115" s="85">
        <v>112</v>
      </c>
      <c r="B115" s="45" t="s">
        <v>8</v>
      </c>
      <c r="C115" s="46" t="s">
        <v>57</v>
      </c>
      <c r="D115" s="46" t="s">
        <v>22</v>
      </c>
      <c r="E115" s="91">
        <v>11000000</v>
      </c>
      <c r="F115" s="46" t="s">
        <v>164</v>
      </c>
      <c r="G115" s="46" t="s">
        <v>176</v>
      </c>
      <c r="H115" s="46" t="s">
        <v>192</v>
      </c>
    </row>
    <row r="116" spans="1:8" ht="18" x14ac:dyDescent="0.25">
      <c r="A116" s="85">
        <v>113</v>
      </c>
      <c r="B116" s="45" t="s">
        <v>8</v>
      </c>
      <c r="C116" s="46" t="s">
        <v>57</v>
      </c>
      <c r="D116" s="46" t="s">
        <v>22</v>
      </c>
      <c r="E116" s="91">
        <v>5000000</v>
      </c>
      <c r="F116" s="46" t="s">
        <v>164</v>
      </c>
      <c r="G116" s="46" t="s">
        <v>176</v>
      </c>
      <c r="H116" s="46" t="s">
        <v>192</v>
      </c>
    </row>
    <row r="117" spans="1:8" ht="18" x14ac:dyDescent="0.25">
      <c r="A117" s="85">
        <v>114</v>
      </c>
      <c r="B117" s="45" t="s">
        <v>8</v>
      </c>
      <c r="C117" s="46" t="s">
        <v>58</v>
      </c>
      <c r="D117" s="46" t="s">
        <v>162</v>
      </c>
      <c r="E117" s="91">
        <v>3400000</v>
      </c>
      <c r="F117" s="46" t="s">
        <v>166</v>
      </c>
      <c r="G117" s="46" t="s">
        <v>231</v>
      </c>
      <c r="H117" s="46" t="s">
        <v>192</v>
      </c>
    </row>
    <row r="118" spans="1:8" ht="18" x14ac:dyDescent="0.25">
      <c r="A118" s="85">
        <v>115</v>
      </c>
      <c r="B118" s="45" t="s">
        <v>8</v>
      </c>
      <c r="C118" s="46" t="s">
        <v>59</v>
      </c>
      <c r="D118" s="46" t="s">
        <v>23</v>
      </c>
      <c r="E118" s="91">
        <v>20000000</v>
      </c>
      <c r="F118" s="46" t="s">
        <v>165</v>
      </c>
      <c r="G118" s="46" t="s">
        <v>16</v>
      </c>
      <c r="H118" s="46" t="s">
        <v>39</v>
      </c>
    </row>
    <row r="119" spans="1:8" ht="18" x14ac:dyDescent="0.25">
      <c r="A119" s="85">
        <v>116</v>
      </c>
      <c r="B119" s="45" t="s">
        <v>8</v>
      </c>
      <c r="C119" s="46" t="s">
        <v>47</v>
      </c>
      <c r="D119" s="46" t="s">
        <v>26</v>
      </c>
      <c r="E119" s="91">
        <v>541865.55208184256</v>
      </c>
      <c r="F119" s="46" t="s">
        <v>168</v>
      </c>
      <c r="G119" s="46" t="s">
        <v>232</v>
      </c>
      <c r="H119" s="46" t="s">
        <v>189</v>
      </c>
    </row>
    <row r="120" spans="1:8" ht="18" x14ac:dyDescent="0.25">
      <c r="A120" s="85">
        <v>117</v>
      </c>
      <c r="B120" s="45" t="s">
        <v>8</v>
      </c>
      <c r="C120" s="46" t="s">
        <v>43</v>
      </c>
      <c r="D120" s="46" t="s">
        <v>23</v>
      </c>
      <c r="E120" s="91">
        <v>1907366.7433280859</v>
      </c>
      <c r="F120" s="46" t="s">
        <v>164</v>
      </c>
      <c r="G120" s="46" t="s">
        <v>233</v>
      </c>
      <c r="H120" s="46" t="s">
        <v>189</v>
      </c>
    </row>
    <row r="121" spans="1:8" ht="18" x14ac:dyDescent="0.25">
      <c r="A121" s="85">
        <v>118</v>
      </c>
      <c r="B121" s="45" t="s">
        <v>8</v>
      </c>
      <c r="C121" s="46" t="s">
        <v>46</v>
      </c>
      <c r="D121" s="46" t="s">
        <v>24</v>
      </c>
      <c r="E121" s="91">
        <v>758611.7729145796</v>
      </c>
      <c r="F121" s="46" t="s">
        <v>164</v>
      </c>
      <c r="G121" s="46" t="s">
        <v>212</v>
      </c>
      <c r="H121" s="46" t="s">
        <v>189</v>
      </c>
    </row>
    <row r="122" spans="1:8" ht="18" x14ac:dyDescent="0.25">
      <c r="A122" s="85">
        <v>119</v>
      </c>
      <c r="B122" s="45" t="s">
        <v>8</v>
      </c>
      <c r="C122" s="46" t="s">
        <v>60</v>
      </c>
      <c r="D122" s="46" t="s">
        <v>148</v>
      </c>
      <c r="E122" s="91">
        <v>11839142.172205009</v>
      </c>
      <c r="F122" s="46" t="s">
        <v>165</v>
      </c>
      <c r="G122" s="46" t="s">
        <v>17</v>
      </c>
      <c r="H122" s="46" t="s">
        <v>39</v>
      </c>
    </row>
    <row r="123" spans="1:8" ht="18" x14ac:dyDescent="0.25">
      <c r="A123" s="85"/>
      <c r="B123" s="47"/>
      <c r="C123" s="48"/>
      <c r="D123" s="47"/>
      <c r="E123" s="92"/>
      <c r="F123" s="49"/>
      <c r="G123" s="50"/>
      <c r="H123" s="51"/>
    </row>
    <row r="124" spans="1:8" s="34" customFormat="1" ht="18" x14ac:dyDescent="0.25">
      <c r="A124" s="68" t="s">
        <v>30</v>
      </c>
      <c r="B124" s="68"/>
      <c r="C124" s="68"/>
      <c r="D124" s="68"/>
      <c r="E124" s="93">
        <f>SUM(E4:E122)</f>
        <v>3581021563.7918267</v>
      </c>
      <c r="F124" s="52"/>
      <c r="G124" s="53"/>
      <c r="H124" s="54"/>
    </row>
    <row r="125" spans="1:8" ht="18" x14ac:dyDescent="0.25">
      <c r="A125" s="58"/>
      <c r="B125" s="55"/>
      <c r="C125" s="55"/>
      <c r="D125" s="55"/>
      <c r="E125" s="94"/>
      <c r="F125" s="56"/>
      <c r="G125" s="57"/>
      <c r="H125" s="54"/>
    </row>
    <row r="126" spans="1:8" ht="18" x14ac:dyDescent="0.25">
      <c r="A126" s="58" t="s">
        <v>19</v>
      </c>
      <c r="B126" s="55"/>
      <c r="C126" s="55"/>
      <c r="D126" s="58"/>
      <c r="E126" s="94"/>
      <c r="F126" s="56"/>
      <c r="G126" s="57"/>
      <c r="H126" s="54"/>
    </row>
    <row r="127" spans="1:8" ht="18" x14ac:dyDescent="0.25">
      <c r="A127" s="85"/>
      <c r="B127" s="59"/>
      <c r="C127" s="54"/>
      <c r="D127" s="59"/>
      <c r="E127" s="94"/>
      <c r="F127" s="56"/>
      <c r="G127" s="46"/>
      <c r="H127" s="46"/>
    </row>
    <row r="128" spans="1:8" s="34" customFormat="1" ht="18" x14ac:dyDescent="0.25">
      <c r="A128" s="67" t="s">
        <v>31</v>
      </c>
      <c r="B128" s="67"/>
      <c r="C128" s="67"/>
      <c r="D128" s="67"/>
      <c r="E128" s="95">
        <v>0</v>
      </c>
      <c r="F128" s="61"/>
      <c r="G128" s="62"/>
      <c r="H128" s="63"/>
    </row>
    <row r="129" spans="1:8" ht="18" x14ac:dyDescent="0.25">
      <c r="A129" s="86"/>
      <c r="B129" s="64"/>
      <c r="C129" s="64"/>
      <c r="D129" s="64"/>
      <c r="E129" s="96"/>
      <c r="F129" s="65"/>
      <c r="G129" s="57"/>
      <c r="H129" s="63"/>
    </row>
    <row r="130" spans="1:8" ht="18" x14ac:dyDescent="0.25">
      <c r="A130" s="67" t="s">
        <v>32</v>
      </c>
      <c r="B130" s="67"/>
      <c r="C130" s="67"/>
      <c r="D130" s="67"/>
      <c r="E130" s="97">
        <f>E124+E128</f>
        <v>3581021563.7918267</v>
      </c>
      <c r="F130" s="65"/>
      <c r="G130" s="57"/>
      <c r="H130" s="63"/>
    </row>
    <row r="131" spans="1:8" x14ac:dyDescent="0.25">
      <c r="A131" s="87"/>
      <c r="B131" s="38"/>
      <c r="C131" s="39"/>
      <c r="D131" s="38"/>
      <c r="E131" s="98"/>
      <c r="F131" s="40"/>
      <c r="G131" s="36"/>
      <c r="H131" s="38"/>
    </row>
    <row r="132" spans="1:8" x14ac:dyDescent="0.25">
      <c r="A132" s="87"/>
      <c r="B132" s="38"/>
      <c r="C132" s="38"/>
      <c r="D132" s="38"/>
      <c r="E132" s="98"/>
      <c r="F132" s="38"/>
      <c r="G132" s="36"/>
      <c r="H132" s="38"/>
    </row>
    <row r="133" spans="1:8" x14ac:dyDescent="0.25">
      <c r="A133" s="87"/>
      <c r="B133" s="38"/>
      <c r="C133" s="38"/>
      <c r="D133" s="38"/>
      <c r="E133" s="98"/>
      <c r="F133" s="38"/>
      <c r="G133" s="36"/>
      <c r="H133" s="38"/>
    </row>
    <row r="134" spans="1:8" x14ac:dyDescent="0.25">
      <c r="A134" s="87"/>
      <c r="B134" s="38"/>
      <c r="C134" s="38"/>
      <c r="D134" s="38"/>
      <c r="E134" s="98"/>
      <c r="F134" s="38"/>
      <c r="G134" s="36"/>
      <c r="H134" s="38"/>
    </row>
    <row r="135" spans="1:8" x14ac:dyDescent="0.25">
      <c r="A135" s="87"/>
      <c r="B135" s="38"/>
      <c r="C135" s="38"/>
      <c r="D135" s="38"/>
      <c r="E135" s="98"/>
      <c r="F135" s="38"/>
      <c r="G135" s="36"/>
      <c r="H135" s="38"/>
    </row>
    <row r="136" spans="1:8" x14ac:dyDescent="0.25">
      <c r="A136" s="87"/>
      <c r="B136" s="38"/>
      <c r="C136" s="38"/>
      <c r="D136" s="38"/>
      <c r="E136" s="98"/>
      <c r="F136" s="38"/>
      <c r="G136" s="36"/>
      <c r="H136" s="38"/>
    </row>
    <row r="137" spans="1:8" x14ac:dyDescent="0.25">
      <c r="A137" s="87"/>
      <c r="B137" s="38"/>
      <c r="C137" s="38"/>
      <c r="D137" s="38"/>
      <c r="E137" s="98"/>
      <c r="F137" s="38"/>
      <c r="G137" s="36"/>
      <c r="H137" s="38"/>
    </row>
    <row r="138" spans="1:8" x14ac:dyDescent="0.25">
      <c r="A138" s="87"/>
      <c r="B138" s="38"/>
      <c r="C138" s="38"/>
      <c r="D138" s="38"/>
      <c r="E138" s="98"/>
      <c r="F138" s="38"/>
      <c r="G138" s="36"/>
      <c r="H138" s="38"/>
    </row>
    <row r="139" spans="1:8" x14ac:dyDescent="0.25">
      <c r="A139" s="87"/>
      <c r="B139" s="38"/>
      <c r="C139" s="38"/>
      <c r="D139" s="38"/>
      <c r="E139" s="98"/>
      <c r="F139" s="38"/>
      <c r="G139" s="36"/>
      <c r="H139" s="38"/>
    </row>
    <row r="140" spans="1:8" x14ac:dyDescent="0.25">
      <c r="A140" s="87"/>
      <c r="B140" s="38"/>
      <c r="C140" s="38"/>
      <c r="D140" s="38"/>
      <c r="E140" s="98"/>
      <c r="F140" s="38"/>
      <c r="G140" s="36"/>
      <c r="H140" s="38"/>
    </row>
    <row r="141" spans="1:8" x14ac:dyDescent="0.25">
      <c r="A141" s="87"/>
      <c r="B141" s="38"/>
      <c r="C141" s="38"/>
      <c r="D141" s="38"/>
      <c r="E141" s="98"/>
      <c r="F141" s="38"/>
      <c r="G141" s="36"/>
      <c r="H141" s="38"/>
    </row>
    <row r="142" spans="1:8" x14ac:dyDescent="0.25">
      <c r="A142" s="87"/>
      <c r="B142" s="38"/>
      <c r="C142" s="38"/>
      <c r="D142" s="38"/>
      <c r="E142" s="98"/>
      <c r="F142" s="38"/>
      <c r="G142" s="36"/>
      <c r="H142" s="38"/>
    </row>
    <row r="143" spans="1:8" x14ac:dyDescent="0.25">
      <c r="A143" s="87"/>
      <c r="B143" s="38"/>
      <c r="C143" s="38"/>
      <c r="D143" s="38"/>
      <c r="E143" s="98"/>
      <c r="F143" s="38"/>
      <c r="G143" s="36"/>
      <c r="H143" s="38"/>
    </row>
    <row r="144" spans="1:8" x14ac:dyDescent="0.25">
      <c r="A144" s="87"/>
      <c r="B144" s="38"/>
      <c r="C144" s="38"/>
      <c r="D144" s="38"/>
      <c r="E144" s="98"/>
      <c r="F144" s="38"/>
      <c r="G144" s="36"/>
    </row>
    <row r="145" spans="1:8" x14ac:dyDescent="0.25">
      <c r="A145" s="37"/>
      <c r="B145" s="35"/>
      <c r="C145" s="35"/>
      <c r="D145" s="35"/>
      <c r="E145" s="99"/>
      <c r="H145" s="35"/>
    </row>
    <row r="146" spans="1:8" s="35" customFormat="1" x14ac:dyDescent="0.25">
      <c r="A146" s="37"/>
      <c r="E146" s="100"/>
      <c r="H146" s="32"/>
    </row>
    <row r="147" spans="1:8" x14ac:dyDescent="0.25">
      <c r="A147" s="88"/>
      <c r="B147" s="38"/>
      <c r="E147" s="98"/>
      <c r="G147" s="33"/>
    </row>
    <row r="148" spans="1:8" x14ac:dyDescent="0.25">
      <c r="A148" s="88"/>
      <c r="B148" s="38"/>
      <c r="E148" s="98"/>
      <c r="G148" s="33"/>
    </row>
    <row r="149" spans="1:8" x14ac:dyDescent="0.25">
      <c r="A149" s="88"/>
      <c r="B149" s="38"/>
      <c r="E149" s="98"/>
      <c r="G149" s="33"/>
    </row>
    <row r="150" spans="1:8" x14ac:dyDescent="0.25">
      <c r="A150" s="88"/>
      <c r="B150" s="38"/>
      <c r="E150" s="98"/>
      <c r="G150" s="33"/>
    </row>
    <row r="151" spans="1:8" x14ac:dyDescent="0.25">
      <c r="A151" s="88"/>
      <c r="B151" s="38"/>
      <c r="E151" s="98"/>
      <c r="G151" s="33"/>
    </row>
    <row r="152" spans="1:8" x14ac:dyDescent="0.25">
      <c r="A152" s="88"/>
      <c r="B152" s="38"/>
      <c r="E152" s="98"/>
      <c r="G152" s="33"/>
    </row>
    <row r="153" spans="1:8" x14ac:dyDescent="0.25">
      <c r="A153" s="88"/>
      <c r="B153" s="38"/>
      <c r="E153" s="98"/>
      <c r="G153" s="33"/>
    </row>
    <row r="154" spans="1:8" x14ac:dyDescent="0.25">
      <c r="A154" s="88"/>
      <c r="B154" s="38"/>
      <c r="E154" s="98"/>
      <c r="G154" s="33"/>
    </row>
    <row r="155" spans="1:8" x14ac:dyDescent="0.25">
      <c r="A155" s="37"/>
      <c r="B155" s="37"/>
      <c r="C155" s="37"/>
      <c r="D155" s="37"/>
      <c r="E155" s="99"/>
    </row>
    <row r="157" spans="1:8" x14ac:dyDescent="0.25">
      <c r="E157" s="98"/>
    </row>
  </sheetData>
  <mergeCells count="5">
    <mergeCell ref="A2:D2"/>
    <mergeCell ref="A130:D130"/>
    <mergeCell ref="A128:D128"/>
    <mergeCell ref="A124:D124"/>
    <mergeCell ref="A1:H1"/>
  </mergeCells>
  <conditionalFormatting sqref="C20">
    <cfRule type="duplicateValues" dxfId="0" priority="1"/>
  </conditionalFormatting>
  <pageMargins left="0.25" right="0.25" top="0.3" bottom="0.25" header="0.3" footer="0.6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B1" sqref="B1:I1"/>
    </sheetView>
  </sheetViews>
  <sheetFormatPr defaultRowHeight="15" x14ac:dyDescent="0.25"/>
  <cols>
    <col min="1" max="1" width="3.7109375" customWidth="1"/>
    <col min="2" max="2" width="5.85546875" bestFit="1" customWidth="1"/>
    <col min="3" max="3" width="42.42578125" bestFit="1" customWidth="1"/>
    <col min="4" max="4" width="66.85546875" bestFit="1" customWidth="1"/>
    <col min="5" max="5" width="24.7109375" customWidth="1"/>
    <col min="6" max="6" width="24.7109375" bestFit="1" customWidth="1"/>
    <col min="7" max="7" width="23.28515625" bestFit="1" customWidth="1"/>
    <col min="8" max="8" width="30.42578125" bestFit="1" customWidth="1"/>
    <col min="9" max="9" width="8.5703125" bestFit="1" customWidth="1"/>
  </cols>
  <sheetData>
    <row r="1" spans="1:9" ht="15.75" x14ac:dyDescent="0.25">
      <c r="A1" s="7"/>
      <c r="B1" s="70" t="s">
        <v>197</v>
      </c>
      <c r="C1" s="70"/>
      <c r="D1" s="70"/>
      <c r="E1" s="70"/>
      <c r="F1" s="70"/>
      <c r="G1" s="70"/>
      <c r="H1" s="70"/>
      <c r="I1" s="70"/>
    </row>
    <row r="2" spans="1:9" ht="15.75" x14ac:dyDescent="0.25">
      <c r="A2" s="7"/>
      <c r="B2" s="71" t="s">
        <v>0</v>
      </c>
      <c r="C2" s="71"/>
      <c r="D2" s="71"/>
      <c r="E2" s="71"/>
      <c r="F2" s="71"/>
      <c r="G2" s="71"/>
      <c r="H2" s="71"/>
      <c r="I2" s="71"/>
    </row>
    <row r="3" spans="1:9" ht="78.75" x14ac:dyDescent="0.25">
      <c r="A3" s="7"/>
      <c r="B3" s="8" t="s">
        <v>9</v>
      </c>
      <c r="C3" s="9" t="s">
        <v>2</v>
      </c>
      <c r="D3" s="10" t="s">
        <v>3</v>
      </c>
      <c r="E3" s="10" t="s">
        <v>12</v>
      </c>
      <c r="F3" s="11" t="s">
        <v>4</v>
      </c>
      <c r="G3" s="9" t="s">
        <v>5</v>
      </c>
      <c r="H3" s="10" t="s">
        <v>6</v>
      </c>
      <c r="I3" s="10" t="s">
        <v>7</v>
      </c>
    </row>
    <row r="4" spans="1:9" ht="18.75" x14ac:dyDescent="0.3">
      <c r="A4" s="2">
        <v>1</v>
      </c>
      <c r="B4" s="3"/>
      <c r="C4" s="4"/>
      <c r="D4" s="3"/>
      <c r="E4" s="31"/>
      <c r="F4" s="79"/>
      <c r="G4" s="5"/>
      <c r="H4" s="6"/>
      <c r="I4" s="3"/>
    </row>
    <row r="5" spans="1:9" ht="15.75" x14ac:dyDescent="0.25">
      <c r="A5" s="7"/>
      <c r="B5" s="13"/>
      <c r="C5" s="12"/>
      <c r="F5" s="80"/>
      <c r="G5" s="14"/>
      <c r="H5" s="13"/>
      <c r="I5" s="13"/>
    </row>
    <row r="6" spans="1:9" ht="18.75" x14ac:dyDescent="0.25">
      <c r="A6" s="7"/>
      <c r="B6" s="13"/>
      <c r="C6" s="13"/>
      <c r="D6" s="15"/>
      <c r="E6" s="16"/>
      <c r="F6" s="17"/>
      <c r="G6" s="5"/>
      <c r="H6" s="6"/>
      <c r="I6" s="7"/>
    </row>
    <row r="7" spans="1:9" ht="15.75" x14ac:dyDescent="0.25">
      <c r="A7" s="7"/>
      <c r="B7" s="1"/>
      <c r="C7" s="15" t="s">
        <v>13</v>
      </c>
      <c r="D7" s="1"/>
      <c r="E7" s="1"/>
      <c r="F7" s="19">
        <f>SUM(F4:F5)/10^6</f>
        <v>0</v>
      </c>
      <c r="G7" s="1"/>
      <c r="H7" s="1"/>
      <c r="I7" s="1"/>
    </row>
    <row r="8" spans="1:9" ht="15.75" x14ac:dyDescent="0.25">
      <c r="A8" s="7"/>
      <c r="B8" s="1"/>
      <c r="C8" s="15"/>
      <c r="D8" s="1"/>
      <c r="E8" s="1"/>
      <c r="F8" s="1"/>
      <c r="G8" s="1"/>
      <c r="H8" s="1"/>
      <c r="I8" s="1"/>
    </row>
    <row r="9" spans="1:9" ht="15.75" x14ac:dyDescent="0.25">
      <c r="A9" s="7"/>
      <c r="B9" s="71" t="s">
        <v>10</v>
      </c>
      <c r="C9" s="71"/>
      <c r="D9" s="71"/>
      <c r="E9" s="71"/>
      <c r="F9" s="71"/>
      <c r="G9" s="71"/>
      <c r="H9" s="71"/>
      <c r="I9" s="71"/>
    </row>
    <row r="10" spans="1:9" ht="15.75" x14ac:dyDescent="0.25">
      <c r="A10" s="18"/>
      <c r="B10" s="75"/>
      <c r="C10" s="76"/>
      <c r="D10" s="76"/>
      <c r="E10" s="76"/>
      <c r="F10" s="76"/>
      <c r="G10" s="76"/>
      <c r="H10" s="76"/>
      <c r="I10" s="77"/>
    </row>
    <row r="11" spans="1:9" ht="15.75" x14ac:dyDescent="0.25">
      <c r="A11" s="20"/>
      <c r="B11" s="21"/>
      <c r="C11" s="22"/>
      <c r="D11" s="22"/>
      <c r="E11" s="23"/>
      <c r="F11" s="23"/>
      <c r="G11" s="22"/>
      <c r="H11" s="24"/>
      <c r="I11" s="24"/>
    </row>
    <row r="12" spans="1:9" ht="15.75" x14ac:dyDescent="0.25">
      <c r="A12" s="7"/>
      <c r="B12" s="18"/>
      <c r="C12" s="25" t="s">
        <v>14</v>
      </c>
      <c r="D12" s="25"/>
      <c r="E12" s="26"/>
      <c r="F12" s="13"/>
      <c r="G12" s="27"/>
      <c r="H12" s="7"/>
      <c r="I12" s="7"/>
    </row>
    <row r="13" spans="1:9" ht="15.75" x14ac:dyDescent="0.25">
      <c r="A13" s="7"/>
      <c r="B13" s="18"/>
      <c r="C13" s="25" t="s">
        <v>11</v>
      </c>
      <c r="D13" s="25"/>
      <c r="E13" s="28"/>
      <c r="F13" s="29"/>
      <c r="G13" s="27"/>
      <c r="H13" s="30"/>
      <c r="I13" s="30"/>
    </row>
    <row r="14" spans="1:9" ht="15.75" x14ac:dyDescent="0.25">
      <c r="A14" s="72" t="s">
        <v>15</v>
      </c>
      <c r="B14" s="73"/>
      <c r="C14" s="73"/>
      <c r="D14" s="73"/>
      <c r="E14" s="73"/>
      <c r="F14" s="73"/>
      <c r="G14" s="73"/>
      <c r="H14" s="73"/>
      <c r="I14" s="74"/>
    </row>
  </sheetData>
  <mergeCells count="5">
    <mergeCell ref="B1:I1"/>
    <mergeCell ref="B2:I2"/>
    <mergeCell ref="B9:I9"/>
    <mergeCell ref="A14:I14"/>
    <mergeCell ref="B10:I10"/>
  </mergeCells>
  <pageMargins left="0.7" right="0.7" top="0.75" bottom="0.75" header="0.3" footer="0.3"/>
  <pageSetup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ECB-FCCB</vt:lpstr>
      <vt:lpstr>RDB</vt:lpstr>
      <vt:lpstr>'ECB-FCCB'!Print_Area</vt:lpstr>
      <vt:lpstr>'ECB-FCCB'!Print_Titles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Tiwari</dc:creator>
  <cp:lastModifiedBy>Website Content</cp:lastModifiedBy>
  <cp:lastPrinted>2024-09-16T10:20:49Z</cp:lastPrinted>
  <dcterms:created xsi:type="dcterms:W3CDTF">2024-03-21T04:57:13Z</dcterms:created>
  <dcterms:modified xsi:type="dcterms:W3CDTF">2024-09-16T10:21:05Z</dcterms:modified>
</cp:coreProperties>
</file>