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3.211.38\RBIWebsite\CMS\Data\October_2023\03-10-2023\pr-1037 (RBI releases data on ECB  FCCB  RDB for June 2023)\ECBsFCCBsRDBs data for the month of August 2023\"/>
    </mc:Choice>
  </mc:AlternateContent>
  <bookViews>
    <workbookView xWindow="-120" yWindow="-120" windowWidth="29040" windowHeight="15840"/>
  </bookViews>
  <sheets>
    <sheet name="ECB-FCCB" sheetId="1" r:id="rId1"/>
    <sheet name="RDB" sheetId="2" r:id="rId2"/>
  </sheets>
  <definedNames>
    <definedName name="_xlnm._FilterDatabase" localSheetId="0" hidden="1">'ECB-FCCB'!$A$3:$H$95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6" i="1" l="1"/>
  <c r="E103" i="1"/>
  <c r="E97" i="1" l="1"/>
  <c r="F12" i="2" l="1"/>
</calcChain>
</file>

<file path=xl/sharedStrings.xml><?xml version="1.0" encoding="utf-8"?>
<sst xmlns="http://schemas.openxmlformats.org/spreadsheetml/2006/main" count="594" uniqueCount="220">
  <si>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</si>
  <si>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</si>
  <si>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</si>
  <si>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</si>
  <si>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</si>
  <si>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</si>
  <si>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</si>
  <si>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</si>
  <si>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</si>
  <si>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Manufacture of machinery and equipment n.e.c.</t>
  </si>
  <si>
    <t>Manufacture of motor vehicles, trailers and semi-trailers</t>
  </si>
  <si>
    <t>Other Commercial Banks</t>
  </si>
  <si>
    <t>Working Capital/General Corporate Purpose</t>
  </si>
  <si>
    <t>Manufacture of rubber and plastics products</t>
  </si>
  <si>
    <t xml:space="preserve">New Project </t>
  </si>
  <si>
    <t>Manufacture of electrical equipment</t>
  </si>
  <si>
    <t>Manufacture of food products</t>
  </si>
  <si>
    <t>Financial service activities, except insurance and pension funding</t>
  </si>
  <si>
    <t>On-Lending or Sub-Lending</t>
  </si>
  <si>
    <t>Computer programming, consultancy and related activities</t>
  </si>
  <si>
    <t>Other manufacturing</t>
  </si>
  <si>
    <t>Manufacture of basic metals</t>
  </si>
  <si>
    <t>Manufacture of computer, electronic and optical products</t>
  </si>
  <si>
    <t>Electricity, gas, steam and air conditioning supply</t>
  </si>
  <si>
    <t>Manufacture of chemicals and chemical products</t>
  </si>
  <si>
    <t>Human health activities</t>
  </si>
  <si>
    <t>Manufacture of fabricated metal products, except machinery and equipment</t>
  </si>
  <si>
    <t>Warehousing and support activities for transportation</t>
  </si>
  <si>
    <t>II APPROVAL ROUTE*</t>
  </si>
  <si>
    <t>RDB</t>
  </si>
  <si>
    <t>Loan Amount in INR</t>
  </si>
  <si>
    <t>NIL</t>
  </si>
  <si>
    <t>Total Approval Route</t>
  </si>
  <si>
    <t>* Based on applications for Rupee Denominated Bond which have been allotted loan registration number during the period.</t>
  </si>
  <si>
    <t>Total Automatic Route</t>
  </si>
  <si>
    <t>Others (Specify)</t>
  </si>
  <si>
    <t>Tata SIA Airlines Limited</t>
  </si>
  <si>
    <t>Air transport</t>
  </si>
  <si>
    <t>Manufacture of textiles</t>
  </si>
  <si>
    <t>Manufacture of wood and products of wood and cork, except furniture;</t>
  </si>
  <si>
    <t>Import of Capital Goods</t>
  </si>
  <si>
    <t>Information service activities</t>
  </si>
  <si>
    <t xml:space="preserve">Local Sourcing of Capital Goods (Rupee Expenditure) </t>
  </si>
  <si>
    <t xml:space="preserve">Foreign Collaborator / Foreign Equity Holder </t>
  </si>
  <si>
    <t>Indian Commercial Bank branch abroad</t>
  </si>
  <si>
    <t>Manufacture of pharmaceuticals, medicinal chemical and botanical products</t>
  </si>
  <si>
    <t>Manufacture of coke and refined petroleum products</t>
  </si>
  <si>
    <t>Refinancing of Earlier ECB</t>
  </si>
  <si>
    <t>Motion picture, video and television programme production, sound recording</t>
  </si>
  <si>
    <t>Education</t>
  </si>
  <si>
    <t>Manufacture of wearing apparel</t>
  </si>
  <si>
    <t>Land transport and transport via pipelines</t>
  </si>
  <si>
    <t>Refinancing of Rupee loans</t>
  </si>
  <si>
    <t xml:space="preserve">Micro Finance Activity </t>
  </si>
  <si>
    <t>Water transport</t>
  </si>
  <si>
    <t>Repair and installation of machinery and equipment</t>
  </si>
  <si>
    <t>FCCB</t>
  </si>
  <si>
    <t xml:space="preserve">Supplier of Equipment </t>
  </si>
  <si>
    <t>Retail trade, except of motor vehicles and motorcycles</t>
  </si>
  <si>
    <t>Hindustan Petroleum Corporation Ltd</t>
  </si>
  <si>
    <t>H-Pack Packaging Industries Private Limited</t>
  </si>
  <si>
    <t>Manufacture of paper and paper products</t>
  </si>
  <si>
    <t>10 years 10 months</t>
  </si>
  <si>
    <t>Plantix Agritech India Private Limited</t>
  </si>
  <si>
    <t xml:space="preserve">9 years  </t>
  </si>
  <si>
    <t>Perstorp Industries India Pvt Ltd</t>
  </si>
  <si>
    <t>5 years 2 months</t>
  </si>
  <si>
    <t>JSW MI Steel Service Center Private Limited</t>
  </si>
  <si>
    <t xml:space="preserve">Modernisation </t>
  </si>
  <si>
    <t>9 years 7 months</t>
  </si>
  <si>
    <t>Export Credit Agency</t>
  </si>
  <si>
    <t>Air Touch Solar India Private Limited</t>
  </si>
  <si>
    <t>5 years 6 months</t>
  </si>
  <si>
    <t>Sats Food Solutions India Private Limited</t>
  </si>
  <si>
    <t xml:space="preserve">5 years  </t>
  </si>
  <si>
    <t>Ensto India Private Limited</t>
  </si>
  <si>
    <t>7 years 4 months</t>
  </si>
  <si>
    <t>Vettertec (India) Private Limited</t>
  </si>
  <si>
    <t>7 years 11 months</t>
  </si>
  <si>
    <t>Pahal Financial Services Private Limited</t>
  </si>
  <si>
    <t xml:space="preserve">3 years  </t>
  </si>
  <si>
    <t>Apar Industries Ltd</t>
  </si>
  <si>
    <t>6 years 6 months</t>
  </si>
  <si>
    <t xml:space="preserve">Indian Commercial Bank Branch Abroad </t>
  </si>
  <si>
    <t>Siemens Financial Services Private Limited</t>
  </si>
  <si>
    <t>Nippon Carbide India Private Limited</t>
  </si>
  <si>
    <t>Printing and reproduction of recorded media</t>
  </si>
  <si>
    <t>Monolith Research and Training Labs Private Limited</t>
  </si>
  <si>
    <t>5 years 7 months</t>
  </si>
  <si>
    <t>Shorebird Technologies Private Limited</t>
  </si>
  <si>
    <t>Lubrizol Advanced Materials India Pvt Ltd</t>
  </si>
  <si>
    <t xml:space="preserve">12 years  </t>
  </si>
  <si>
    <t xml:space="preserve">Leasing Company (Special Purpose company) </t>
  </si>
  <si>
    <t>Sand Dunes Pushkar Resorts Private Limited</t>
  </si>
  <si>
    <t>Construction of buildings</t>
  </si>
  <si>
    <t>11 years 2 months</t>
  </si>
  <si>
    <t>YG Cutting Tools Corporation Pvt Ltd</t>
  </si>
  <si>
    <t xml:space="preserve">4 years  </t>
  </si>
  <si>
    <t>Parfimpex Private Limited</t>
  </si>
  <si>
    <t>7 years 1 months</t>
  </si>
  <si>
    <t>Maxamtech Digital Ventures Private Limited</t>
  </si>
  <si>
    <t xml:space="preserve">7 years  </t>
  </si>
  <si>
    <t>Eage Electronics Pvt Ltd</t>
  </si>
  <si>
    <t>Gigamon Solutioins India Private Limited</t>
  </si>
  <si>
    <t>6 years 4 months</t>
  </si>
  <si>
    <t>3 years 1 months</t>
  </si>
  <si>
    <t>Mascor Precisions Private Limited</t>
  </si>
  <si>
    <t>KSH Automotive Private Limited</t>
  </si>
  <si>
    <t>6 years 3 months</t>
  </si>
  <si>
    <t>Sirius Foods Private Limited</t>
  </si>
  <si>
    <t xml:space="preserve">10 years  </t>
  </si>
  <si>
    <t>Zahonero India Pvt Ltd</t>
  </si>
  <si>
    <t>7 years 3 months</t>
  </si>
  <si>
    <t>Vena Energy Renewables Resources Private Limited</t>
  </si>
  <si>
    <t>International Ingredients and Excipients Pvt Ltd</t>
  </si>
  <si>
    <t>11 years 11 months</t>
  </si>
  <si>
    <t>Sayyam Investments Private Limited</t>
  </si>
  <si>
    <t>4 years 4 months</t>
  </si>
  <si>
    <t>Eurostampa India Private Limited</t>
  </si>
  <si>
    <t>Ecogreen Energy Gurgaon Faridabad Private Limited</t>
  </si>
  <si>
    <t>Waste collection, treatment and disposal activities; materials recovery</t>
  </si>
  <si>
    <t>Celon Laboratories Private Limited</t>
  </si>
  <si>
    <t>8 years 1 months</t>
  </si>
  <si>
    <t>Surana Brothers Designs Private Limited</t>
  </si>
  <si>
    <t>6 years 11 months</t>
  </si>
  <si>
    <t>Vena Energy Sustainable Power Private Limited</t>
  </si>
  <si>
    <t>3 years 2 months</t>
  </si>
  <si>
    <t>Chowdary Spinners Private limited</t>
  </si>
  <si>
    <t>5 years 9 months</t>
  </si>
  <si>
    <t>Filatex Fashions Limited</t>
  </si>
  <si>
    <t>Overseas Investment in JV/WOS</t>
  </si>
  <si>
    <t xml:space="preserve">International Capital Market </t>
  </si>
  <si>
    <t>Rud India Chain Pvt. Ltd</t>
  </si>
  <si>
    <t> UPR Engineering Private Limited</t>
  </si>
  <si>
    <t>10 years 6 months</t>
  </si>
  <si>
    <t>DMI Draexlmaier Manufacturing India Private Limited</t>
  </si>
  <si>
    <t>5 years 4 months</t>
  </si>
  <si>
    <t>Bankai Films Private Limited</t>
  </si>
  <si>
    <t>JMTTech Technology India Private Limited</t>
  </si>
  <si>
    <t>Elekta Medical Systems India Private Limited,</t>
  </si>
  <si>
    <t>Trainbow Infra Pvt Ltd</t>
  </si>
  <si>
    <t>Nagata Auto Engineering India Private Limited</t>
  </si>
  <si>
    <t>14 years 11 months</t>
  </si>
  <si>
    <t>Nagata Auto Engineering India Private Limited,</t>
  </si>
  <si>
    <t>14 years 9 months</t>
  </si>
  <si>
    <t>Isirong Automation Private Limited</t>
  </si>
  <si>
    <t>Ayika Sciences Private Limited</t>
  </si>
  <si>
    <t>Siamp India Private Limited</t>
  </si>
  <si>
    <t>6 years 10 months</t>
  </si>
  <si>
    <t>Affle X Private Limited</t>
  </si>
  <si>
    <t xml:space="preserve">6 years  </t>
  </si>
  <si>
    <t>6 years 2 months</t>
  </si>
  <si>
    <t>Eurogerm Ingridia Private Limited</t>
  </si>
  <si>
    <t>5 years 1 months</t>
  </si>
  <si>
    <t>Tolani Shipping Company Limited</t>
  </si>
  <si>
    <t>Greenpanel Industries Limited</t>
  </si>
  <si>
    <t>11 years 3 months</t>
  </si>
  <si>
    <t>JMS Mining Pvt Ltd</t>
  </si>
  <si>
    <t>Mining of coal and lignite</t>
  </si>
  <si>
    <t>7 years 9 months</t>
  </si>
  <si>
    <t> Knorr-Bremse Technology Center India Private Limited</t>
  </si>
  <si>
    <t>Architecture and engineering activities; technical testing and analysis</t>
  </si>
  <si>
    <t> Kyowa Castec India Private Limited</t>
  </si>
  <si>
    <t xml:space="preserve">15 years  </t>
  </si>
  <si>
    <t>Visionfund India Private Limited</t>
  </si>
  <si>
    <t>6 years 1 months</t>
  </si>
  <si>
    <t>Salcomp Technologies (India) Pvt Ltd</t>
  </si>
  <si>
    <t>1 years 10 months</t>
  </si>
  <si>
    <t> ASI Engineering Private Limited</t>
  </si>
  <si>
    <t xml:space="preserve">20 years  </t>
  </si>
  <si>
    <t>ASI Engineering Private Limited</t>
  </si>
  <si>
    <t>Cleanedge Water India Private Limited</t>
  </si>
  <si>
    <t>Sewerage</t>
  </si>
  <si>
    <t>9 years 10 months</t>
  </si>
  <si>
    <t>Shriram Finance Limited</t>
  </si>
  <si>
    <t>Gallagher Insurance Brokers Private Limited</t>
  </si>
  <si>
    <t>Other financial activities</t>
  </si>
  <si>
    <t>Revalyu Recycling (India) Limited</t>
  </si>
  <si>
    <t>9 years 1 months</t>
  </si>
  <si>
    <t>Jay &amp; B Tech Private Limited</t>
  </si>
  <si>
    <t>Magsort India Private Limited</t>
  </si>
  <si>
    <t>Aegis Care Advisors Private Limited</t>
  </si>
  <si>
    <t>Yulu Bikes Private Limited</t>
  </si>
  <si>
    <t xml:space="preserve">Government Owned Development Financial Institution </t>
  </si>
  <si>
    <t>NTT Global Data Centers and Cloud Infrastructure India Private Limited</t>
  </si>
  <si>
    <t>Poddar Housing and Development Limited</t>
  </si>
  <si>
    <t>Real estate activities</t>
  </si>
  <si>
    <t>Rakon India Private Limited</t>
  </si>
  <si>
    <t>10 years 5 months</t>
  </si>
  <si>
    <t> Inshorts India Advertising and Services Private Limited</t>
  </si>
  <si>
    <t>Advertising and market research</t>
  </si>
  <si>
    <t>AHS Hospitality India Private Limited</t>
  </si>
  <si>
    <t>Accommodation</t>
  </si>
  <si>
    <t>11 years 4 months</t>
  </si>
  <si>
    <t>Creditaccess Grameen Limited</t>
  </si>
  <si>
    <t>Forsee Power India Private Limited</t>
  </si>
  <si>
    <t>Eurofins Assurance India Private Limited</t>
  </si>
  <si>
    <t>Office administrative, office support and other business support activities</t>
  </si>
  <si>
    <t>TN India Private Limited</t>
  </si>
  <si>
    <t>Power Finance Corporation Limited</t>
  </si>
  <si>
    <t>12 years 10 months</t>
  </si>
  <si>
    <t>Foreign Government (Bilateral Agency)</t>
  </si>
  <si>
    <t>Arjobex Polyart India Private Limited</t>
  </si>
  <si>
    <t>10 years 1 months</t>
  </si>
  <si>
    <t>VP Micro Tools India Private Limited</t>
  </si>
  <si>
    <t>4 years 3 months</t>
  </si>
  <si>
    <t>Lindstrom Services India Private Limited</t>
  </si>
  <si>
    <t>Rental and leasing activities</t>
  </si>
  <si>
    <t>Parazelsus India Private Limited</t>
  </si>
  <si>
    <t>Kinara Capital Private Limited</t>
  </si>
  <si>
    <t>Ahresty India Private Limited</t>
  </si>
  <si>
    <t>Seven Million Workshop Private Limited</t>
  </si>
  <si>
    <t> Kinara Capital Private Limited</t>
  </si>
  <si>
    <t>Reliance Industries Limited</t>
  </si>
  <si>
    <t>REC Limited</t>
  </si>
  <si>
    <t>Data on ECB/FCCB for the month of August 2023</t>
  </si>
  <si>
    <t>Total (Automatic Route)</t>
  </si>
  <si>
    <t>Total (Approval Route)</t>
  </si>
  <si>
    <t>Total (Automatic Route+Approval Route)</t>
  </si>
  <si>
    <t>Data on RDB for the month of 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</si>
</sst>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  <numFmt numFmtId="166" formatCode="#,##0;[Red]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52">
    <xf numFmtId="0" fontId="0" fillId="0" borderId="0" xfId="0"/>
    <xf numFmtId="0" fontId="5" fillId="2" borderId="1" xfId="0" applyFont="1" applyFill="1" applyBorder="1" applyAlignment="1">
      <alignment vertical="top"/>
    </xf>
    <xf numFmtId="164" fontId="5" fillId="2" borderId="1" xfId="1" applyNumberFormat="1" applyFont="1" applyFill="1" applyBorder="1" applyAlignment="1">
      <alignment vertical="top"/>
    </xf>
    <xf numFmtId="0" fontId="7" fillId="2" borderId="1" xfId="0" applyFont="1" applyFill="1" applyBorder="1" applyAlignment="1">
      <alignment horizontal="justify" vertical="top"/>
    </xf>
    <xf numFmtId="0" fontId="0" fillId="2" borderId="0" xfId="0" applyFill="1" applyAlignment="1">
      <alignment vertical="top"/>
    </xf>
    <xf numFmtId="0" fontId="9" fillId="2" borderId="1" xfId="0" applyFont="1" applyFill="1" applyBorder="1" applyAlignment="1">
      <alignment vertical="top"/>
    </xf>
    <xf numFmtId="0" fontId="9" fillId="2" borderId="0" xfId="0" applyFont="1" applyFill="1"/>
    <xf numFmtId="0" fontId="2" fillId="2" borderId="1" xfId="0" applyFont="1" applyFill="1" applyBorder="1" applyAlignment="1">
      <alignment horizontal="center" vertical="top"/>
    </xf>
    <xf numFmtId="0" fontId="8" fillId="2" borderId="1" xfId="3" applyFont="1" applyFill="1" applyBorder="1" applyAlignment="1">
      <alignment horizontal="center" vertical="top" wrapText="1"/>
    </xf>
    <xf numFmtId="3" fontId="8" fillId="2" borderId="1" xfId="2" applyNumberFormat="1" applyFont="1" applyFill="1" applyBorder="1" applyAlignment="1">
      <alignment horizontal="center" vertical="top" wrapText="1"/>
    </xf>
    <xf numFmtId="0" fontId="8" fillId="2" borderId="1" xfId="2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 wrapText="1"/>
    </xf>
    <xf numFmtId="164" fontId="9" fillId="2" borderId="1" xfId="1" applyNumberFormat="1" applyFont="1" applyFill="1" applyBorder="1" applyAlignment="1">
      <alignment vertical="top"/>
    </xf>
    <xf numFmtId="164" fontId="10" fillId="2" borderId="1" xfId="1" applyNumberFormat="1" applyFont="1" applyFill="1" applyBorder="1" applyAlignment="1">
      <alignment vertical="top"/>
    </xf>
    <xf numFmtId="0" fontId="8" fillId="2" borderId="0" xfId="2" applyFont="1" applyFill="1" applyBorder="1" applyAlignment="1"/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164" fontId="10" fillId="2" borderId="1" xfId="0" applyNumberFormat="1" applyFont="1" applyFill="1" applyBorder="1" applyAlignment="1">
      <alignment vertical="top"/>
    </xf>
    <xf numFmtId="0" fontId="9" fillId="2" borderId="0" xfId="0" applyFont="1" applyFill="1" applyAlignment="1">
      <alignment horizontal="center" vertical="top"/>
    </xf>
    <xf numFmtId="0" fontId="9" fillId="2" borderId="0" xfId="0" applyFont="1" applyFill="1" applyAlignment="1">
      <alignment vertical="top"/>
    </xf>
    <xf numFmtId="164" fontId="9" fillId="2" borderId="0" xfId="0" applyNumberFormat="1" applyFont="1" applyFill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justify" vertical="top" wrapText="1"/>
    </xf>
    <xf numFmtId="0" fontId="9" fillId="2" borderId="0" xfId="0" applyFont="1" applyFill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vertical="top" wrapText="1"/>
    </xf>
    <xf numFmtId="43" fontId="9" fillId="2" borderId="0" xfId="0" applyNumberFormat="1" applyFont="1" applyFill="1" applyAlignment="1">
      <alignment vertical="top" wrapText="1"/>
    </xf>
    <xf numFmtId="0" fontId="4" fillId="2" borderId="0" xfId="0" applyFont="1" applyFill="1"/>
    <xf numFmtId="0" fontId="6" fillId="2" borderId="1" xfId="3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top"/>
    </xf>
    <xf numFmtId="0" fontId="6" fillId="2" borderId="1" xfId="2" applyFont="1" applyFill="1" applyBorder="1" applyAlignment="1">
      <alignment horizontal="center" vertical="top" wrapText="1"/>
    </xf>
    <xf numFmtId="3" fontId="6" fillId="2" borderId="1" xfId="2" applyNumberFormat="1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/>
    </xf>
    <xf numFmtId="43" fontId="5" fillId="2" borderId="1" xfId="1" applyFont="1" applyFill="1" applyBorder="1" applyAlignment="1">
      <alignment vertical="top"/>
    </xf>
    <xf numFmtId="0" fontId="6" fillId="2" borderId="1" xfId="2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justify" vertical="top" wrapText="1"/>
    </xf>
    <xf numFmtId="165" fontId="5" fillId="2" borderId="1" xfId="1" applyNumberFormat="1" applyFont="1" applyFill="1" applyBorder="1" applyAlignment="1">
      <alignment horizontal="justify" vertical="top" wrapText="1"/>
    </xf>
    <xf numFmtId="1" fontId="5" fillId="2" borderId="1" xfId="0" applyNumberFormat="1" applyFont="1" applyFill="1" applyBorder="1" applyAlignment="1">
      <alignment horizontal="justify" vertical="top" wrapText="1"/>
    </xf>
    <xf numFmtId="3" fontId="6" fillId="2" borderId="1" xfId="0" applyNumberFormat="1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vertical="top"/>
    </xf>
    <xf numFmtId="166" fontId="6" fillId="2" borderId="1" xfId="0" applyNumberFormat="1" applyFont="1" applyFill="1" applyBorder="1" applyAlignment="1">
      <alignment vertical="top" wrapText="1"/>
    </xf>
    <xf numFmtId="1" fontId="5" fillId="2" borderId="1" xfId="0" applyNumberFormat="1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8" fillId="2" borderId="1" xfId="2" applyFont="1" applyFill="1" applyBorder="1" applyAlignment="1">
      <alignment horizontal="left" vertical="top"/>
    </xf>
    <xf numFmtId="0" fontId="8" fillId="2" borderId="1" xfId="2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0" fontId="6" fillId="2" borderId="1" xfId="2" applyFont="1" applyFill="1" applyBorder="1" applyAlignment="1">
      <alignment horizontal="left" vertical="top"/>
    </xf>
    <xf numFmtId="0" fontId="6" fillId="2" borderId="1" xfId="2" applyFont="1" applyFill="1" applyBorder="1" applyAlignment="1">
      <alignment horizontal="center" vertical="top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zoomScale="90" zoomScaleNormal="90" workbookViewId="0">
      <selection activeCell="A2" sqref="A2:G2"/>
    </sheetView>
  </sheetViews>
  <sheetFormatPr defaultRowHeight="12.75" x14ac:dyDescent="0.2"/>
  <cols>
    <col min="1" max="1" width="6.140625" style="19" customWidth="1"/>
    <col min="2" max="2" width="8" style="19" customWidth="1"/>
    <col min="3" max="3" width="30.7109375" style="24" customWidth="1"/>
    <col min="4" max="4" width="40" style="24" customWidth="1"/>
    <col min="5" max="5" width="16" style="20" bestFit="1" customWidth="1"/>
    <col min="6" max="6" width="30.140625" style="24" customWidth="1"/>
    <col min="7" max="7" width="18.42578125" style="24" customWidth="1"/>
    <col min="8" max="8" width="36" style="24" customWidth="1"/>
    <col min="9" max="16384" width="9.140625" style="6"/>
  </cols>
  <sheetData>
    <row r="1" spans="1:8" ht="18" customHeight="1" x14ac:dyDescent="0.2">
      <c r="A1" s="48" t="s">
        <v>215</v>
      </c>
      <c r="B1" s="48"/>
      <c r="C1" s="48"/>
      <c r="D1" s="48"/>
      <c r="E1" s="48"/>
      <c r="F1" s="48"/>
      <c r="G1" s="48"/>
      <c r="H1" s="48"/>
    </row>
    <row r="2" spans="1:8" ht="15" customHeight="1" x14ac:dyDescent="0.2">
      <c r="A2" s="47" t="s">
        <v>0</v>
      </c>
      <c r="B2" s="47"/>
      <c r="C2" s="47"/>
      <c r="D2" s="47"/>
      <c r="E2" s="47"/>
      <c r="F2" s="47"/>
      <c r="G2" s="47"/>
      <c r="H2" s="22"/>
    </row>
    <row r="3" spans="1:8" ht="30.75" customHeight="1" x14ac:dyDescent="0.2">
      <c r="A3" s="7"/>
      <c r="B3" s="8" t="s">
        <v>1</v>
      </c>
      <c r="C3" s="10" t="s">
        <v>2</v>
      </c>
      <c r="D3" s="10" t="s">
        <v>3</v>
      </c>
      <c r="E3" s="9" t="s">
        <v>4</v>
      </c>
      <c r="F3" s="10" t="s">
        <v>5</v>
      </c>
      <c r="G3" s="10" t="s">
        <v>6</v>
      </c>
      <c r="H3" s="25" t="s">
        <v>7</v>
      </c>
    </row>
    <row r="4" spans="1:8" ht="25.5" x14ac:dyDescent="0.2">
      <c r="A4" s="11">
        <v>1</v>
      </c>
      <c r="B4" s="11" t="s">
        <v>8</v>
      </c>
      <c r="C4" s="22" t="s">
        <v>60</v>
      </c>
      <c r="D4" s="22" t="s">
        <v>61</v>
      </c>
      <c r="E4" s="5">
        <v>2159164.1548810299</v>
      </c>
      <c r="F4" s="22" t="s">
        <v>40</v>
      </c>
      <c r="G4" s="22" t="s">
        <v>62</v>
      </c>
      <c r="H4" s="22" t="s">
        <v>57</v>
      </c>
    </row>
    <row r="5" spans="1:8" ht="25.5" x14ac:dyDescent="0.2">
      <c r="A5" s="11">
        <v>2</v>
      </c>
      <c r="B5" s="11" t="s">
        <v>8</v>
      </c>
      <c r="C5" s="22" t="s">
        <v>63</v>
      </c>
      <c r="D5" s="22" t="s">
        <v>19</v>
      </c>
      <c r="E5" s="5">
        <v>3623828.0151931578</v>
      </c>
      <c r="F5" s="22" t="s">
        <v>12</v>
      </c>
      <c r="G5" s="22" t="s">
        <v>64</v>
      </c>
      <c r="H5" s="22" t="s">
        <v>43</v>
      </c>
    </row>
    <row r="6" spans="1:8" ht="25.5" x14ac:dyDescent="0.2">
      <c r="A6" s="11">
        <v>3</v>
      </c>
      <c r="B6" s="11" t="s">
        <v>8</v>
      </c>
      <c r="C6" s="22" t="s">
        <v>65</v>
      </c>
      <c r="D6" s="22" t="s">
        <v>24</v>
      </c>
      <c r="E6" s="5">
        <v>8750000</v>
      </c>
      <c r="F6" s="22" t="s">
        <v>14</v>
      </c>
      <c r="G6" s="22" t="s">
        <v>66</v>
      </c>
      <c r="H6" s="22" t="s">
        <v>43</v>
      </c>
    </row>
    <row r="7" spans="1:8" ht="25.5" x14ac:dyDescent="0.2">
      <c r="A7" s="11">
        <v>4</v>
      </c>
      <c r="B7" s="11" t="s">
        <v>8</v>
      </c>
      <c r="C7" s="22" t="s">
        <v>67</v>
      </c>
      <c r="D7" s="22" t="s">
        <v>21</v>
      </c>
      <c r="E7" s="5">
        <v>4225673.3719564378</v>
      </c>
      <c r="F7" s="22" t="s">
        <v>68</v>
      </c>
      <c r="G7" s="22" t="s">
        <v>69</v>
      </c>
      <c r="H7" s="22" t="s">
        <v>70</v>
      </c>
    </row>
    <row r="8" spans="1:8" ht="25.5" x14ac:dyDescent="0.2">
      <c r="A8" s="11">
        <v>5</v>
      </c>
      <c r="B8" s="11" t="s">
        <v>8</v>
      </c>
      <c r="C8" s="22" t="s">
        <v>71</v>
      </c>
      <c r="D8" s="22" t="s">
        <v>15</v>
      </c>
      <c r="E8" s="5">
        <v>1000000</v>
      </c>
      <c r="F8" s="22" t="s">
        <v>12</v>
      </c>
      <c r="G8" s="22" t="s">
        <v>72</v>
      </c>
      <c r="H8" s="22" t="s">
        <v>43</v>
      </c>
    </row>
    <row r="9" spans="1:8" ht="25.5" x14ac:dyDescent="0.2">
      <c r="A9" s="11">
        <v>6</v>
      </c>
      <c r="B9" s="11" t="s">
        <v>8</v>
      </c>
      <c r="C9" s="22" t="s">
        <v>73</v>
      </c>
      <c r="D9" s="22" t="s">
        <v>16</v>
      </c>
      <c r="E9" s="5">
        <v>5701419.2966454532</v>
      </c>
      <c r="F9" s="22" t="s">
        <v>12</v>
      </c>
      <c r="G9" s="22" t="s">
        <v>74</v>
      </c>
      <c r="H9" s="22" t="s">
        <v>43</v>
      </c>
    </row>
    <row r="10" spans="1:8" ht="25.5" x14ac:dyDescent="0.2">
      <c r="A10" s="11">
        <v>7</v>
      </c>
      <c r="B10" s="11" t="s">
        <v>8</v>
      </c>
      <c r="C10" s="22" t="s">
        <v>75</v>
      </c>
      <c r="D10" s="22" t="s">
        <v>15</v>
      </c>
      <c r="E10" s="5">
        <v>1637417.4565317524</v>
      </c>
      <c r="F10" s="22" t="s">
        <v>12</v>
      </c>
      <c r="G10" s="22" t="s">
        <v>76</v>
      </c>
      <c r="H10" s="22" t="s">
        <v>43</v>
      </c>
    </row>
    <row r="11" spans="1:8" ht="25.5" x14ac:dyDescent="0.2">
      <c r="A11" s="11">
        <v>8</v>
      </c>
      <c r="B11" s="11" t="s">
        <v>8</v>
      </c>
      <c r="C11" s="22" t="s">
        <v>77</v>
      </c>
      <c r="D11" s="22" t="s">
        <v>9</v>
      </c>
      <c r="E11" s="5">
        <v>436644.65507513395</v>
      </c>
      <c r="F11" s="22" t="s">
        <v>12</v>
      </c>
      <c r="G11" s="22" t="s">
        <v>78</v>
      </c>
      <c r="H11" s="22" t="s">
        <v>43</v>
      </c>
    </row>
    <row r="12" spans="1:8" ht="25.5" x14ac:dyDescent="0.2">
      <c r="A12" s="11">
        <v>9</v>
      </c>
      <c r="B12" s="11" t="s">
        <v>8</v>
      </c>
      <c r="C12" s="22" t="s">
        <v>79</v>
      </c>
      <c r="D12" s="22" t="s">
        <v>17</v>
      </c>
      <c r="E12" s="5">
        <v>1637417.4565317524</v>
      </c>
      <c r="F12" s="22" t="s">
        <v>53</v>
      </c>
      <c r="G12" s="22" t="s">
        <v>80</v>
      </c>
      <c r="H12" s="22" t="s">
        <v>35</v>
      </c>
    </row>
    <row r="13" spans="1:8" ht="25.5" x14ac:dyDescent="0.2">
      <c r="A13" s="11">
        <v>10</v>
      </c>
      <c r="B13" s="11" t="s">
        <v>8</v>
      </c>
      <c r="C13" s="22" t="s">
        <v>81</v>
      </c>
      <c r="D13" s="22" t="s">
        <v>46</v>
      </c>
      <c r="E13" s="5">
        <v>40000000</v>
      </c>
      <c r="F13" s="22" t="s">
        <v>68</v>
      </c>
      <c r="G13" s="22" t="s">
        <v>82</v>
      </c>
      <c r="H13" s="22" t="s">
        <v>83</v>
      </c>
    </row>
    <row r="14" spans="1:8" ht="25.5" x14ac:dyDescent="0.2">
      <c r="A14" s="11">
        <v>11</v>
      </c>
      <c r="B14" s="11" t="s">
        <v>8</v>
      </c>
      <c r="C14" s="22" t="s">
        <v>84</v>
      </c>
      <c r="D14" s="22" t="s">
        <v>17</v>
      </c>
      <c r="E14" s="5">
        <v>30198566.793276314</v>
      </c>
      <c r="F14" s="22" t="s">
        <v>18</v>
      </c>
      <c r="G14" s="22" t="s">
        <v>74</v>
      </c>
      <c r="H14" s="22" t="s">
        <v>43</v>
      </c>
    </row>
    <row r="15" spans="1:8" ht="25.5" x14ac:dyDescent="0.2">
      <c r="A15" s="11">
        <v>12</v>
      </c>
      <c r="B15" s="11" t="s">
        <v>8</v>
      </c>
      <c r="C15" s="22" t="s">
        <v>85</v>
      </c>
      <c r="D15" s="22" t="s">
        <v>86</v>
      </c>
      <c r="E15" s="5">
        <v>483177.06869242102</v>
      </c>
      <c r="F15" s="22" t="s">
        <v>12</v>
      </c>
      <c r="G15" s="22" t="s">
        <v>74</v>
      </c>
      <c r="H15" s="22" t="s">
        <v>43</v>
      </c>
    </row>
    <row r="16" spans="1:8" ht="25.5" x14ac:dyDescent="0.2">
      <c r="A16" s="11">
        <v>13</v>
      </c>
      <c r="B16" s="11" t="s">
        <v>8</v>
      </c>
      <c r="C16" s="22" t="s">
        <v>87</v>
      </c>
      <c r="D16" s="22" t="s">
        <v>49</v>
      </c>
      <c r="E16" s="5">
        <v>185111.01612485238</v>
      </c>
      <c r="F16" s="22" t="s">
        <v>68</v>
      </c>
      <c r="G16" s="22" t="s">
        <v>88</v>
      </c>
      <c r="H16" s="22" t="s">
        <v>43</v>
      </c>
    </row>
    <row r="17" spans="1:8" ht="25.5" x14ac:dyDescent="0.2">
      <c r="A17" s="11">
        <v>14</v>
      </c>
      <c r="B17" s="11" t="s">
        <v>8</v>
      </c>
      <c r="C17" s="22" t="s">
        <v>89</v>
      </c>
      <c r="D17" s="22" t="s">
        <v>19</v>
      </c>
      <c r="E17" s="5">
        <v>422779.93510586838</v>
      </c>
      <c r="F17" s="22" t="s">
        <v>12</v>
      </c>
      <c r="G17" s="22" t="s">
        <v>74</v>
      </c>
      <c r="H17" s="22" t="s">
        <v>43</v>
      </c>
    </row>
    <row r="18" spans="1:8" ht="25.5" x14ac:dyDescent="0.2">
      <c r="A18" s="11">
        <v>15</v>
      </c>
      <c r="B18" s="11" t="s">
        <v>8</v>
      </c>
      <c r="C18" s="22" t="s">
        <v>90</v>
      </c>
      <c r="D18" s="22" t="s">
        <v>24</v>
      </c>
      <c r="E18" s="5">
        <v>30000000</v>
      </c>
      <c r="F18" s="22" t="s">
        <v>14</v>
      </c>
      <c r="G18" s="22" t="s">
        <v>76</v>
      </c>
      <c r="H18" s="22" t="s">
        <v>43</v>
      </c>
    </row>
    <row r="19" spans="1:8" ht="25.5" x14ac:dyDescent="0.2">
      <c r="A19" s="11">
        <v>16</v>
      </c>
      <c r="B19" s="11" t="s">
        <v>8</v>
      </c>
      <c r="C19" s="22" t="s">
        <v>36</v>
      </c>
      <c r="D19" s="22" t="s">
        <v>37</v>
      </c>
      <c r="E19" s="5">
        <v>36000000</v>
      </c>
      <c r="F19" s="22" t="s">
        <v>40</v>
      </c>
      <c r="G19" s="22" t="s">
        <v>91</v>
      </c>
      <c r="H19" s="22" t="s">
        <v>92</v>
      </c>
    </row>
    <row r="20" spans="1:8" ht="25.5" x14ac:dyDescent="0.2">
      <c r="A20" s="11">
        <v>17</v>
      </c>
      <c r="B20" s="11" t="s">
        <v>8</v>
      </c>
      <c r="C20" s="22" t="s">
        <v>36</v>
      </c>
      <c r="D20" s="22" t="s">
        <v>37</v>
      </c>
      <c r="E20" s="5">
        <v>36000000</v>
      </c>
      <c r="F20" s="22" t="s">
        <v>40</v>
      </c>
      <c r="G20" s="22" t="s">
        <v>91</v>
      </c>
      <c r="H20" s="22" t="s">
        <v>92</v>
      </c>
    </row>
    <row r="21" spans="1:8" ht="25.5" x14ac:dyDescent="0.2">
      <c r="A21" s="11">
        <v>18</v>
      </c>
      <c r="B21" s="11" t="s">
        <v>8</v>
      </c>
      <c r="C21" s="22" t="s">
        <v>93</v>
      </c>
      <c r="D21" s="22" t="s">
        <v>94</v>
      </c>
      <c r="E21" s="5">
        <v>2000000</v>
      </c>
      <c r="F21" s="22" t="s">
        <v>12</v>
      </c>
      <c r="G21" s="22" t="s">
        <v>95</v>
      </c>
      <c r="H21" s="22" t="s">
        <v>43</v>
      </c>
    </row>
    <row r="22" spans="1:8" ht="25.5" x14ac:dyDescent="0.2">
      <c r="A22" s="11">
        <v>19</v>
      </c>
      <c r="B22" s="11" t="s">
        <v>8</v>
      </c>
      <c r="C22" s="22" t="s">
        <v>93</v>
      </c>
      <c r="D22" s="22" t="s">
        <v>94</v>
      </c>
      <c r="E22" s="5">
        <v>2000000</v>
      </c>
      <c r="F22" s="22" t="s">
        <v>12</v>
      </c>
      <c r="G22" s="22" t="s">
        <v>95</v>
      </c>
      <c r="H22" s="22" t="s">
        <v>43</v>
      </c>
    </row>
    <row r="23" spans="1:8" ht="25.5" x14ac:dyDescent="0.2">
      <c r="A23" s="11">
        <v>20</v>
      </c>
      <c r="B23" s="11" t="s">
        <v>8</v>
      </c>
      <c r="C23" s="22" t="s">
        <v>96</v>
      </c>
      <c r="D23" s="22" t="s">
        <v>9</v>
      </c>
      <c r="E23" s="5">
        <v>5000000</v>
      </c>
      <c r="F23" s="22" t="s">
        <v>68</v>
      </c>
      <c r="G23" s="22" t="s">
        <v>97</v>
      </c>
      <c r="H23" s="22" t="s">
        <v>43</v>
      </c>
    </row>
    <row r="24" spans="1:8" ht="25.5" x14ac:dyDescent="0.2">
      <c r="A24" s="11">
        <v>21</v>
      </c>
      <c r="B24" s="11" t="s">
        <v>8</v>
      </c>
      <c r="C24" s="22" t="s">
        <v>98</v>
      </c>
      <c r="D24" s="22" t="s">
        <v>24</v>
      </c>
      <c r="E24" s="5">
        <v>228301.16495716895</v>
      </c>
      <c r="F24" s="22" t="s">
        <v>12</v>
      </c>
      <c r="G24" s="22" t="s">
        <v>99</v>
      </c>
      <c r="H24" s="22" t="s">
        <v>43</v>
      </c>
    </row>
    <row r="25" spans="1:8" ht="25.5" x14ac:dyDescent="0.2">
      <c r="A25" s="11">
        <v>22</v>
      </c>
      <c r="B25" s="11" t="s">
        <v>8</v>
      </c>
      <c r="C25" s="22" t="s">
        <v>100</v>
      </c>
      <c r="D25" s="22" t="s">
        <v>19</v>
      </c>
      <c r="E25" s="5">
        <v>241588.53434621051</v>
      </c>
      <c r="F25" s="22" t="s">
        <v>12</v>
      </c>
      <c r="G25" s="22" t="s">
        <v>101</v>
      </c>
      <c r="H25" s="22" t="s">
        <v>43</v>
      </c>
    </row>
    <row r="26" spans="1:8" ht="25.5" x14ac:dyDescent="0.2">
      <c r="A26" s="11">
        <v>23</v>
      </c>
      <c r="B26" s="11" t="s">
        <v>8</v>
      </c>
      <c r="C26" s="22" t="s">
        <v>102</v>
      </c>
      <c r="D26" s="22" t="s">
        <v>15</v>
      </c>
      <c r="E26" s="5">
        <v>895121.54290402459</v>
      </c>
      <c r="F26" s="22" t="s">
        <v>12</v>
      </c>
      <c r="G26" s="22" t="s">
        <v>74</v>
      </c>
      <c r="H26" s="22" t="s">
        <v>43</v>
      </c>
    </row>
    <row r="27" spans="1:8" ht="25.5" x14ac:dyDescent="0.2">
      <c r="A27" s="11">
        <v>24</v>
      </c>
      <c r="B27" s="11" t="s">
        <v>8</v>
      </c>
      <c r="C27" s="22" t="s">
        <v>103</v>
      </c>
      <c r="D27" s="22" t="s">
        <v>19</v>
      </c>
      <c r="E27" s="5">
        <v>9663541.3738484215</v>
      </c>
      <c r="F27" s="22" t="s">
        <v>42</v>
      </c>
      <c r="G27" s="22" t="s">
        <v>104</v>
      </c>
      <c r="H27" s="22" t="s">
        <v>43</v>
      </c>
    </row>
    <row r="28" spans="1:8" ht="25.5" x14ac:dyDescent="0.2">
      <c r="A28" s="11">
        <v>25</v>
      </c>
      <c r="B28" s="11" t="s">
        <v>8</v>
      </c>
      <c r="C28" s="22" t="s">
        <v>59</v>
      </c>
      <c r="D28" s="22" t="s">
        <v>46</v>
      </c>
      <c r="E28" s="5">
        <v>450000000</v>
      </c>
      <c r="F28" s="22" t="s">
        <v>47</v>
      </c>
      <c r="G28" s="22" t="s">
        <v>105</v>
      </c>
      <c r="H28" s="22" t="s">
        <v>83</v>
      </c>
    </row>
    <row r="29" spans="1:8" ht="25.5" x14ac:dyDescent="0.2">
      <c r="A29" s="11">
        <v>26</v>
      </c>
      <c r="B29" s="11" t="s">
        <v>8</v>
      </c>
      <c r="C29" s="22" t="s">
        <v>106</v>
      </c>
      <c r="D29" s="22" t="s">
        <v>10</v>
      </c>
      <c r="E29" s="5">
        <v>873289.31015026791</v>
      </c>
      <c r="F29" s="22" t="s">
        <v>40</v>
      </c>
      <c r="G29" s="22" t="s">
        <v>74</v>
      </c>
      <c r="H29" s="22" t="s">
        <v>43</v>
      </c>
    </row>
    <row r="30" spans="1:8" ht="25.5" x14ac:dyDescent="0.2">
      <c r="A30" s="11">
        <v>27</v>
      </c>
      <c r="B30" s="11" t="s">
        <v>8</v>
      </c>
      <c r="C30" s="22" t="s">
        <v>107</v>
      </c>
      <c r="D30" s="22" t="s">
        <v>10</v>
      </c>
      <c r="E30" s="5">
        <v>5000000</v>
      </c>
      <c r="F30" s="22" t="s">
        <v>12</v>
      </c>
      <c r="G30" s="22" t="s">
        <v>108</v>
      </c>
      <c r="H30" s="22" t="s">
        <v>43</v>
      </c>
    </row>
    <row r="31" spans="1:8" ht="25.5" x14ac:dyDescent="0.2">
      <c r="A31" s="11">
        <v>28</v>
      </c>
      <c r="B31" s="11" t="s">
        <v>8</v>
      </c>
      <c r="C31" s="22" t="s">
        <v>109</v>
      </c>
      <c r="D31" s="22" t="s">
        <v>16</v>
      </c>
      <c r="E31" s="5">
        <v>1207942.6717310527</v>
      </c>
      <c r="F31" s="22" t="s">
        <v>12</v>
      </c>
      <c r="G31" s="22" t="s">
        <v>110</v>
      </c>
      <c r="H31" s="22" t="s">
        <v>43</v>
      </c>
    </row>
    <row r="32" spans="1:8" ht="25.5" x14ac:dyDescent="0.2">
      <c r="A32" s="11">
        <v>29</v>
      </c>
      <c r="B32" s="11" t="s">
        <v>8</v>
      </c>
      <c r="C32" s="22" t="s">
        <v>111</v>
      </c>
      <c r="D32" s="22" t="s">
        <v>24</v>
      </c>
      <c r="E32" s="5">
        <v>3001932.0036415458</v>
      </c>
      <c r="F32" s="22" t="s">
        <v>12</v>
      </c>
      <c r="G32" s="22" t="s">
        <v>112</v>
      </c>
      <c r="H32" s="22" t="s">
        <v>43</v>
      </c>
    </row>
    <row r="33" spans="1:8" ht="25.5" x14ac:dyDescent="0.2">
      <c r="A33" s="11">
        <v>30</v>
      </c>
      <c r="B33" s="11" t="s">
        <v>8</v>
      </c>
      <c r="C33" s="22" t="s">
        <v>113</v>
      </c>
      <c r="D33" s="22" t="s">
        <v>23</v>
      </c>
      <c r="E33" s="5">
        <v>966354.13738484203</v>
      </c>
      <c r="F33" s="22" t="s">
        <v>14</v>
      </c>
      <c r="G33" s="22" t="s">
        <v>80</v>
      </c>
      <c r="H33" s="22" t="s">
        <v>43</v>
      </c>
    </row>
    <row r="34" spans="1:8" ht="25.5" x14ac:dyDescent="0.2">
      <c r="A34" s="11">
        <v>31</v>
      </c>
      <c r="B34" s="11" t="s">
        <v>8</v>
      </c>
      <c r="C34" s="22" t="s">
        <v>114</v>
      </c>
      <c r="D34" s="22" t="s">
        <v>45</v>
      </c>
      <c r="E34" s="5">
        <v>2000000</v>
      </c>
      <c r="F34" s="22" t="s">
        <v>42</v>
      </c>
      <c r="G34" s="22" t="s">
        <v>115</v>
      </c>
      <c r="H34" s="22" t="s">
        <v>43</v>
      </c>
    </row>
    <row r="35" spans="1:8" ht="25.5" x14ac:dyDescent="0.2">
      <c r="A35" s="11">
        <v>32</v>
      </c>
      <c r="B35" s="11" t="s">
        <v>8</v>
      </c>
      <c r="C35" s="22" t="s">
        <v>116</v>
      </c>
      <c r="D35" s="22" t="s">
        <v>17</v>
      </c>
      <c r="E35" s="5">
        <v>200000</v>
      </c>
      <c r="F35" s="22" t="s">
        <v>18</v>
      </c>
      <c r="G35" s="22" t="s">
        <v>117</v>
      </c>
      <c r="H35" s="22" t="s">
        <v>35</v>
      </c>
    </row>
    <row r="36" spans="1:8" ht="25.5" x14ac:dyDescent="0.2">
      <c r="A36" s="11">
        <v>33</v>
      </c>
      <c r="B36" s="11" t="s">
        <v>8</v>
      </c>
      <c r="C36" s="22" t="s">
        <v>118</v>
      </c>
      <c r="D36" s="22" t="s">
        <v>20</v>
      </c>
      <c r="E36" s="5">
        <v>1964900.9478381027</v>
      </c>
      <c r="F36" s="22" t="s">
        <v>14</v>
      </c>
      <c r="G36" s="22" t="s">
        <v>64</v>
      </c>
      <c r="H36" s="22" t="s">
        <v>43</v>
      </c>
    </row>
    <row r="37" spans="1:8" ht="25.5" x14ac:dyDescent="0.2">
      <c r="A37" s="11">
        <v>34</v>
      </c>
      <c r="B37" s="11" t="s">
        <v>8</v>
      </c>
      <c r="C37" s="22" t="s">
        <v>119</v>
      </c>
      <c r="D37" s="22" t="s">
        <v>120</v>
      </c>
      <c r="E37" s="5">
        <v>430000</v>
      </c>
      <c r="F37" s="22" t="s">
        <v>12</v>
      </c>
      <c r="G37" s="22" t="s">
        <v>74</v>
      </c>
      <c r="H37" s="22" t="s">
        <v>43</v>
      </c>
    </row>
    <row r="38" spans="1:8" ht="25.5" x14ac:dyDescent="0.2">
      <c r="A38" s="11">
        <v>35</v>
      </c>
      <c r="B38" s="11" t="s">
        <v>8</v>
      </c>
      <c r="C38" s="22" t="s">
        <v>121</v>
      </c>
      <c r="D38" s="22" t="s">
        <v>45</v>
      </c>
      <c r="E38" s="5">
        <v>2000000</v>
      </c>
      <c r="F38" s="22" t="s">
        <v>12</v>
      </c>
      <c r="G38" s="22" t="s">
        <v>122</v>
      </c>
      <c r="H38" s="22" t="s">
        <v>43</v>
      </c>
    </row>
    <row r="39" spans="1:8" ht="25.5" x14ac:dyDescent="0.2">
      <c r="A39" s="11">
        <v>36</v>
      </c>
      <c r="B39" s="11" t="s">
        <v>8</v>
      </c>
      <c r="C39" s="22" t="s">
        <v>123</v>
      </c>
      <c r="D39" s="22" t="s">
        <v>20</v>
      </c>
      <c r="E39" s="5">
        <v>735000</v>
      </c>
      <c r="F39" s="22" t="s">
        <v>40</v>
      </c>
      <c r="G39" s="22" t="s">
        <v>124</v>
      </c>
      <c r="H39" s="22" t="s">
        <v>43</v>
      </c>
    </row>
    <row r="40" spans="1:8" ht="25.5" x14ac:dyDescent="0.2">
      <c r="A40" s="11">
        <v>37</v>
      </c>
      <c r="B40" s="11" t="s">
        <v>8</v>
      </c>
      <c r="C40" s="22" t="s">
        <v>125</v>
      </c>
      <c r="D40" s="22" t="s">
        <v>23</v>
      </c>
      <c r="E40" s="5">
        <v>966354.13738484203</v>
      </c>
      <c r="F40" s="22" t="s">
        <v>14</v>
      </c>
      <c r="G40" s="22" t="s">
        <v>126</v>
      </c>
      <c r="H40" s="22" t="s">
        <v>43</v>
      </c>
    </row>
    <row r="41" spans="1:8" x14ac:dyDescent="0.2">
      <c r="A41" s="11">
        <v>38</v>
      </c>
      <c r="B41" s="11" t="s">
        <v>8</v>
      </c>
      <c r="C41" s="22" t="s">
        <v>127</v>
      </c>
      <c r="D41" s="22" t="s">
        <v>38</v>
      </c>
      <c r="E41" s="5">
        <v>159297.84818604746</v>
      </c>
      <c r="F41" s="22" t="s">
        <v>40</v>
      </c>
      <c r="G41" s="22" t="s">
        <v>128</v>
      </c>
      <c r="H41" s="22" t="s">
        <v>57</v>
      </c>
    </row>
    <row r="42" spans="1:8" x14ac:dyDescent="0.2">
      <c r="A42" s="11">
        <v>39</v>
      </c>
      <c r="B42" s="11" t="s">
        <v>56</v>
      </c>
      <c r="C42" s="22" t="s">
        <v>129</v>
      </c>
      <c r="D42" s="22" t="s">
        <v>38</v>
      </c>
      <c r="E42" s="5">
        <v>100000000</v>
      </c>
      <c r="F42" s="22" t="s">
        <v>130</v>
      </c>
      <c r="G42" s="22" t="s">
        <v>105</v>
      </c>
      <c r="H42" s="22" t="s">
        <v>131</v>
      </c>
    </row>
    <row r="43" spans="1:8" ht="25.5" x14ac:dyDescent="0.2">
      <c r="A43" s="11">
        <v>40</v>
      </c>
      <c r="B43" s="11" t="s">
        <v>8</v>
      </c>
      <c r="C43" s="22" t="s">
        <v>132</v>
      </c>
      <c r="D43" s="22" t="s">
        <v>26</v>
      </c>
      <c r="E43" s="5">
        <v>272902.90942195873</v>
      </c>
      <c r="F43" s="22" t="s">
        <v>12</v>
      </c>
      <c r="G43" s="22" t="s">
        <v>110</v>
      </c>
      <c r="H43" s="22" t="s">
        <v>43</v>
      </c>
    </row>
    <row r="44" spans="1:8" ht="25.5" x14ac:dyDescent="0.2">
      <c r="A44" s="11">
        <v>41</v>
      </c>
      <c r="B44" s="11" t="s">
        <v>8</v>
      </c>
      <c r="C44" s="22" t="s">
        <v>133</v>
      </c>
      <c r="D44" s="22" t="s">
        <v>9</v>
      </c>
      <c r="E44" s="5">
        <v>381420.09882006428</v>
      </c>
      <c r="F44" s="22" t="s">
        <v>12</v>
      </c>
      <c r="G44" s="22" t="s">
        <v>134</v>
      </c>
      <c r="H44" s="22" t="s">
        <v>43</v>
      </c>
    </row>
    <row r="45" spans="1:8" ht="25.5" x14ac:dyDescent="0.2">
      <c r="A45" s="11">
        <v>42</v>
      </c>
      <c r="B45" s="11" t="s">
        <v>8</v>
      </c>
      <c r="C45" s="22" t="s">
        <v>135</v>
      </c>
      <c r="D45" s="22" t="s">
        <v>10</v>
      </c>
      <c r="E45" s="5">
        <v>2729029.0942195873</v>
      </c>
      <c r="F45" s="22" t="s">
        <v>40</v>
      </c>
      <c r="G45" s="22" t="s">
        <v>136</v>
      </c>
      <c r="H45" s="22" t="s">
        <v>43</v>
      </c>
    </row>
    <row r="46" spans="1:8" ht="25.5" x14ac:dyDescent="0.2">
      <c r="A46" s="11">
        <v>43</v>
      </c>
      <c r="B46" s="11" t="s">
        <v>8</v>
      </c>
      <c r="C46" s="22" t="s">
        <v>137</v>
      </c>
      <c r="D46" s="22" t="s">
        <v>48</v>
      </c>
      <c r="E46" s="5">
        <v>2500000</v>
      </c>
      <c r="F46" s="22" t="s">
        <v>12</v>
      </c>
      <c r="G46" s="22" t="s">
        <v>64</v>
      </c>
      <c r="H46" s="22" t="s">
        <v>43</v>
      </c>
    </row>
    <row r="47" spans="1:8" ht="25.5" x14ac:dyDescent="0.2">
      <c r="A47" s="11">
        <v>44</v>
      </c>
      <c r="B47" s="11" t="s">
        <v>8</v>
      </c>
      <c r="C47" s="22" t="s">
        <v>138</v>
      </c>
      <c r="D47" s="22" t="s">
        <v>22</v>
      </c>
      <c r="E47" s="5">
        <v>200000</v>
      </c>
      <c r="F47" s="22" t="s">
        <v>12</v>
      </c>
      <c r="G47" s="22" t="s">
        <v>101</v>
      </c>
      <c r="H47" s="22" t="s">
        <v>43</v>
      </c>
    </row>
    <row r="48" spans="1:8" ht="25.5" x14ac:dyDescent="0.2">
      <c r="A48" s="11">
        <v>45</v>
      </c>
      <c r="B48" s="11" t="s">
        <v>8</v>
      </c>
      <c r="C48" s="22" t="s">
        <v>139</v>
      </c>
      <c r="D48" s="22" t="s">
        <v>55</v>
      </c>
      <c r="E48" s="5">
        <v>7247656.0303863157</v>
      </c>
      <c r="F48" s="22" t="s">
        <v>40</v>
      </c>
      <c r="G48" s="22" t="s">
        <v>74</v>
      </c>
      <c r="H48" s="22" t="s">
        <v>43</v>
      </c>
    </row>
    <row r="49" spans="1:8" ht="25.5" x14ac:dyDescent="0.2">
      <c r="A49" s="11">
        <v>46</v>
      </c>
      <c r="B49" s="11" t="s">
        <v>8</v>
      </c>
      <c r="C49" s="22" t="s">
        <v>140</v>
      </c>
      <c r="D49" s="22" t="s">
        <v>58</v>
      </c>
      <c r="E49" s="5">
        <v>54580581.88439174</v>
      </c>
      <c r="F49" s="22" t="s">
        <v>12</v>
      </c>
      <c r="G49" s="22" t="s">
        <v>110</v>
      </c>
      <c r="H49" s="22" t="s">
        <v>35</v>
      </c>
    </row>
    <row r="50" spans="1:8" ht="25.5" x14ac:dyDescent="0.2">
      <c r="A50" s="11">
        <v>47</v>
      </c>
      <c r="B50" s="11" t="s">
        <v>8</v>
      </c>
      <c r="C50" s="22" t="s">
        <v>141</v>
      </c>
      <c r="D50" s="22" t="s">
        <v>10</v>
      </c>
      <c r="E50" s="5">
        <v>3304248.2595990738</v>
      </c>
      <c r="F50" s="22" t="s">
        <v>68</v>
      </c>
      <c r="G50" s="22" t="s">
        <v>142</v>
      </c>
      <c r="H50" s="22" t="s">
        <v>43</v>
      </c>
    </row>
    <row r="51" spans="1:8" ht="25.5" x14ac:dyDescent="0.2">
      <c r="A51" s="11">
        <v>48</v>
      </c>
      <c r="B51" s="11" t="s">
        <v>8</v>
      </c>
      <c r="C51" s="22" t="s">
        <v>143</v>
      </c>
      <c r="D51" s="22" t="s">
        <v>10</v>
      </c>
      <c r="E51" s="5">
        <v>2046145.3657768324</v>
      </c>
      <c r="F51" s="22" t="s">
        <v>68</v>
      </c>
      <c r="G51" s="22" t="s">
        <v>144</v>
      </c>
      <c r="H51" s="22" t="s">
        <v>43</v>
      </c>
    </row>
    <row r="52" spans="1:8" ht="25.5" x14ac:dyDescent="0.2">
      <c r="A52" s="11">
        <v>49</v>
      </c>
      <c r="B52" s="11" t="s">
        <v>8</v>
      </c>
      <c r="C52" s="22" t="s">
        <v>145</v>
      </c>
      <c r="D52" s="22" t="s">
        <v>9</v>
      </c>
      <c r="E52" s="5">
        <v>4000000</v>
      </c>
      <c r="F52" s="22" t="s">
        <v>12</v>
      </c>
      <c r="G52" s="22" t="s">
        <v>91</v>
      </c>
      <c r="H52" s="22" t="s">
        <v>35</v>
      </c>
    </row>
    <row r="53" spans="1:8" ht="25.5" x14ac:dyDescent="0.2">
      <c r="A53" s="11">
        <v>50</v>
      </c>
      <c r="B53" s="11" t="s">
        <v>8</v>
      </c>
      <c r="C53" s="22" t="s">
        <v>146</v>
      </c>
      <c r="D53" s="22" t="s">
        <v>38</v>
      </c>
      <c r="E53" s="5">
        <v>1002592.4175367736</v>
      </c>
      <c r="F53" s="22" t="s">
        <v>12</v>
      </c>
      <c r="G53" s="22" t="s">
        <v>74</v>
      </c>
      <c r="H53" s="22" t="s">
        <v>43</v>
      </c>
    </row>
    <row r="54" spans="1:8" ht="25.5" x14ac:dyDescent="0.2">
      <c r="A54" s="11">
        <v>51</v>
      </c>
      <c r="B54" s="11" t="s">
        <v>8</v>
      </c>
      <c r="C54" s="22" t="s">
        <v>147</v>
      </c>
      <c r="D54" s="22" t="s">
        <v>13</v>
      </c>
      <c r="E54" s="5">
        <v>436644.65507513395</v>
      </c>
      <c r="F54" s="22" t="s">
        <v>12</v>
      </c>
      <c r="G54" s="22" t="s">
        <v>148</v>
      </c>
      <c r="H54" s="22" t="s">
        <v>43</v>
      </c>
    </row>
    <row r="55" spans="1:8" ht="25.5" x14ac:dyDescent="0.2">
      <c r="A55" s="11">
        <v>52</v>
      </c>
      <c r="B55" s="11" t="s">
        <v>8</v>
      </c>
      <c r="C55" s="22" t="s">
        <v>149</v>
      </c>
      <c r="D55" s="22" t="s">
        <v>19</v>
      </c>
      <c r="E55" s="5">
        <v>750000</v>
      </c>
      <c r="F55" s="22" t="s">
        <v>12</v>
      </c>
      <c r="G55" s="22" t="s">
        <v>150</v>
      </c>
      <c r="H55" s="22" t="s">
        <v>43</v>
      </c>
    </row>
    <row r="56" spans="1:8" ht="25.5" x14ac:dyDescent="0.2">
      <c r="A56" s="11">
        <v>53</v>
      </c>
      <c r="B56" s="11" t="s">
        <v>8</v>
      </c>
      <c r="C56" s="22" t="s">
        <v>65</v>
      </c>
      <c r="D56" s="22" t="s">
        <v>24</v>
      </c>
      <c r="E56" s="5">
        <v>9150000</v>
      </c>
      <c r="F56" s="22" t="s">
        <v>12</v>
      </c>
      <c r="G56" s="22" t="s">
        <v>151</v>
      </c>
      <c r="H56" s="22" t="s">
        <v>43</v>
      </c>
    </row>
    <row r="57" spans="1:8" ht="25.5" x14ac:dyDescent="0.2">
      <c r="A57" s="11">
        <v>54</v>
      </c>
      <c r="B57" s="11" t="s">
        <v>8</v>
      </c>
      <c r="C57" s="22" t="s">
        <v>152</v>
      </c>
      <c r="D57" s="22" t="s">
        <v>16</v>
      </c>
      <c r="E57" s="5">
        <v>27290.290942195872</v>
      </c>
      <c r="F57" s="22" t="s">
        <v>12</v>
      </c>
      <c r="G57" s="22" t="s">
        <v>153</v>
      </c>
      <c r="H57" s="22" t="s">
        <v>43</v>
      </c>
    </row>
    <row r="58" spans="1:8" x14ac:dyDescent="0.2">
      <c r="A58" s="11">
        <v>55</v>
      </c>
      <c r="B58" s="11" t="s">
        <v>8</v>
      </c>
      <c r="C58" s="22" t="s">
        <v>154</v>
      </c>
      <c r="D58" s="22" t="s">
        <v>54</v>
      </c>
      <c r="E58" s="5">
        <v>13300000</v>
      </c>
      <c r="F58" s="22" t="s">
        <v>40</v>
      </c>
      <c r="G58" s="22" t="s">
        <v>101</v>
      </c>
      <c r="H58" s="22" t="s">
        <v>83</v>
      </c>
    </row>
    <row r="59" spans="1:8" ht="25.5" x14ac:dyDescent="0.2">
      <c r="A59" s="11">
        <v>56</v>
      </c>
      <c r="B59" s="11" t="s">
        <v>8</v>
      </c>
      <c r="C59" s="22" t="s">
        <v>155</v>
      </c>
      <c r="D59" s="22" t="s">
        <v>39</v>
      </c>
      <c r="E59" s="5">
        <v>35538825.043940082</v>
      </c>
      <c r="F59" s="22" t="s">
        <v>40</v>
      </c>
      <c r="G59" s="22" t="s">
        <v>156</v>
      </c>
      <c r="H59" s="22" t="s">
        <v>11</v>
      </c>
    </row>
    <row r="60" spans="1:8" x14ac:dyDescent="0.2">
      <c r="A60" s="11">
        <v>57</v>
      </c>
      <c r="B60" s="11" t="s">
        <v>8</v>
      </c>
      <c r="C60" s="22" t="s">
        <v>157</v>
      </c>
      <c r="D60" s="22" t="s">
        <v>158</v>
      </c>
      <c r="E60" s="5">
        <v>10142825.98</v>
      </c>
      <c r="F60" s="22" t="s">
        <v>40</v>
      </c>
      <c r="G60" s="22" t="s">
        <v>159</v>
      </c>
      <c r="H60" s="22" t="s">
        <v>11</v>
      </c>
    </row>
    <row r="61" spans="1:8" ht="25.5" x14ac:dyDescent="0.2">
      <c r="A61" s="11">
        <v>58</v>
      </c>
      <c r="B61" s="11" t="s">
        <v>8</v>
      </c>
      <c r="C61" s="22" t="s">
        <v>160</v>
      </c>
      <c r="D61" s="22" t="s">
        <v>161</v>
      </c>
      <c r="E61" s="5">
        <v>3383996.0768322879</v>
      </c>
      <c r="F61" s="22" t="s">
        <v>42</v>
      </c>
      <c r="G61" s="22" t="s">
        <v>88</v>
      </c>
      <c r="H61" s="22" t="s">
        <v>43</v>
      </c>
    </row>
    <row r="62" spans="1:8" ht="25.5" x14ac:dyDescent="0.2">
      <c r="A62" s="11">
        <v>59</v>
      </c>
      <c r="B62" s="11" t="s">
        <v>8</v>
      </c>
      <c r="C62" s="22" t="s">
        <v>160</v>
      </c>
      <c r="D62" s="22" t="s">
        <v>161</v>
      </c>
      <c r="E62" s="5">
        <v>3383996.0768322879</v>
      </c>
      <c r="F62" s="22" t="s">
        <v>42</v>
      </c>
      <c r="G62" s="22" t="s">
        <v>88</v>
      </c>
      <c r="H62" s="22" t="s">
        <v>43</v>
      </c>
    </row>
    <row r="63" spans="1:8" ht="25.5" x14ac:dyDescent="0.2">
      <c r="A63" s="11">
        <v>60</v>
      </c>
      <c r="B63" s="11" t="s">
        <v>8</v>
      </c>
      <c r="C63" s="22" t="s">
        <v>162</v>
      </c>
      <c r="D63" s="22" t="s">
        <v>15</v>
      </c>
      <c r="E63" s="5">
        <v>3019856.6793276314</v>
      </c>
      <c r="F63" s="22" t="s">
        <v>12</v>
      </c>
      <c r="G63" s="22" t="s">
        <v>163</v>
      </c>
      <c r="H63" s="22" t="s">
        <v>43</v>
      </c>
    </row>
    <row r="64" spans="1:8" ht="25.5" x14ac:dyDescent="0.2">
      <c r="A64" s="11">
        <v>61</v>
      </c>
      <c r="B64" s="11" t="s">
        <v>8</v>
      </c>
      <c r="C64" s="22" t="s">
        <v>164</v>
      </c>
      <c r="D64" s="22" t="s">
        <v>17</v>
      </c>
      <c r="E64" s="5">
        <v>2000000</v>
      </c>
      <c r="F64" s="22" t="s">
        <v>53</v>
      </c>
      <c r="G64" s="22" t="s">
        <v>165</v>
      </c>
      <c r="H64" s="22" t="s">
        <v>43</v>
      </c>
    </row>
    <row r="65" spans="1:8" ht="25.5" x14ac:dyDescent="0.2">
      <c r="A65" s="11">
        <v>62</v>
      </c>
      <c r="B65" s="11" t="s">
        <v>8</v>
      </c>
      <c r="C65" s="22" t="s">
        <v>166</v>
      </c>
      <c r="D65" s="22" t="s">
        <v>22</v>
      </c>
      <c r="E65" s="5">
        <v>26200000</v>
      </c>
      <c r="F65" s="22" t="s">
        <v>14</v>
      </c>
      <c r="G65" s="22" t="s">
        <v>167</v>
      </c>
      <c r="H65" s="22" t="s">
        <v>43</v>
      </c>
    </row>
    <row r="66" spans="1:8" ht="25.5" x14ac:dyDescent="0.2">
      <c r="A66" s="11">
        <v>63</v>
      </c>
      <c r="B66" s="11" t="s">
        <v>8</v>
      </c>
      <c r="C66" s="22" t="s">
        <v>168</v>
      </c>
      <c r="D66" s="22" t="s">
        <v>27</v>
      </c>
      <c r="E66" s="5">
        <v>1509928.3396638157</v>
      </c>
      <c r="F66" s="22" t="s">
        <v>68</v>
      </c>
      <c r="G66" s="22" t="s">
        <v>169</v>
      </c>
      <c r="H66" s="22" t="s">
        <v>43</v>
      </c>
    </row>
    <row r="67" spans="1:8" ht="25.5" x14ac:dyDescent="0.2">
      <c r="A67" s="11">
        <v>64</v>
      </c>
      <c r="B67" s="11" t="s">
        <v>8</v>
      </c>
      <c r="C67" s="22" t="s">
        <v>170</v>
      </c>
      <c r="D67" s="22" t="s">
        <v>27</v>
      </c>
      <c r="E67" s="5">
        <v>1509928.3396638157</v>
      </c>
      <c r="F67" s="22" t="s">
        <v>68</v>
      </c>
      <c r="G67" s="22" t="s">
        <v>169</v>
      </c>
      <c r="H67" s="22" t="s">
        <v>43</v>
      </c>
    </row>
    <row r="68" spans="1:8" ht="25.5" x14ac:dyDescent="0.2">
      <c r="A68" s="11">
        <v>65</v>
      </c>
      <c r="B68" s="11" t="s">
        <v>8</v>
      </c>
      <c r="C68" s="22" t="s">
        <v>171</v>
      </c>
      <c r="D68" s="22" t="s">
        <v>172</v>
      </c>
      <c r="E68" s="5">
        <v>6039713.3586552627</v>
      </c>
      <c r="F68" s="22" t="s">
        <v>12</v>
      </c>
      <c r="G68" s="22" t="s">
        <v>173</v>
      </c>
      <c r="H68" s="22" t="s">
        <v>43</v>
      </c>
    </row>
    <row r="69" spans="1:8" ht="25.5" x14ac:dyDescent="0.2">
      <c r="A69" s="11">
        <v>66</v>
      </c>
      <c r="B69" s="11" t="s">
        <v>8</v>
      </c>
      <c r="C69" s="22" t="s">
        <v>174</v>
      </c>
      <c r="D69" s="22" t="s">
        <v>17</v>
      </c>
      <c r="E69" s="5">
        <v>54580581.88439174</v>
      </c>
      <c r="F69" s="22" t="s">
        <v>18</v>
      </c>
      <c r="G69" s="22" t="s">
        <v>80</v>
      </c>
      <c r="H69" s="22" t="s">
        <v>11</v>
      </c>
    </row>
    <row r="70" spans="1:8" ht="25.5" x14ac:dyDescent="0.2">
      <c r="A70" s="11">
        <v>67</v>
      </c>
      <c r="B70" s="11" t="s">
        <v>8</v>
      </c>
      <c r="C70" s="22" t="s">
        <v>175</v>
      </c>
      <c r="D70" s="22" t="s">
        <v>176</v>
      </c>
      <c r="E70" s="5">
        <v>2717871.0113948681</v>
      </c>
      <c r="F70" s="22" t="s">
        <v>12</v>
      </c>
      <c r="G70" s="22" t="s">
        <v>153</v>
      </c>
      <c r="H70" s="22" t="s">
        <v>43</v>
      </c>
    </row>
    <row r="71" spans="1:8" ht="25.5" x14ac:dyDescent="0.2">
      <c r="A71" s="11">
        <v>68</v>
      </c>
      <c r="B71" s="11" t="s">
        <v>8</v>
      </c>
      <c r="C71" s="22" t="s">
        <v>177</v>
      </c>
      <c r="D71" s="22" t="s">
        <v>13</v>
      </c>
      <c r="E71" s="5">
        <v>45000000</v>
      </c>
      <c r="F71" s="22" t="s">
        <v>42</v>
      </c>
      <c r="G71" s="22" t="s">
        <v>178</v>
      </c>
      <c r="H71" s="22" t="s">
        <v>43</v>
      </c>
    </row>
    <row r="72" spans="1:8" ht="25.5" x14ac:dyDescent="0.2">
      <c r="A72" s="11">
        <v>69</v>
      </c>
      <c r="B72" s="12" t="s">
        <v>8</v>
      </c>
      <c r="C72" s="22" t="s">
        <v>179</v>
      </c>
      <c r="D72" s="22" t="s">
        <v>26</v>
      </c>
      <c r="E72" s="5">
        <v>518310.84514958662</v>
      </c>
      <c r="F72" s="22" t="s">
        <v>12</v>
      </c>
      <c r="G72" s="22" t="s">
        <v>76</v>
      </c>
      <c r="H72" s="22" t="s">
        <v>43</v>
      </c>
    </row>
    <row r="73" spans="1:8" ht="25.5" x14ac:dyDescent="0.2">
      <c r="A73" s="11">
        <v>70</v>
      </c>
      <c r="B73" s="11" t="s">
        <v>8</v>
      </c>
      <c r="C73" s="22" t="s">
        <v>180</v>
      </c>
      <c r="D73" s="22" t="s">
        <v>120</v>
      </c>
      <c r="E73" s="5">
        <v>218322.32753756698</v>
      </c>
      <c r="F73" s="22" t="s">
        <v>12</v>
      </c>
      <c r="G73" s="22" t="s">
        <v>153</v>
      </c>
      <c r="H73" s="22" t="s">
        <v>43</v>
      </c>
    </row>
    <row r="74" spans="1:8" ht="25.5" x14ac:dyDescent="0.2">
      <c r="A74" s="11">
        <v>71</v>
      </c>
      <c r="B74" s="11" t="s">
        <v>8</v>
      </c>
      <c r="C74" s="22" t="s">
        <v>181</v>
      </c>
      <c r="D74" s="22" t="s">
        <v>25</v>
      </c>
      <c r="E74" s="5">
        <v>102675.12709713947</v>
      </c>
      <c r="F74" s="22" t="s">
        <v>12</v>
      </c>
      <c r="G74" s="22" t="s">
        <v>74</v>
      </c>
      <c r="H74" s="22" t="s">
        <v>43</v>
      </c>
    </row>
    <row r="75" spans="1:8" ht="25.5" x14ac:dyDescent="0.2">
      <c r="A75" s="11">
        <v>72</v>
      </c>
      <c r="B75" s="11" t="s">
        <v>8</v>
      </c>
      <c r="C75" s="22" t="s">
        <v>182</v>
      </c>
      <c r="D75" s="22" t="s">
        <v>51</v>
      </c>
      <c r="E75" s="5">
        <v>9000000</v>
      </c>
      <c r="F75" s="22" t="s">
        <v>42</v>
      </c>
      <c r="G75" s="22" t="s">
        <v>148</v>
      </c>
      <c r="H75" s="22" t="s">
        <v>183</v>
      </c>
    </row>
    <row r="76" spans="1:8" ht="38.25" x14ac:dyDescent="0.2">
      <c r="A76" s="11">
        <v>73</v>
      </c>
      <c r="B76" s="11" t="s">
        <v>8</v>
      </c>
      <c r="C76" s="22" t="s">
        <v>184</v>
      </c>
      <c r="D76" s="22" t="s">
        <v>41</v>
      </c>
      <c r="E76" s="5">
        <v>200000000</v>
      </c>
      <c r="F76" s="22" t="s">
        <v>68</v>
      </c>
      <c r="G76" s="22" t="s">
        <v>74</v>
      </c>
      <c r="H76" s="22" t="s">
        <v>43</v>
      </c>
    </row>
    <row r="77" spans="1:8" ht="25.5" x14ac:dyDescent="0.2">
      <c r="A77" s="11">
        <v>74</v>
      </c>
      <c r="B77" s="11" t="s">
        <v>8</v>
      </c>
      <c r="C77" s="22" t="s">
        <v>185</v>
      </c>
      <c r="D77" s="22" t="s">
        <v>186</v>
      </c>
      <c r="E77" s="5">
        <v>2542800.6588004287</v>
      </c>
      <c r="F77" s="22" t="s">
        <v>12</v>
      </c>
      <c r="G77" s="22" t="s">
        <v>110</v>
      </c>
      <c r="H77" s="22" t="s">
        <v>35</v>
      </c>
    </row>
    <row r="78" spans="1:8" ht="25.5" x14ac:dyDescent="0.2">
      <c r="A78" s="11">
        <v>75</v>
      </c>
      <c r="B78" s="11" t="s">
        <v>8</v>
      </c>
      <c r="C78" s="22" t="s">
        <v>187</v>
      </c>
      <c r="D78" s="22" t="s">
        <v>22</v>
      </c>
      <c r="E78" s="5">
        <v>6000000</v>
      </c>
      <c r="F78" s="22" t="s">
        <v>12</v>
      </c>
      <c r="G78" s="22" t="s">
        <v>188</v>
      </c>
      <c r="H78" s="22" t="s">
        <v>43</v>
      </c>
    </row>
    <row r="79" spans="1:8" ht="25.5" x14ac:dyDescent="0.2">
      <c r="A79" s="11">
        <v>76</v>
      </c>
      <c r="B79" s="11" t="s">
        <v>8</v>
      </c>
      <c r="C79" s="22" t="s">
        <v>189</v>
      </c>
      <c r="D79" s="22" t="s">
        <v>190</v>
      </c>
      <c r="E79" s="5">
        <v>9059570.0379828941</v>
      </c>
      <c r="F79" s="22" t="s">
        <v>12</v>
      </c>
      <c r="G79" s="22" t="s">
        <v>153</v>
      </c>
      <c r="H79" s="22" t="s">
        <v>43</v>
      </c>
    </row>
    <row r="80" spans="1:8" ht="25.5" x14ac:dyDescent="0.2">
      <c r="A80" s="11">
        <v>77</v>
      </c>
      <c r="B80" s="11" t="s">
        <v>8</v>
      </c>
      <c r="C80" s="22" t="s">
        <v>191</v>
      </c>
      <c r="D80" s="22" t="s">
        <v>192</v>
      </c>
      <c r="E80" s="5">
        <v>24500</v>
      </c>
      <c r="F80" s="22" t="s">
        <v>12</v>
      </c>
      <c r="G80" s="22" t="s">
        <v>193</v>
      </c>
      <c r="H80" s="22" t="s">
        <v>43</v>
      </c>
    </row>
    <row r="81" spans="1:8" ht="25.5" x14ac:dyDescent="0.2">
      <c r="A81" s="11">
        <v>78</v>
      </c>
      <c r="B81" s="11" t="s">
        <v>8</v>
      </c>
      <c r="C81" s="22" t="s">
        <v>194</v>
      </c>
      <c r="D81" s="22" t="s">
        <v>17</v>
      </c>
      <c r="E81" s="5">
        <v>40000000</v>
      </c>
      <c r="F81" s="22" t="s">
        <v>53</v>
      </c>
      <c r="G81" s="22" t="s">
        <v>126</v>
      </c>
      <c r="H81" s="22" t="s">
        <v>44</v>
      </c>
    </row>
    <row r="82" spans="1:8" ht="25.5" x14ac:dyDescent="0.2">
      <c r="A82" s="11">
        <v>79</v>
      </c>
      <c r="B82" s="11" t="s">
        <v>8</v>
      </c>
      <c r="C82" s="22" t="s">
        <v>195</v>
      </c>
      <c r="D82" s="22" t="s">
        <v>15</v>
      </c>
      <c r="E82" s="5">
        <v>1489755.6970459071</v>
      </c>
      <c r="F82" s="22" t="s">
        <v>14</v>
      </c>
      <c r="G82" s="22" t="s">
        <v>74</v>
      </c>
      <c r="H82" s="22" t="s">
        <v>43</v>
      </c>
    </row>
    <row r="83" spans="1:8" ht="25.5" x14ac:dyDescent="0.2">
      <c r="A83" s="11">
        <v>80</v>
      </c>
      <c r="B83" s="11" t="s">
        <v>8</v>
      </c>
      <c r="C83" s="22" t="s">
        <v>196</v>
      </c>
      <c r="D83" s="22" t="s">
        <v>197</v>
      </c>
      <c r="E83" s="5">
        <v>476389.14319171035</v>
      </c>
      <c r="F83" s="22" t="s">
        <v>42</v>
      </c>
      <c r="G83" s="22" t="s">
        <v>124</v>
      </c>
      <c r="H83" s="22" t="s">
        <v>43</v>
      </c>
    </row>
    <row r="84" spans="1:8" ht="25.5" x14ac:dyDescent="0.2">
      <c r="A84" s="11">
        <v>81</v>
      </c>
      <c r="B84" s="11" t="s">
        <v>8</v>
      </c>
      <c r="C84" s="22" t="s">
        <v>36</v>
      </c>
      <c r="D84" s="22" t="s">
        <v>37</v>
      </c>
      <c r="E84" s="5">
        <v>110000000</v>
      </c>
      <c r="F84" s="22" t="s">
        <v>40</v>
      </c>
      <c r="G84" s="22" t="s">
        <v>91</v>
      </c>
      <c r="H84" s="22" t="s">
        <v>92</v>
      </c>
    </row>
    <row r="85" spans="1:8" ht="25.5" x14ac:dyDescent="0.2">
      <c r="A85" s="11">
        <v>82</v>
      </c>
      <c r="B85" s="11" t="s">
        <v>8</v>
      </c>
      <c r="C85" s="22" t="s">
        <v>198</v>
      </c>
      <c r="D85" s="22" t="s">
        <v>9</v>
      </c>
      <c r="E85" s="5">
        <v>1188976.3611946458</v>
      </c>
      <c r="F85" s="22" t="s">
        <v>12</v>
      </c>
      <c r="G85" s="22" t="s">
        <v>74</v>
      </c>
      <c r="H85" s="22" t="s">
        <v>43</v>
      </c>
    </row>
    <row r="86" spans="1:8" ht="25.5" x14ac:dyDescent="0.2">
      <c r="A86" s="11">
        <v>83</v>
      </c>
      <c r="B86" s="11" t="s">
        <v>8</v>
      </c>
      <c r="C86" s="22" t="s">
        <v>199</v>
      </c>
      <c r="D86" s="22" t="s">
        <v>17</v>
      </c>
      <c r="E86" s="5">
        <v>12788408.536105203</v>
      </c>
      <c r="F86" s="22" t="s">
        <v>18</v>
      </c>
      <c r="G86" s="22" t="s">
        <v>200</v>
      </c>
      <c r="H86" s="22" t="s">
        <v>201</v>
      </c>
    </row>
    <row r="87" spans="1:8" ht="25.5" x14ac:dyDescent="0.2">
      <c r="A87" s="11">
        <v>84</v>
      </c>
      <c r="B87" s="11" t="s">
        <v>8</v>
      </c>
      <c r="C87" s="22" t="s">
        <v>202</v>
      </c>
      <c r="D87" s="22" t="s">
        <v>61</v>
      </c>
      <c r="E87" s="5">
        <v>196490.09478381029</v>
      </c>
      <c r="F87" s="22" t="s">
        <v>12</v>
      </c>
      <c r="G87" s="22" t="s">
        <v>203</v>
      </c>
      <c r="H87" s="22" t="s">
        <v>43</v>
      </c>
    </row>
    <row r="88" spans="1:8" ht="25.5" x14ac:dyDescent="0.2">
      <c r="A88" s="11">
        <v>85</v>
      </c>
      <c r="B88" s="11" t="s">
        <v>8</v>
      </c>
      <c r="C88" s="22" t="s">
        <v>204</v>
      </c>
      <c r="D88" s="22" t="s">
        <v>9</v>
      </c>
      <c r="E88" s="5">
        <v>343878.26748074073</v>
      </c>
      <c r="F88" s="22" t="s">
        <v>40</v>
      </c>
      <c r="G88" s="22" t="s">
        <v>153</v>
      </c>
      <c r="H88" s="22" t="s">
        <v>92</v>
      </c>
    </row>
    <row r="89" spans="1:8" ht="25.5" x14ac:dyDescent="0.2">
      <c r="A89" s="11">
        <v>86</v>
      </c>
      <c r="B89" s="11" t="s">
        <v>8</v>
      </c>
      <c r="C89" s="22" t="s">
        <v>116</v>
      </c>
      <c r="D89" s="22" t="s">
        <v>17</v>
      </c>
      <c r="E89" s="5">
        <v>300000</v>
      </c>
      <c r="F89" s="22" t="s">
        <v>18</v>
      </c>
      <c r="G89" s="22" t="s">
        <v>205</v>
      </c>
      <c r="H89" s="22" t="s">
        <v>35</v>
      </c>
    </row>
    <row r="90" spans="1:8" ht="25.5" x14ac:dyDescent="0.2">
      <c r="A90" s="11">
        <v>87</v>
      </c>
      <c r="B90" s="11" t="s">
        <v>8</v>
      </c>
      <c r="C90" s="22" t="s">
        <v>206</v>
      </c>
      <c r="D90" s="22" t="s">
        <v>207</v>
      </c>
      <c r="E90" s="5">
        <v>2778268.1449814211</v>
      </c>
      <c r="F90" s="22" t="s">
        <v>52</v>
      </c>
      <c r="G90" s="22" t="s">
        <v>74</v>
      </c>
      <c r="H90" s="22" t="s">
        <v>43</v>
      </c>
    </row>
    <row r="91" spans="1:8" ht="25.5" x14ac:dyDescent="0.2">
      <c r="A91" s="11">
        <v>88</v>
      </c>
      <c r="B91" s="11" t="s">
        <v>8</v>
      </c>
      <c r="C91" s="22" t="s">
        <v>208</v>
      </c>
      <c r="D91" s="22" t="s">
        <v>27</v>
      </c>
      <c r="E91" s="5">
        <v>121749.06968505056</v>
      </c>
      <c r="F91" s="22" t="s">
        <v>12</v>
      </c>
      <c r="G91" s="22" t="s">
        <v>150</v>
      </c>
      <c r="H91" s="22" t="s">
        <v>43</v>
      </c>
    </row>
    <row r="92" spans="1:8" ht="25.5" x14ac:dyDescent="0.2">
      <c r="A92" s="11">
        <v>89</v>
      </c>
      <c r="B92" s="11" t="s">
        <v>8</v>
      </c>
      <c r="C92" s="22" t="s">
        <v>209</v>
      </c>
      <c r="D92" s="22" t="s">
        <v>17</v>
      </c>
      <c r="E92" s="5">
        <v>2183223.2753756698</v>
      </c>
      <c r="F92" s="22" t="s">
        <v>18</v>
      </c>
      <c r="G92" s="22" t="s">
        <v>80</v>
      </c>
      <c r="H92" s="22" t="s">
        <v>35</v>
      </c>
    </row>
    <row r="93" spans="1:8" ht="25.5" x14ac:dyDescent="0.2">
      <c r="A93" s="11">
        <v>90</v>
      </c>
      <c r="B93" s="11" t="s">
        <v>8</v>
      </c>
      <c r="C93" s="22" t="s">
        <v>210</v>
      </c>
      <c r="D93" s="22" t="s">
        <v>21</v>
      </c>
      <c r="E93" s="5">
        <v>3019856.6793276314</v>
      </c>
      <c r="F93" s="22" t="s">
        <v>12</v>
      </c>
      <c r="G93" s="22" t="s">
        <v>153</v>
      </c>
      <c r="H93" s="22" t="s">
        <v>43</v>
      </c>
    </row>
    <row r="94" spans="1:8" ht="25.5" x14ac:dyDescent="0.2">
      <c r="A94" s="11">
        <v>91</v>
      </c>
      <c r="B94" s="11" t="s">
        <v>8</v>
      </c>
      <c r="C94" s="22" t="s">
        <v>211</v>
      </c>
      <c r="D94" s="22" t="s">
        <v>50</v>
      </c>
      <c r="E94" s="5">
        <v>120794.26717310525</v>
      </c>
      <c r="F94" s="22" t="s">
        <v>14</v>
      </c>
      <c r="G94" s="22" t="s">
        <v>78</v>
      </c>
      <c r="H94" s="22" t="s">
        <v>43</v>
      </c>
    </row>
    <row r="95" spans="1:8" ht="25.5" x14ac:dyDescent="0.2">
      <c r="A95" s="11">
        <v>92</v>
      </c>
      <c r="B95" s="11" t="s">
        <v>8</v>
      </c>
      <c r="C95" s="22" t="s">
        <v>212</v>
      </c>
      <c r="D95" s="22" t="s">
        <v>17</v>
      </c>
      <c r="E95" s="5">
        <v>6549669.8261270095</v>
      </c>
      <c r="F95" s="22" t="s">
        <v>18</v>
      </c>
      <c r="G95" s="22" t="s">
        <v>80</v>
      </c>
      <c r="H95" s="22" t="s">
        <v>35</v>
      </c>
    </row>
    <row r="96" spans="1:8" x14ac:dyDescent="0.2">
      <c r="A96" s="11"/>
      <c r="B96" s="11"/>
      <c r="C96" s="22"/>
      <c r="D96" s="22"/>
      <c r="E96" s="13"/>
      <c r="F96" s="22"/>
      <c r="G96" s="22"/>
      <c r="H96" s="22"/>
    </row>
    <row r="97" spans="1:10" x14ac:dyDescent="0.2">
      <c r="A97" s="11"/>
      <c r="B97" s="11"/>
      <c r="C97" s="22"/>
      <c r="D97" s="23" t="s">
        <v>216</v>
      </c>
      <c r="E97" s="14">
        <f>SUM(E4:E95)</f>
        <v>1497974495.0482974</v>
      </c>
      <c r="F97" s="22"/>
      <c r="G97" s="22"/>
      <c r="H97" s="22"/>
    </row>
    <row r="98" spans="1:10" x14ac:dyDescent="0.2">
      <c r="A98" s="11"/>
      <c r="B98" s="11"/>
      <c r="C98" s="22"/>
      <c r="D98" s="22"/>
      <c r="E98" s="13"/>
      <c r="F98" s="22"/>
      <c r="G98" s="22"/>
      <c r="H98" s="22"/>
    </row>
    <row r="99" spans="1:10" ht="15" customHeight="1" x14ac:dyDescent="0.2">
      <c r="A99" s="47" t="s">
        <v>28</v>
      </c>
      <c r="B99" s="47"/>
      <c r="C99" s="47"/>
      <c r="D99" s="47"/>
      <c r="E99" s="47"/>
      <c r="F99" s="47"/>
      <c r="G99" s="47"/>
      <c r="H99" s="47"/>
      <c r="I99" s="15"/>
      <c r="J99" s="15"/>
    </row>
    <row r="100" spans="1:10" ht="25.5" x14ac:dyDescent="0.2">
      <c r="A100" s="11">
        <v>93</v>
      </c>
      <c r="B100" s="11" t="s">
        <v>8</v>
      </c>
      <c r="C100" s="22" t="s">
        <v>213</v>
      </c>
      <c r="D100" s="22" t="s">
        <v>46</v>
      </c>
      <c r="E100" s="5">
        <v>625000000</v>
      </c>
      <c r="F100" s="22" t="s">
        <v>40</v>
      </c>
      <c r="G100" s="22" t="s">
        <v>110</v>
      </c>
      <c r="H100" s="22" t="s">
        <v>70</v>
      </c>
      <c r="I100" s="16"/>
      <c r="J100" s="16"/>
    </row>
    <row r="101" spans="1:10" ht="25.5" x14ac:dyDescent="0.2">
      <c r="A101" s="11">
        <v>94</v>
      </c>
      <c r="B101" s="11" t="s">
        <v>8</v>
      </c>
      <c r="C101" s="22" t="s">
        <v>214</v>
      </c>
      <c r="D101" s="22" t="s">
        <v>17</v>
      </c>
      <c r="E101" s="5">
        <v>645000000</v>
      </c>
      <c r="F101" s="22" t="s">
        <v>18</v>
      </c>
      <c r="G101" s="22" t="s">
        <v>74</v>
      </c>
      <c r="H101" s="22" t="s">
        <v>44</v>
      </c>
      <c r="I101" s="17"/>
      <c r="J101" s="17"/>
    </row>
    <row r="102" spans="1:10" x14ac:dyDescent="0.2">
      <c r="A102" s="11"/>
      <c r="B102" s="11"/>
      <c r="C102" s="22"/>
      <c r="D102" s="22"/>
      <c r="E102" s="5"/>
      <c r="F102" s="22"/>
      <c r="G102" s="22"/>
      <c r="H102" s="22"/>
    </row>
    <row r="103" spans="1:10" ht="15.75" customHeight="1" x14ac:dyDescent="0.2">
      <c r="A103" s="11"/>
      <c r="B103" s="11"/>
      <c r="C103" s="22"/>
      <c r="D103" s="23" t="s">
        <v>217</v>
      </c>
      <c r="E103" s="14">
        <f>SUM(E100:E101)</f>
        <v>1270000000</v>
      </c>
      <c r="F103" s="22"/>
      <c r="G103" s="22"/>
      <c r="H103" s="22"/>
    </row>
    <row r="104" spans="1:10" x14ac:dyDescent="0.2">
      <c r="A104" s="11"/>
      <c r="B104" s="11"/>
      <c r="C104" s="22"/>
      <c r="D104" s="23"/>
      <c r="E104" s="5"/>
      <c r="F104" s="22"/>
      <c r="G104" s="22"/>
      <c r="H104" s="22"/>
    </row>
    <row r="105" spans="1:10" x14ac:dyDescent="0.2">
      <c r="A105" s="11"/>
      <c r="B105" s="11"/>
      <c r="C105" s="22"/>
      <c r="D105" s="23"/>
      <c r="E105" s="5"/>
      <c r="F105" s="22"/>
      <c r="G105" s="22"/>
      <c r="H105" s="22"/>
    </row>
    <row r="106" spans="1:10" ht="15" customHeight="1" x14ac:dyDescent="0.2">
      <c r="A106" s="11"/>
      <c r="B106" s="11"/>
      <c r="C106" s="22"/>
      <c r="D106" s="23" t="s">
        <v>218</v>
      </c>
      <c r="E106" s="18">
        <f>E97+E103</f>
        <v>2767974495.0482974</v>
      </c>
      <c r="F106" s="22"/>
      <c r="G106" s="26"/>
      <c r="H106" s="22"/>
    </row>
    <row r="107" spans="1:10" x14ac:dyDescent="0.2">
      <c r="E107" s="21"/>
    </row>
    <row r="108" spans="1:10" x14ac:dyDescent="0.2">
      <c r="E108" s="21"/>
    </row>
    <row r="116" spans="7:7" x14ac:dyDescent="0.2">
      <c r="G116" s="27"/>
    </row>
    <row r="117" spans="7:7" x14ac:dyDescent="0.2">
      <c r="G117" s="27"/>
    </row>
  </sheetData>
  <mergeCells count="3">
    <mergeCell ref="A2:G2"/>
    <mergeCell ref="A99:H99"/>
    <mergeCell ref="A1:H1"/>
  </mergeCells>
  <pageMargins left="3.937007874015748E-2" right="3.937007874015748E-2" top="0.13" bottom="0.04" header="7.874015748031496E-2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="90" zoomScaleNormal="90" workbookViewId="0">
      <selection activeCell="A2" sqref="A2:I2"/>
    </sheetView>
  </sheetViews>
  <sheetFormatPr defaultRowHeight="15.75" x14ac:dyDescent="0.25"/>
  <cols>
    <col min="1" max="1" width="5" style="4" customWidth="1"/>
    <col min="2" max="2" width="8.28515625" style="4" customWidth="1"/>
    <col min="3" max="3" width="48.85546875" style="4" customWidth="1"/>
    <col min="4" max="4" width="21.42578125" style="4" bestFit="1" customWidth="1"/>
    <col min="5" max="5" width="19.42578125" style="4" customWidth="1"/>
    <col min="6" max="6" width="17.28515625" style="4" customWidth="1"/>
    <col min="7" max="7" width="30" style="4" customWidth="1"/>
    <col min="8" max="8" width="19.5703125" style="4" customWidth="1"/>
    <col min="9" max="9" width="24.42578125" style="4" customWidth="1"/>
    <col min="10" max="11" width="9.140625" style="28"/>
    <col min="12" max="12" width="11.140625" style="28" customWidth="1"/>
    <col min="13" max="16384" width="9.140625" style="28"/>
  </cols>
  <sheetData>
    <row r="1" spans="1:9" x14ac:dyDescent="0.25">
      <c r="A1" s="51" t="s">
        <v>219</v>
      </c>
      <c r="B1" s="51"/>
      <c r="C1" s="51"/>
      <c r="D1" s="51"/>
      <c r="E1" s="51"/>
      <c r="F1" s="51"/>
      <c r="G1" s="51"/>
      <c r="H1" s="51"/>
      <c r="I1" s="51"/>
    </row>
    <row r="2" spans="1:9" x14ac:dyDescent="0.25">
      <c r="A2" s="50" t="s">
        <v>0</v>
      </c>
      <c r="B2" s="50"/>
      <c r="C2" s="50"/>
      <c r="D2" s="50"/>
      <c r="E2" s="50"/>
      <c r="F2" s="50"/>
      <c r="G2" s="50"/>
      <c r="H2" s="50"/>
      <c r="I2" s="50"/>
    </row>
    <row r="3" spans="1:9" ht="30" x14ac:dyDescent="0.25">
      <c r="A3" s="1"/>
      <c r="B3" s="29" t="s">
        <v>29</v>
      </c>
      <c r="C3" s="30" t="s">
        <v>2</v>
      </c>
      <c r="D3" s="31" t="s">
        <v>3</v>
      </c>
      <c r="E3" s="31" t="s">
        <v>30</v>
      </c>
      <c r="F3" s="32" t="s">
        <v>4</v>
      </c>
      <c r="G3" s="30" t="s">
        <v>5</v>
      </c>
      <c r="H3" s="31" t="s">
        <v>6</v>
      </c>
      <c r="I3" s="31" t="s">
        <v>7</v>
      </c>
    </row>
    <row r="4" spans="1:9" x14ac:dyDescent="0.25">
      <c r="A4" s="33"/>
      <c r="B4" s="34" t="s">
        <v>31</v>
      </c>
      <c r="C4" s="35"/>
      <c r="D4" s="35"/>
      <c r="E4" s="35"/>
      <c r="F4" s="35"/>
      <c r="G4" s="35"/>
      <c r="H4" s="35"/>
      <c r="I4" s="35"/>
    </row>
    <row r="5" spans="1:9" x14ac:dyDescent="0.25">
      <c r="A5" s="1"/>
      <c r="B5" s="1"/>
      <c r="C5" s="1"/>
      <c r="D5" s="1"/>
      <c r="E5" s="1"/>
      <c r="F5" s="2"/>
      <c r="G5" s="1"/>
      <c r="H5" s="1"/>
      <c r="I5" s="1"/>
    </row>
    <row r="6" spans="1:9" x14ac:dyDescent="0.25">
      <c r="A6" s="1"/>
      <c r="B6" s="1"/>
      <c r="C6" s="36" t="s">
        <v>34</v>
      </c>
      <c r="D6" s="36"/>
      <c r="E6" s="37"/>
      <c r="F6" s="36">
        <v>0</v>
      </c>
      <c r="G6" s="1"/>
      <c r="H6" s="1"/>
      <c r="I6" s="1"/>
    </row>
    <row r="7" spans="1:9" x14ac:dyDescent="0.25">
      <c r="A7" s="1"/>
      <c r="B7" s="38"/>
      <c r="C7" s="38"/>
      <c r="D7" s="38"/>
      <c r="E7" s="38"/>
      <c r="F7" s="38"/>
      <c r="G7" s="38"/>
      <c r="H7" s="38"/>
      <c r="I7" s="38"/>
    </row>
    <row r="8" spans="1:9" x14ac:dyDescent="0.25">
      <c r="A8" s="50" t="s">
        <v>28</v>
      </c>
      <c r="B8" s="50"/>
      <c r="C8" s="50"/>
      <c r="D8" s="50"/>
      <c r="E8" s="50"/>
      <c r="F8" s="50"/>
      <c r="G8" s="50"/>
      <c r="H8" s="50"/>
      <c r="I8" s="50"/>
    </row>
    <row r="9" spans="1:9" x14ac:dyDescent="0.25">
      <c r="A9" s="35"/>
      <c r="B9" s="34" t="s">
        <v>31</v>
      </c>
      <c r="C9" s="39"/>
      <c r="D9" s="39"/>
      <c r="E9" s="40"/>
      <c r="F9" s="40"/>
      <c r="G9" s="39"/>
      <c r="H9" s="41"/>
      <c r="I9" s="41"/>
    </row>
    <row r="10" spans="1:9" x14ac:dyDescent="0.25">
      <c r="A10" s="1"/>
      <c r="B10" s="1"/>
      <c r="C10" s="36" t="s">
        <v>32</v>
      </c>
      <c r="D10" s="36"/>
      <c r="E10" s="42"/>
      <c r="F10" s="36">
        <v>0</v>
      </c>
      <c r="G10" s="43"/>
      <c r="H10" s="1"/>
      <c r="I10" s="1"/>
    </row>
    <row r="11" spans="1:9" x14ac:dyDescent="0.25">
      <c r="A11" s="1"/>
      <c r="B11" s="1"/>
      <c r="C11" s="36"/>
      <c r="D11" s="36"/>
      <c r="E11" s="42"/>
      <c r="F11" s="1"/>
      <c r="G11" s="43"/>
      <c r="H11" s="1"/>
      <c r="I11" s="1"/>
    </row>
    <row r="12" spans="1:9" x14ac:dyDescent="0.25">
      <c r="A12" s="1"/>
      <c r="B12" s="1"/>
      <c r="C12" s="3" t="s">
        <v>218</v>
      </c>
      <c r="D12" s="36"/>
      <c r="E12" s="44"/>
      <c r="F12" s="44">
        <f>SUM(F10,F6)</f>
        <v>0</v>
      </c>
      <c r="G12" s="43"/>
      <c r="H12" s="45"/>
      <c r="I12" s="45"/>
    </row>
    <row r="13" spans="1:9" x14ac:dyDescent="0.25">
      <c r="A13" s="49" t="s">
        <v>33</v>
      </c>
      <c r="B13" s="49"/>
      <c r="C13" s="49"/>
      <c r="D13" s="49"/>
      <c r="E13" s="49"/>
      <c r="F13" s="49"/>
      <c r="G13" s="49"/>
      <c r="H13" s="49"/>
      <c r="I13" s="49"/>
    </row>
    <row r="14" spans="1:9" x14ac:dyDescent="0.25">
      <c r="A14" s="46"/>
      <c r="B14" s="46"/>
      <c r="C14" s="46"/>
      <c r="D14" s="46"/>
      <c r="E14" s="46"/>
      <c r="F14" s="46"/>
      <c r="G14" s="46"/>
      <c r="H14" s="46"/>
      <c r="I14" s="46"/>
    </row>
  </sheetData>
  <mergeCells count="4">
    <mergeCell ref="A13:I13"/>
    <mergeCell ref="A2:I2"/>
    <mergeCell ref="A8:I8"/>
    <mergeCell ref="A1:I1"/>
  </mergeCells>
  <pageMargins left="0.12" right="0.06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Anjaly Maria Jose</dc:creator>
  <cp:lastModifiedBy>RBIWebsite Support, Gaush</cp:lastModifiedBy>
  <cp:lastPrinted>2023-10-03T13:20:00Z</cp:lastPrinted>
  <dcterms:created xsi:type="dcterms:W3CDTF">2023-02-27T04:55:03Z</dcterms:created>
  <dcterms:modified xsi:type="dcterms:W3CDTF">2023-10-03T14:16:32Z</dcterms:modified>
</cp:coreProperties>
</file>