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November_2023\01-11-2023\pr-1219 (RBI releases data on ECB  FCCB  RDB for September 2023)\Data on ECB  FCCB  RDB for September 2023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'ECB-FCCB'!$A$1:$H$84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E95" i="1"/>
  <c r="E92" i="1"/>
  <c r="E86" i="1" l="1"/>
</calcChain>
</file>

<file path=xl/sharedStrings.xml><?xml version="1.0" encoding="utf-8"?>
<sst xmlns="http://schemas.openxmlformats.org/spreadsheetml/2006/main" count="528" uniqueCount="179">
  <si>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</si>
  <si>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</si>
  <si>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</si>
  <si>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</si>
  <si>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</si>
  <si>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</si>
  <si>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</si>
  <si>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</si>
  <si>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</si>
  <si>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Manufacture of machinery and equipment n.e.c.</t>
  </si>
  <si>
    <t>Manufacture of motor vehicles, trailers and semi-trailers</t>
  </si>
  <si>
    <t>Other Commercial Banks</t>
  </si>
  <si>
    <t>Working Capital/General Corporate Purpose</t>
  </si>
  <si>
    <t>Manufacture of rubber and plastics products</t>
  </si>
  <si>
    <t xml:space="preserve">New Project </t>
  </si>
  <si>
    <t>Manufacture of electrical equipment</t>
  </si>
  <si>
    <t>Manufacture of food products</t>
  </si>
  <si>
    <t>Financial service activities, except insurance and pension funding</t>
  </si>
  <si>
    <t>On-Lending or Sub-Lending</t>
  </si>
  <si>
    <t>Computer programming, consultancy and related activities</t>
  </si>
  <si>
    <t>Other manufacturing</t>
  </si>
  <si>
    <t>Manufacture of basic metals</t>
  </si>
  <si>
    <t>Manufacture of computer, electronic and optical products</t>
  </si>
  <si>
    <t>Electricity, gas, steam and air conditioning supply</t>
  </si>
  <si>
    <t>Manufacture of chemicals and chemical products</t>
  </si>
  <si>
    <t>Human health activities</t>
  </si>
  <si>
    <t>Manufacture of fabricated metal products, except machinery and equipment</t>
  </si>
  <si>
    <t>Warehousing and support activities for transportation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</si>
  <si>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</si>
  <si>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</si>
  <si>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</si>
  <si>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</si>
  <si>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</si>
  <si>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</si>
  <si>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Total Automatic Route</t>
  </si>
  <si>
    <t>Others (Specify)</t>
  </si>
  <si>
    <t>Air transport</t>
  </si>
  <si>
    <t>Manufacture of textiles</t>
  </si>
  <si>
    <t>Import of Capital Goods</t>
  </si>
  <si>
    <t xml:space="preserve">Local Sourcing of Capital Goods (Rupee Expenditure) </t>
  </si>
  <si>
    <t xml:space="preserve">Foreign Collaborator / Foreign Equity Holder </t>
  </si>
  <si>
    <t>Manufacture of pharmaceuticals, medicinal chemical and botanical products</t>
  </si>
  <si>
    <t>Manufacture of coke and refined petroleum products</t>
  </si>
  <si>
    <t>Refinancing of Earlier ECB</t>
  </si>
  <si>
    <t>Education</t>
  </si>
  <si>
    <t>Land transport and transport via pipelines</t>
  </si>
  <si>
    <t xml:space="preserve">Supplier of Equipment </t>
  </si>
  <si>
    <t>Retail trade, except of motor vehicles and motorcycles</t>
  </si>
  <si>
    <t>Manufacture of paper and paper products</t>
  </si>
  <si>
    <t xml:space="preserve">Modernisation </t>
  </si>
  <si>
    <t xml:space="preserve">Indian Commercial Bank Branch Abroad </t>
  </si>
  <si>
    <t>Siemens Financial Services Private Limited</t>
  </si>
  <si>
    <t>Construction of buildings</t>
  </si>
  <si>
    <t>Sayyam Investments Private Limited</t>
  </si>
  <si>
    <t>Overseas Investment in JV/WOS</t>
  </si>
  <si>
    <t>Architecture and engineering activities; technical testing and analysis</t>
  </si>
  <si>
    <t>Shriram Finance Limited</t>
  </si>
  <si>
    <t>Advertising and market research</t>
  </si>
  <si>
    <t>Office administrative, office support and other business support activities</t>
  </si>
  <si>
    <t>Power Finance Corporation Limited</t>
  </si>
  <si>
    <t>Ahresty India Private Limited</t>
  </si>
  <si>
    <t>REC Limited</t>
  </si>
  <si>
    <t>Malabar Institute Of Medical Sciences Ltd</t>
  </si>
  <si>
    <t xml:space="preserve">8  years  </t>
  </si>
  <si>
    <t>Raymond UCO Denim Private Limited</t>
  </si>
  <si>
    <t xml:space="preserve">Others </t>
  </si>
  <si>
    <t xml:space="preserve">1  years  </t>
  </si>
  <si>
    <t>Indian Oil Corporation. Ltd.</t>
  </si>
  <si>
    <t xml:space="preserve">6  years  </t>
  </si>
  <si>
    <t>Interglobe Aviation Limited</t>
  </si>
  <si>
    <t>10  years 2 months</t>
  </si>
  <si>
    <t xml:space="preserve">Leasing Company </t>
  </si>
  <si>
    <t>Millennia Looms Private Limited</t>
  </si>
  <si>
    <t>Refinancing of Rupee Loans</t>
  </si>
  <si>
    <t xml:space="preserve">5  years  </t>
  </si>
  <si>
    <t>Avira Naturals Private limited</t>
  </si>
  <si>
    <t xml:space="preserve">11  years  </t>
  </si>
  <si>
    <t>Francois Compressors India Pvt. Ltd.</t>
  </si>
  <si>
    <t xml:space="preserve">Yamazaki Mazak Machine Tools Private Limited </t>
  </si>
  <si>
    <t>9  years 7 months</t>
  </si>
  <si>
    <t>Deccan Kuvag Composites Private Limited</t>
  </si>
  <si>
    <t xml:space="preserve">7  years  </t>
  </si>
  <si>
    <t>Essar Power Gujarat Limited</t>
  </si>
  <si>
    <t xml:space="preserve">9  years  </t>
  </si>
  <si>
    <t>Satin Creditcare Network Limited</t>
  </si>
  <si>
    <t xml:space="preserve">3  years  </t>
  </si>
  <si>
    <t>Prettl Automotive India Private Limited</t>
  </si>
  <si>
    <t>5  years 1 months</t>
  </si>
  <si>
    <t>Pochemuchka Kids Private limited.</t>
  </si>
  <si>
    <t>SJVN Green Energy Limited</t>
  </si>
  <si>
    <t>5  years 4 months</t>
  </si>
  <si>
    <t>Privi Organics Limited</t>
  </si>
  <si>
    <t>1  years 1 months</t>
  </si>
  <si>
    <t>Inyantra Technologies Private Limited</t>
  </si>
  <si>
    <t>Justech Precision Industry India Private Limited</t>
  </si>
  <si>
    <t>Lorenz snacks India Private Limited</t>
  </si>
  <si>
    <t>1  years 6 months</t>
  </si>
  <si>
    <t>SMH Rail India Private Limited</t>
  </si>
  <si>
    <t>Manufacture of other transport equipment</t>
  </si>
  <si>
    <t>10  years 5 months</t>
  </si>
  <si>
    <t>Merative Technologies India Private Limited</t>
  </si>
  <si>
    <t>Fujita Engineering India Private Limited</t>
  </si>
  <si>
    <t>Daiichikoutsu India Private Limited</t>
  </si>
  <si>
    <t>10  years 7 months</t>
  </si>
  <si>
    <t>Arochema Ingredients Pvt. Ltd.</t>
  </si>
  <si>
    <t>5  years 3 months</t>
  </si>
  <si>
    <t>Hitachi Astemo Haryana Pvt. Ltd.</t>
  </si>
  <si>
    <t>Optimas Oe Solutions India Private Limited</t>
  </si>
  <si>
    <t>Delrin Specialty India Private Limited</t>
  </si>
  <si>
    <t>Allnex Resins India Private Limited</t>
  </si>
  <si>
    <t>Wholesale trade, except of motor vehicles and motorcycles</t>
  </si>
  <si>
    <t xml:space="preserve">10  years  </t>
  </si>
  <si>
    <t xml:space="preserve">AIR INDIA Limited </t>
  </si>
  <si>
    <t xml:space="preserve">12  years  </t>
  </si>
  <si>
    <t>Heungkuk India Private Limited.</t>
  </si>
  <si>
    <t xml:space="preserve">Elentec India Pvt Ltd </t>
  </si>
  <si>
    <t>7  years 3 months</t>
  </si>
  <si>
    <t>INM Communication Private Limited</t>
  </si>
  <si>
    <t>10  years 3 months</t>
  </si>
  <si>
    <t>Sogefi ADM  Suspensions Pvt Ltd</t>
  </si>
  <si>
    <t>7  years 6 months</t>
  </si>
  <si>
    <t>Big Foot Logistics Private Limited</t>
  </si>
  <si>
    <t>5  years 9 months</t>
  </si>
  <si>
    <t>Essar Bulk Terminal (Salaya) Limited</t>
  </si>
  <si>
    <t>Sungwoo Hitech AP Private Limited</t>
  </si>
  <si>
    <t>Munzing Mumbai Private Limited</t>
  </si>
  <si>
    <t>Metowagon India Private Limited</t>
  </si>
  <si>
    <t>9  years 6 months</t>
  </si>
  <si>
    <t>Tata Capital Financial Services Limited</t>
  </si>
  <si>
    <t xml:space="preserve">4  years  </t>
  </si>
  <si>
    <t>Semitec Electronics India Private Limited.</t>
  </si>
  <si>
    <t>Astral Steritech Private Limited</t>
  </si>
  <si>
    <t>Intergreat Education Private Limited</t>
  </si>
  <si>
    <t>Wagner Fire Safety India Private Limited</t>
  </si>
  <si>
    <t>5  years 2 months</t>
  </si>
  <si>
    <t>Icotek India Private Limited</t>
  </si>
  <si>
    <t>Other professional, scientific and technical activities</t>
  </si>
  <si>
    <t>Yucheon India Private Limited</t>
  </si>
  <si>
    <t>Indo German Vacu Treat Private Limited</t>
  </si>
  <si>
    <t>13  years 1 months</t>
  </si>
  <si>
    <t>Resham Roosen India Private Limited</t>
  </si>
  <si>
    <t>10  years 11 months</t>
  </si>
  <si>
    <t>Phoenix Contact India Pvt. Ltd.</t>
  </si>
  <si>
    <t>Amjack India Private LImited</t>
  </si>
  <si>
    <t>9  years 11 months</t>
  </si>
  <si>
    <t>Pitti Engineering Limited.</t>
  </si>
  <si>
    <t>5  years 11 months</t>
  </si>
  <si>
    <t>Neemrana Steel Service Center India Pvt. Ltd.</t>
  </si>
  <si>
    <t>Invention Evolution Composition (India) Private Limited</t>
  </si>
  <si>
    <t>Aisin Automotive Haryana Private Limited</t>
  </si>
  <si>
    <t>Daeheung R&amp;T India Private Limited</t>
  </si>
  <si>
    <t xml:space="preserve">Dream Plast India Private Limited </t>
  </si>
  <si>
    <t>NB Healthcare Technologies Private Limited</t>
  </si>
  <si>
    <t>Intech Organics Limited</t>
  </si>
  <si>
    <t>7  years 11 months</t>
  </si>
  <si>
    <t>JGC India EPC Private Limited</t>
  </si>
  <si>
    <t>Avanse Financial Services Ltd</t>
  </si>
  <si>
    <t>3  years 2 months</t>
  </si>
  <si>
    <t>ConnexTD India Private Limited</t>
  </si>
  <si>
    <t>FNO Tech Private Limited</t>
  </si>
  <si>
    <t>8  years 3 months</t>
  </si>
  <si>
    <t>ARBROWN India Trading Private Limited</t>
  </si>
  <si>
    <t>Molemab Superabrasives India Private Limited</t>
  </si>
  <si>
    <t>Sensortec Innovation India Private Limited.</t>
  </si>
  <si>
    <t>6  years 2 months</t>
  </si>
  <si>
    <t>LIT Talent Private Limited</t>
  </si>
  <si>
    <t>4  years 3 months</t>
  </si>
  <si>
    <t>Van Rees India Private Limited</t>
  </si>
  <si>
    <t xml:space="preserve"> Manufacture of food products</t>
  </si>
  <si>
    <t>Hyundai Transys India Private Limited</t>
  </si>
  <si>
    <t xml:space="preserve">2  years  </t>
  </si>
  <si>
    <t>Scott Bader Manufacturing Pvt Ltd.</t>
  </si>
  <si>
    <t>Manappuram Finance Limited</t>
  </si>
  <si>
    <t>Sentec Menchatronics Private Limited</t>
  </si>
  <si>
    <t>Data on ECB/FCCB for the month of September 2023</t>
  </si>
  <si>
    <t>Data on RDB for the month of September 2023</t>
  </si>
  <si>
    <t>Total (Automatic Route)</t>
  </si>
  <si>
    <t>Total (Approval Route)</t>
  </si>
  <si>
    <t>Total (Automatic Route+Approval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</si>
</sst>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3">
    <xf numFmtId="0" fontId="0" fillId="0" borderId="0" xfId="0"/>
    <xf numFmtId="0" fontId="5" fillId="2" borderId="1" xfId="2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5" fillId="2" borderId="1" xfId="2" applyFont="1" applyFill="1" applyBorder="1" applyAlignment="1">
      <alignment horizontal="left"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3" fontId="5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164" fontId="9" fillId="2" borderId="1" xfId="1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vertical="top" wrapText="1"/>
    </xf>
    <xf numFmtId="43" fontId="6" fillId="2" borderId="0" xfId="0" applyNumberFormat="1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/>
    </xf>
    <xf numFmtId="0" fontId="4" fillId="2" borderId="0" xfId="0" applyFont="1" applyFill="1"/>
    <xf numFmtId="0" fontId="7" fillId="2" borderId="1" xfId="0" applyFon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vertical="top"/>
    </xf>
    <xf numFmtId="0" fontId="6" fillId="2" borderId="1" xfId="0" applyFont="1" applyFill="1" applyBorder="1"/>
    <xf numFmtId="164" fontId="6" fillId="2" borderId="1" xfId="1" applyNumberFormat="1" applyFont="1" applyFill="1" applyBorder="1"/>
    <xf numFmtId="0" fontId="5" fillId="2" borderId="1" xfId="0" applyFont="1" applyFill="1" applyBorder="1" applyAlignment="1"/>
    <xf numFmtId="43" fontId="6" fillId="2" borderId="1" xfId="1" applyFont="1" applyFill="1" applyBorder="1"/>
    <xf numFmtId="0" fontId="9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165" fontId="7" fillId="2" borderId="1" xfId="1" applyNumberFormat="1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justify" vertical="top" wrapText="1"/>
    </xf>
    <xf numFmtId="0" fontId="12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0" fontId="9" fillId="2" borderId="1" xfId="0" applyFont="1" applyFill="1" applyBorder="1"/>
    <xf numFmtId="4" fontId="7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horizontal="justify" vertical="top"/>
    </xf>
    <xf numFmtId="166" fontId="5" fillId="2" borderId="1" xfId="0" applyNumberFormat="1" applyFont="1" applyFill="1" applyBorder="1" applyAlignment="1">
      <alignment wrapText="1"/>
    </xf>
    <xf numFmtId="1" fontId="7" fillId="2" borderId="1" xfId="0" applyNumberFormat="1" applyFont="1" applyFill="1" applyBorder="1"/>
    <xf numFmtId="0" fontId="7" fillId="2" borderId="1" xfId="0" applyFont="1" applyFill="1" applyBorder="1" applyAlignment="1">
      <alignment horizontal="left"/>
    </xf>
    <xf numFmtId="0" fontId="11" fillId="2" borderId="0" xfId="0" applyFont="1" applyFill="1"/>
    <xf numFmtId="0" fontId="6" fillId="2" borderId="0" xfId="0" applyFont="1" applyFill="1"/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4.42578125" style="16" customWidth="1"/>
    <col min="2" max="2" width="7" style="16" bestFit="1" customWidth="1"/>
    <col min="3" max="3" width="33.5703125" style="17" customWidth="1"/>
    <col min="4" max="4" width="38.5703125" style="17" customWidth="1"/>
    <col min="5" max="5" width="17.85546875" style="17" bestFit="1" customWidth="1"/>
    <col min="6" max="6" width="30.42578125" style="17" customWidth="1"/>
    <col min="7" max="7" width="16.85546875" style="17" customWidth="1"/>
    <col min="8" max="8" width="24.5703125" style="17" customWidth="1"/>
    <col min="9" max="16384" width="9.140625" style="3"/>
  </cols>
  <sheetData>
    <row r="1" spans="1:8" x14ac:dyDescent="0.25">
      <c r="A1" s="1" t="s">
        <v>174</v>
      </c>
      <c r="B1" s="1"/>
      <c r="C1" s="1"/>
      <c r="D1" s="1"/>
      <c r="E1" s="1"/>
      <c r="F1" s="1"/>
      <c r="G1" s="1"/>
      <c r="H1" s="1"/>
    </row>
    <row r="2" spans="1:8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8" ht="30" x14ac:dyDescent="0.25">
      <c r="A3" s="20"/>
      <c r="B3" s="21" t="s">
        <v>1</v>
      </c>
      <c r="C3" s="22" t="s">
        <v>2</v>
      </c>
      <c r="D3" s="22" t="s">
        <v>3</v>
      </c>
      <c r="E3" s="23" t="s">
        <v>4</v>
      </c>
      <c r="F3" s="22" t="s">
        <v>5</v>
      </c>
      <c r="G3" s="22" t="s">
        <v>6</v>
      </c>
      <c r="H3" s="24" t="s">
        <v>7</v>
      </c>
    </row>
    <row r="4" spans="1:8" ht="28.5" x14ac:dyDescent="0.25">
      <c r="A4" s="8">
        <v>1</v>
      </c>
      <c r="B4" s="8" t="s">
        <v>8</v>
      </c>
      <c r="C4" s="2" t="s">
        <v>62</v>
      </c>
      <c r="D4" s="2" t="s">
        <v>25</v>
      </c>
      <c r="E4" s="9">
        <v>2125000</v>
      </c>
      <c r="F4" s="2" t="s">
        <v>38</v>
      </c>
      <c r="G4" s="2" t="s">
        <v>63</v>
      </c>
      <c r="H4" s="2" t="s">
        <v>46</v>
      </c>
    </row>
    <row r="5" spans="1:8" ht="28.5" x14ac:dyDescent="0.25">
      <c r="A5" s="8">
        <v>2</v>
      </c>
      <c r="B5" s="8" t="s">
        <v>8</v>
      </c>
      <c r="C5" s="2" t="s">
        <v>64</v>
      </c>
      <c r="D5" s="2" t="s">
        <v>37</v>
      </c>
      <c r="E5" s="9">
        <v>910775</v>
      </c>
      <c r="F5" s="2" t="s">
        <v>65</v>
      </c>
      <c r="G5" s="2" t="s">
        <v>66</v>
      </c>
      <c r="H5" s="2" t="s">
        <v>40</v>
      </c>
    </row>
    <row r="6" spans="1:8" ht="28.5" x14ac:dyDescent="0.25">
      <c r="A6" s="8">
        <v>3</v>
      </c>
      <c r="B6" s="8" t="s">
        <v>8</v>
      </c>
      <c r="C6" s="2" t="s">
        <v>67</v>
      </c>
      <c r="D6" s="2" t="s">
        <v>42</v>
      </c>
      <c r="E6" s="9">
        <v>100000000</v>
      </c>
      <c r="F6" s="2" t="s">
        <v>39</v>
      </c>
      <c r="G6" s="2" t="s">
        <v>68</v>
      </c>
      <c r="H6" s="2" t="s">
        <v>50</v>
      </c>
    </row>
    <row r="7" spans="1:8" ht="28.5" x14ac:dyDescent="0.25">
      <c r="A7" s="8">
        <v>4</v>
      </c>
      <c r="B7" s="8" t="s">
        <v>8</v>
      </c>
      <c r="C7" s="2" t="s">
        <v>69</v>
      </c>
      <c r="D7" s="2" t="s">
        <v>36</v>
      </c>
      <c r="E7" s="9">
        <v>450000000</v>
      </c>
      <c r="F7" s="2" t="s">
        <v>38</v>
      </c>
      <c r="G7" s="2" t="s">
        <v>70</v>
      </c>
      <c r="H7" s="2" t="s">
        <v>71</v>
      </c>
    </row>
    <row r="8" spans="1:8" ht="28.5" x14ac:dyDescent="0.25">
      <c r="A8" s="8">
        <v>5</v>
      </c>
      <c r="B8" s="8" t="s">
        <v>8</v>
      </c>
      <c r="C8" s="2" t="s">
        <v>72</v>
      </c>
      <c r="D8" s="2" t="s">
        <v>37</v>
      </c>
      <c r="E8" s="9">
        <v>602065.37322152895</v>
      </c>
      <c r="F8" s="2" t="s">
        <v>73</v>
      </c>
      <c r="G8" s="2" t="s">
        <v>74</v>
      </c>
      <c r="H8" s="2" t="s">
        <v>40</v>
      </c>
    </row>
    <row r="9" spans="1:8" ht="28.5" x14ac:dyDescent="0.25">
      <c r="A9" s="8">
        <v>6</v>
      </c>
      <c r="B9" s="8" t="s">
        <v>8</v>
      </c>
      <c r="C9" s="2" t="s">
        <v>75</v>
      </c>
      <c r="D9" s="2" t="s">
        <v>48</v>
      </c>
      <c r="E9" s="9">
        <v>1000000</v>
      </c>
      <c r="F9" s="2" t="s">
        <v>12</v>
      </c>
      <c r="G9" s="2" t="s">
        <v>76</v>
      </c>
      <c r="H9" s="2" t="s">
        <v>35</v>
      </c>
    </row>
    <row r="10" spans="1:8" ht="28.5" x14ac:dyDescent="0.25">
      <c r="A10" s="8">
        <v>7</v>
      </c>
      <c r="B10" s="8" t="s">
        <v>8</v>
      </c>
      <c r="C10" s="2" t="s">
        <v>77</v>
      </c>
      <c r="D10" s="2" t="s">
        <v>9</v>
      </c>
      <c r="E10" s="9">
        <v>3205750.1216774113</v>
      </c>
      <c r="F10" s="2" t="s">
        <v>12</v>
      </c>
      <c r="G10" s="2" t="s">
        <v>76</v>
      </c>
      <c r="H10" s="2" t="s">
        <v>40</v>
      </c>
    </row>
    <row r="11" spans="1:8" ht="28.5" x14ac:dyDescent="0.25">
      <c r="A11" s="8">
        <v>8</v>
      </c>
      <c r="B11" s="8" t="s">
        <v>8</v>
      </c>
      <c r="C11" s="2" t="s">
        <v>78</v>
      </c>
      <c r="D11" s="2" t="s">
        <v>9</v>
      </c>
      <c r="E11" s="9">
        <v>6774379.3729513194</v>
      </c>
      <c r="F11" s="2" t="s">
        <v>12</v>
      </c>
      <c r="G11" s="2" t="s">
        <v>79</v>
      </c>
      <c r="H11" s="2" t="s">
        <v>40</v>
      </c>
    </row>
    <row r="12" spans="1:8" ht="28.5" x14ac:dyDescent="0.25">
      <c r="A12" s="8">
        <v>9</v>
      </c>
      <c r="B12" s="8" t="s">
        <v>8</v>
      </c>
      <c r="C12" s="2" t="s">
        <v>80</v>
      </c>
      <c r="D12" s="2" t="s">
        <v>22</v>
      </c>
      <c r="E12" s="9">
        <v>541858.83589937608</v>
      </c>
      <c r="F12" s="2" t="s">
        <v>39</v>
      </c>
      <c r="G12" s="2" t="s">
        <v>81</v>
      </c>
      <c r="H12" s="2" t="s">
        <v>40</v>
      </c>
    </row>
    <row r="13" spans="1:8" ht="28.5" x14ac:dyDescent="0.25">
      <c r="A13" s="8">
        <v>10</v>
      </c>
      <c r="B13" s="8" t="s">
        <v>8</v>
      </c>
      <c r="C13" s="2" t="s">
        <v>82</v>
      </c>
      <c r="D13" s="2" t="s">
        <v>23</v>
      </c>
      <c r="E13" s="9">
        <v>131491077.51158191</v>
      </c>
      <c r="F13" s="2" t="s">
        <v>54</v>
      </c>
      <c r="G13" s="2" t="s">
        <v>83</v>
      </c>
      <c r="H13" s="2" t="s">
        <v>40</v>
      </c>
    </row>
    <row r="14" spans="1:8" ht="28.5" x14ac:dyDescent="0.25">
      <c r="A14" s="8">
        <v>11</v>
      </c>
      <c r="B14" s="8" t="s">
        <v>8</v>
      </c>
      <c r="C14" s="2" t="s">
        <v>84</v>
      </c>
      <c r="D14" s="2" t="s">
        <v>17</v>
      </c>
      <c r="E14" s="9">
        <v>2137166.7477849405</v>
      </c>
      <c r="F14" s="2" t="s">
        <v>18</v>
      </c>
      <c r="G14" s="2" t="s">
        <v>85</v>
      </c>
      <c r="H14" s="2" t="s">
        <v>35</v>
      </c>
    </row>
    <row r="15" spans="1:8" ht="28.5" x14ac:dyDescent="0.25">
      <c r="A15" s="8">
        <v>12</v>
      </c>
      <c r="B15" s="8" t="s">
        <v>8</v>
      </c>
      <c r="C15" s="2" t="s">
        <v>84</v>
      </c>
      <c r="D15" s="2" t="s">
        <v>17</v>
      </c>
      <c r="E15" s="9">
        <v>10685833.738924704</v>
      </c>
      <c r="F15" s="2" t="s">
        <v>18</v>
      </c>
      <c r="G15" s="2" t="s">
        <v>85</v>
      </c>
      <c r="H15" s="2" t="s">
        <v>35</v>
      </c>
    </row>
    <row r="16" spans="1:8" ht="28.5" x14ac:dyDescent="0.25">
      <c r="A16" s="8">
        <v>13</v>
      </c>
      <c r="B16" s="8" t="s">
        <v>8</v>
      </c>
      <c r="C16" s="2" t="s">
        <v>86</v>
      </c>
      <c r="D16" s="2" t="s">
        <v>10</v>
      </c>
      <c r="E16" s="9">
        <v>213716.67477849408</v>
      </c>
      <c r="F16" s="2" t="s">
        <v>39</v>
      </c>
      <c r="G16" s="2" t="s">
        <v>87</v>
      </c>
      <c r="H16" s="2" t="s">
        <v>40</v>
      </c>
    </row>
    <row r="17" spans="1:8" ht="28.5" x14ac:dyDescent="0.25">
      <c r="A17" s="8">
        <v>14</v>
      </c>
      <c r="B17" s="8" t="s">
        <v>8</v>
      </c>
      <c r="C17" s="2" t="s">
        <v>88</v>
      </c>
      <c r="D17" s="2" t="s">
        <v>47</v>
      </c>
      <c r="E17" s="9">
        <v>15000</v>
      </c>
      <c r="F17" s="2" t="s">
        <v>12</v>
      </c>
      <c r="G17" s="2" t="s">
        <v>74</v>
      </c>
      <c r="H17" s="2" t="s">
        <v>40</v>
      </c>
    </row>
    <row r="18" spans="1:8" ht="28.5" x14ac:dyDescent="0.25">
      <c r="A18" s="8">
        <v>15</v>
      </c>
      <c r="B18" s="8" t="s">
        <v>8</v>
      </c>
      <c r="C18" s="2" t="s">
        <v>88</v>
      </c>
      <c r="D18" s="2" t="s">
        <v>47</v>
      </c>
      <c r="E18" s="9">
        <v>12500</v>
      </c>
      <c r="F18" s="2" t="s">
        <v>12</v>
      </c>
      <c r="G18" s="2" t="s">
        <v>74</v>
      </c>
      <c r="H18" s="2" t="s">
        <v>35</v>
      </c>
    </row>
    <row r="19" spans="1:8" ht="28.5" x14ac:dyDescent="0.25">
      <c r="A19" s="8">
        <v>16</v>
      </c>
      <c r="B19" s="8" t="s">
        <v>8</v>
      </c>
      <c r="C19" s="2" t="s">
        <v>88</v>
      </c>
      <c r="D19" s="2" t="s">
        <v>47</v>
      </c>
      <c r="E19" s="9">
        <v>11516.444934017243</v>
      </c>
      <c r="F19" s="2" t="s">
        <v>12</v>
      </c>
      <c r="G19" s="2" t="s">
        <v>74</v>
      </c>
      <c r="H19" s="2" t="s">
        <v>35</v>
      </c>
    </row>
    <row r="20" spans="1:8" ht="28.5" x14ac:dyDescent="0.25">
      <c r="A20" s="8">
        <v>17</v>
      </c>
      <c r="B20" s="8" t="s">
        <v>8</v>
      </c>
      <c r="C20" s="2" t="s">
        <v>89</v>
      </c>
      <c r="D20" s="2" t="s">
        <v>23</v>
      </c>
      <c r="E20" s="9">
        <v>200000000</v>
      </c>
      <c r="F20" s="2" t="s">
        <v>14</v>
      </c>
      <c r="G20" s="2" t="s">
        <v>90</v>
      </c>
      <c r="H20" s="2" t="s">
        <v>50</v>
      </c>
    </row>
    <row r="21" spans="1:8" ht="28.5" x14ac:dyDescent="0.25">
      <c r="A21" s="8">
        <v>18</v>
      </c>
      <c r="B21" s="8" t="s">
        <v>8</v>
      </c>
      <c r="C21" s="2" t="s">
        <v>91</v>
      </c>
      <c r="D21" s="2" t="s">
        <v>24</v>
      </c>
      <c r="E21" s="9">
        <v>4877933.6538408278</v>
      </c>
      <c r="F21" s="2" t="s">
        <v>65</v>
      </c>
      <c r="G21" s="2" t="s">
        <v>92</v>
      </c>
      <c r="H21" s="2" t="s">
        <v>35</v>
      </c>
    </row>
    <row r="22" spans="1:8" ht="28.5" x14ac:dyDescent="0.25">
      <c r="A22" s="8">
        <v>19</v>
      </c>
      <c r="B22" s="8" t="s">
        <v>8</v>
      </c>
      <c r="C22" s="2" t="s">
        <v>93</v>
      </c>
      <c r="D22" s="2" t="s">
        <v>22</v>
      </c>
      <c r="E22" s="9">
        <v>700000</v>
      </c>
      <c r="F22" s="2" t="s">
        <v>38</v>
      </c>
      <c r="G22" s="2" t="s">
        <v>92</v>
      </c>
      <c r="H22" s="2" t="s">
        <v>35</v>
      </c>
    </row>
    <row r="23" spans="1:8" ht="28.5" x14ac:dyDescent="0.25">
      <c r="A23" s="8">
        <v>20</v>
      </c>
      <c r="B23" s="8" t="s">
        <v>8</v>
      </c>
      <c r="C23" s="2" t="s">
        <v>94</v>
      </c>
      <c r="D23" s="2" t="s">
        <v>22</v>
      </c>
      <c r="E23" s="9">
        <v>987387.21208330744</v>
      </c>
      <c r="F23" s="2" t="s">
        <v>12</v>
      </c>
      <c r="G23" s="2" t="s">
        <v>74</v>
      </c>
      <c r="H23" s="2" t="s">
        <v>40</v>
      </c>
    </row>
    <row r="24" spans="1:8" ht="28.5" x14ac:dyDescent="0.25">
      <c r="A24" s="8">
        <v>21</v>
      </c>
      <c r="B24" s="8" t="s">
        <v>8</v>
      </c>
      <c r="C24" s="2" t="s">
        <v>95</v>
      </c>
      <c r="D24" s="2" t="s">
        <v>16</v>
      </c>
      <c r="E24" s="9">
        <v>1758487.5146617966</v>
      </c>
      <c r="F24" s="2" t="s">
        <v>38</v>
      </c>
      <c r="G24" s="2" t="s">
        <v>96</v>
      </c>
      <c r="H24" s="2" t="s">
        <v>40</v>
      </c>
    </row>
    <row r="25" spans="1:8" ht="28.5" x14ac:dyDescent="0.25">
      <c r="A25" s="8">
        <v>22</v>
      </c>
      <c r="B25" s="8" t="s">
        <v>8</v>
      </c>
      <c r="C25" s="2" t="s">
        <v>97</v>
      </c>
      <c r="D25" s="2" t="s">
        <v>98</v>
      </c>
      <c r="E25" s="9">
        <v>8000000</v>
      </c>
      <c r="F25" s="2" t="s">
        <v>39</v>
      </c>
      <c r="G25" s="2" t="s">
        <v>99</v>
      </c>
      <c r="H25" s="2" t="s">
        <v>40</v>
      </c>
    </row>
    <row r="26" spans="1:8" ht="28.5" x14ac:dyDescent="0.25">
      <c r="A26" s="8">
        <v>23</v>
      </c>
      <c r="B26" s="8" t="s">
        <v>8</v>
      </c>
      <c r="C26" s="2" t="s">
        <v>100</v>
      </c>
      <c r="D26" s="2" t="s">
        <v>19</v>
      </c>
      <c r="E26" s="9">
        <v>13006120</v>
      </c>
      <c r="F26" s="2" t="s">
        <v>12</v>
      </c>
      <c r="G26" s="2" t="s">
        <v>63</v>
      </c>
      <c r="H26" s="2" t="s">
        <v>40</v>
      </c>
    </row>
    <row r="27" spans="1:8" ht="28.5" x14ac:dyDescent="0.25">
      <c r="A27" s="8">
        <v>24</v>
      </c>
      <c r="B27" s="8" t="s">
        <v>8</v>
      </c>
      <c r="C27" s="2" t="s">
        <v>101</v>
      </c>
      <c r="D27" s="2" t="s">
        <v>52</v>
      </c>
      <c r="E27" s="9">
        <v>880669.31848367152</v>
      </c>
      <c r="F27" s="2" t="s">
        <v>12</v>
      </c>
      <c r="G27" s="2" t="s">
        <v>74</v>
      </c>
      <c r="H27" s="2" t="s">
        <v>40</v>
      </c>
    </row>
    <row r="28" spans="1:8" ht="28.5" x14ac:dyDescent="0.25">
      <c r="A28" s="8">
        <v>25</v>
      </c>
      <c r="B28" s="8" t="s">
        <v>8</v>
      </c>
      <c r="C28" s="2" t="s">
        <v>102</v>
      </c>
      <c r="D28" s="2" t="s">
        <v>45</v>
      </c>
      <c r="E28" s="9">
        <v>120583.95283853349</v>
      </c>
      <c r="F28" s="2" t="s">
        <v>12</v>
      </c>
      <c r="G28" s="2" t="s">
        <v>103</v>
      </c>
      <c r="H28" s="2" t="s">
        <v>40</v>
      </c>
    </row>
    <row r="29" spans="1:8" ht="28.5" x14ac:dyDescent="0.25">
      <c r="A29" s="8">
        <v>26</v>
      </c>
      <c r="B29" s="8" t="s">
        <v>8</v>
      </c>
      <c r="C29" s="2" t="s">
        <v>104</v>
      </c>
      <c r="D29" s="2" t="s">
        <v>24</v>
      </c>
      <c r="E29" s="9">
        <v>3205750.1216774113</v>
      </c>
      <c r="F29" s="2" t="s">
        <v>14</v>
      </c>
      <c r="G29" s="2" t="s">
        <v>105</v>
      </c>
      <c r="H29" s="2" t="s">
        <v>40</v>
      </c>
    </row>
    <row r="30" spans="1:8" ht="28.5" x14ac:dyDescent="0.25">
      <c r="A30" s="8">
        <v>27</v>
      </c>
      <c r="B30" s="8" t="s">
        <v>8</v>
      </c>
      <c r="C30" s="2" t="s">
        <v>106</v>
      </c>
      <c r="D30" s="2" t="s">
        <v>10</v>
      </c>
      <c r="E30" s="9">
        <v>2408261.4928861158</v>
      </c>
      <c r="F30" s="2" t="s">
        <v>39</v>
      </c>
      <c r="G30" s="2" t="s">
        <v>96</v>
      </c>
      <c r="H30" s="2" t="s">
        <v>40</v>
      </c>
    </row>
    <row r="31" spans="1:8" ht="42.75" x14ac:dyDescent="0.25">
      <c r="A31" s="8">
        <v>28</v>
      </c>
      <c r="B31" s="8" t="s">
        <v>8</v>
      </c>
      <c r="C31" s="2" t="s">
        <v>107</v>
      </c>
      <c r="D31" s="2" t="s">
        <v>26</v>
      </c>
      <c r="E31" s="9">
        <v>3010326.8661076445</v>
      </c>
      <c r="F31" s="2" t="s">
        <v>12</v>
      </c>
      <c r="G31" s="2" t="s">
        <v>74</v>
      </c>
      <c r="H31" s="2" t="s">
        <v>40</v>
      </c>
    </row>
    <row r="32" spans="1:8" ht="28.5" x14ac:dyDescent="0.25">
      <c r="A32" s="8">
        <v>29</v>
      </c>
      <c r="B32" s="8" t="s">
        <v>8</v>
      </c>
      <c r="C32" s="2" t="s">
        <v>108</v>
      </c>
      <c r="D32" s="2" t="s">
        <v>58</v>
      </c>
      <c r="E32" s="9">
        <v>14000000</v>
      </c>
      <c r="F32" s="2" t="s">
        <v>12</v>
      </c>
      <c r="G32" s="2" t="s">
        <v>90</v>
      </c>
      <c r="H32" s="2" t="s">
        <v>40</v>
      </c>
    </row>
    <row r="33" spans="1:8" ht="28.5" x14ac:dyDescent="0.25">
      <c r="A33" s="8">
        <v>30</v>
      </c>
      <c r="B33" s="8" t="s">
        <v>8</v>
      </c>
      <c r="C33" s="2" t="s">
        <v>109</v>
      </c>
      <c r="D33" s="2" t="s">
        <v>110</v>
      </c>
      <c r="E33" s="9">
        <v>9633045.9715444632</v>
      </c>
      <c r="F33" s="2" t="s">
        <v>12</v>
      </c>
      <c r="G33" s="2" t="s">
        <v>111</v>
      </c>
      <c r="H33" s="2" t="s">
        <v>40</v>
      </c>
    </row>
    <row r="34" spans="1:8" x14ac:dyDescent="0.25">
      <c r="A34" s="8">
        <v>31</v>
      </c>
      <c r="B34" s="8" t="s">
        <v>8</v>
      </c>
      <c r="C34" s="2" t="s">
        <v>112</v>
      </c>
      <c r="D34" s="2" t="s">
        <v>36</v>
      </c>
      <c r="E34" s="9">
        <v>120000000</v>
      </c>
      <c r="F34" s="2" t="s">
        <v>38</v>
      </c>
      <c r="G34" s="2" t="s">
        <v>113</v>
      </c>
      <c r="H34" s="2" t="s">
        <v>71</v>
      </c>
    </row>
    <row r="35" spans="1:8" ht="28.5" x14ac:dyDescent="0.25">
      <c r="A35" s="8">
        <v>32</v>
      </c>
      <c r="B35" s="8" t="s">
        <v>8</v>
      </c>
      <c r="C35" s="2" t="s">
        <v>114</v>
      </c>
      <c r="D35" s="2" t="s">
        <v>9</v>
      </c>
      <c r="E35" s="9">
        <v>1000000</v>
      </c>
      <c r="F35" s="2" t="s">
        <v>38</v>
      </c>
      <c r="G35" s="2" t="s">
        <v>85</v>
      </c>
      <c r="H35" s="2" t="s">
        <v>40</v>
      </c>
    </row>
    <row r="36" spans="1:8" ht="28.5" x14ac:dyDescent="0.25">
      <c r="A36" s="8">
        <v>33</v>
      </c>
      <c r="B36" s="8" t="s">
        <v>8</v>
      </c>
      <c r="C36" s="2" t="s">
        <v>115</v>
      </c>
      <c r="D36" s="2" t="s">
        <v>22</v>
      </c>
      <c r="E36" s="9">
        <v>9000000</v>
      </c>
      <c r="F36" s="2" t="s">
        <v>12</v>
      </c>
      <c r="G36" s="2" t="s">
        <v>116</v>
      </c>
      <c r="H36" s="2" t="s">
        <v>40</v>
      </c>
    </row>
    <row r="37" spans="1:8" ht="28.5" x14ac:dyDescent="0.25">
      <c r="A37" s="8">
        <v>34</v>
      </c>
      <c r="B37" s="8" t="s">
        <v>8</v>
      </c>
      <c r="C37" s="2" t="s">
        <v>117</v>
      </c>
      <c r="D37" s="2" t="s">
        <v>110</v>
      </c>
      <c r="E37" s="9">
        <v>1500000</v>
      </c>
      <c r="F37" s="2" t="s">
        <v>12</v>
      </c>
      <c r="G37" s="2" t="s">
        <v>118</v>
      </c>
      <c r="H37" s="2" t="s">
        <v>35</v>
      </c>
    </row>
    <row r="38" spans="1:8" ht="28.5" x14ac:dyDescent="0.25">
      <c r="A38" s="8">
        <v>35</v>
      </c>
      <c r="B38" s="8" t="s">
        <v>8</v>
      </c>
      <c r="C38" s="2" t="s">
        <v>119</v>
      </c>
      <c r="D38" s="2" t="s">
        <v>10</v>
      </c>
      <c r="E38" s="9">
        <v>1180784.6281511798</v>
      </c>
      <c r="F38" s="2" t="s">
        <v>73</v>
      </c>
      <c r="G38" s="2" t="s">
        <v>120</v>
      </c>
      <c r="H38" s="2" t="s">
        <v>40</v>
      </c>
    </row>
    <row r="39" spans="1:8" ht="28.5" x14ac:dyDescent="0.25">
      <c r="A39" s="8">
        <v>36</v>
      </c>
      <c r="B39" s="8" t="s">
        <v>8</v>
      </c>
      <c r="C39" s="2" t="s">
        <v>121</v>
      </c>
      <c r="D39" s="2" t="s">
        <v>58</v>
      </c>
      <c r="E39" s="9">
        <v>2748577.490596971</v>
      </c>
      <c r="F39" s="2" t="s">
        <v>14</v>
      </c>
      <c r="G39" s="2" t="s">
        <v>122</v>
      </c>
      <c r="H39" s="2" t="s">
        <v>40</v>
      </c>
    </row>
    <row r="40" spans="1:8" ht="28.5" x14ac:dyDescent="0.25">
      <c r="A40" s="8">
        <v>37</v>
      </c>
      <c r="B40" s="8" t="s">
        <v>8</v>
      </c>
      <c r="C40" s="2" t="s">
        <v>123</v>
      </c>
      <c r="D40" s="2" t="s">
        <v>27</v>
      </c>
      <c r="E40" s="9">
        <v>18061961.196645867</v>
      </c>
      <c r="F40" s="2" t="s">
        <v>12</v>
      </c>
      <c r="G40" s="2" t="s">
        <v>74</v>
      </c>
      <c r="H40" s="2" t="s">
        <v>40</v>
      </c>
    </row>
    <row r="41" spans="1:8" ht="42.75" x14ac:dyDescent="0.25">
      <c r="A41" s="8">
        <v>38</v>
      </c>
      <c r="B41" s="8" t="s">
        <v>8</v>
      </c>
      <c r="C41" s="2" t="s">
        <v>124</v>
      </c>
      <c r="D41" s="2" t="s">
        <v>26</v>
      </c>
      <c r="E41" s="9">
        <v>11754417.112817174</v>
      </c>
      <c r="F41" s="2" t="s">
        <v>43</v>
      </c>
      <c r="G41" s="2" t="s">
        <v>85</v>
      </c>
      <c r="H41" s="2" t="s">
        <v>11</v>
      </c>
    </row>
    <row r="42" spans="1:8" ht="28.5" x14ac:dyDescent="0.25">
      <c r="A42" s="8">
        <v>39</v>
      </c>
      <c r="B42" s="8" t="s">
        <v>8</v>
      </c>
      <c r="C42" s="2" t="s">
        <v>125</v>
      </c>
      <c r="D42" s="2" t="s">
        <v>110</v>
      </c>
      <c r="E42" s="9">
        <v>5342916.8694623522</v>
      </c>
      <c r="F42" s="2" t="s">
        <v>12</v>
      </c>
      <c r="G42" s="2" t="s">
        <v>120</v>
      </c>
      <c r="H42" s="2" t="s">
        <v>40</v>
      </c>
    </row>
    <row r="43" spans="1:8" ht="42.75" x14ac:dyDescent="0.25">
      <c r="A43" s="8">
        <v>40</v>
      </c>
      <c r="B43" s="8" t="s">
        <v>8</v>
      </c>
      <c r="C43" s="2" t="s">
        <v>126</v>
      </c>
      <c r="D43" s="2" t="s">
        <v>26</v>
      </c>
      <c r="E43" s="9">
        <v>1050000</v>
      </c>
      <c r="F43" s="2" t="s">
        <v>12</v>
      </c>
      <c r="G43" s="2" t="s">
        <v>127</v>
      </c>
      <c r="H43" s="2" t="s">
        <v>40</v>
      </c>
    </row>
    <row r="44" spans="1:8" ht="42.75" x14ac:dyDescent="0.25">
      <c r="A44" s="8">
        <v>41</v>
      </c>
      <c r="B44" s="8" t="s">
        <v>8</v>
      </c>
      <c r="C44" s="2" t="s">
        <v>126</v>
      </c>
      <c r="D44" s="2" t="s">
        <v>26</v>
      </c>
      <c r="E44" s="9">
        <v>2450000</v>
      </c>
      <c r="F44" s="2" t="s">
        <v>38</v>
      </c>
      <c r="G44" s="2" t="s">
        <v>127</v>
      </c>
      <c r="H44" s="2" t="s">
        <v>40</v>
      </c>
    </row>
    <row r="45" spans="1:8" ht="28.5" x14ac:dyDescent="0.25">
      <c r="A45" s="8">
        <v>42</v>
      </c>
      <c r="B45" s="8" t="s">
        <v>8</v>
      </c>
      <c r="C45" s="2" t="s">
        <v>128</v>
      </c>
      <c r="D45" s="2" t="s">
        <v>17</v>
      </c>
      <c r="E45" s="9">
        <v>65000000</v>
      </c>
      <c r="F45" s="2" t="s">
        <v>18</v>
      </c>
      <c r="G45" s="2" t="s">
        <v>85</v>
      </c>
      <c r="H45" s="2" t="s">
        <v>11</v>
      </c>
    </row>
    <row r="46" spans="1:8" ht="28.5" x14ac:dyDescent="0.25">
      <c r="A46" s="8">
        <v>43</v>
      </c>
      <c r="B46" s="8" t="s">
        <v>8</v>
      </c>
      <c r="C46" s="2" t="s">
        <v>53</v>
      </c>
      <c r="D46" s="2" t="s">
        <v>17</v>
      </c>
      <c r="E46" s="9">
        <v>300000</v>
      </c>
      <c r="F46" s="2" t="s">
        <v>18</v>
      </c>
      <c r="G46" s="2" t="s">
        <v>129</v>
      </c>
      <c r="H46" s="2" t="s">
        <v>35</v>
      </c>
    </row>
    <row r="47" spans="1:8" ht="28.5" x14ac:dyDescent="0.25">
      <c r="A47" s="8">
        <v>44</v>
      </c>
      <c r="B47" s="8" t="s">
        <v>8</v>
      </c>
      <c r="C47" s="2" t="s">
        <v>130</v>
      </c>
      <c r="D47" s="2" t="s">
        <v>22</v>
      </c>
      <c r="E47" s="9">
        <v>602065.37322152895</v>
      </c>
      <c r="F47" s="2" t="s">
        <v>12</v>
      </c>
      <c r="G47" s="2" t="s">
        <v>74</v>
      </c>
      <c r="H47" s="2" t="s">
        <v>40</v>
      </c>
    </row>
    <row r="48" spans="1:8" ht="42.75" x14ac:dyDescent="0.25">
      <c r="A48" s="8">
        <v>45</v>
      </c>
      <c r="B48" s="8" t="s">
        <v>8</v>
      </c>
      <c r="C48" s="2" t="s">
        <v>131</v>
      </c>
      <c r="D48" s="2" t="s">
        <v>41</v>
      </c>
      <c r="E48" s="9">
        <v>5469800.0396399833</v>
      </c>
      <c r="F48" s="2" t="s">
        <v>12</v>
      </c>
      <c r="G48" s="2" t="s">
        <v>105</v>
      </c>
      <c r="H48" s="2" t="s">
        <v>40</v>
      </c>
    </row>
    <row r="49" spans="1:8" ht="28.5" x14ac:dyDescent="0.25">
      <c r="A49" s="8">
        <v>46</v>
      </c>
      <c r="B49" s="8" t="s">
        <v>8</v>
      </c>
      <c r="C49" s="2" t="s">
        <v>132</v>
      </c>
      <c r="D49" s="2" t="s">
        <v>44</v>
      </c>
      <c r="E49" s="9">
        <v>74436.051385557119</v>
      </c>
      <c r="F49" s="2" t="s">
        <v>12</v>
      </c>
      <c r="G49" s="2" t="s">
        <v>90</v>
      </c>
      <c r="H49" s="2" t="s">
        <v>40</v>
      </c>
    </row>
    <row r="50" spans="1:8" ht="28.5" x14ac:dyDescent="0.25">
      <c r="A50" s="8">
        <v>47</v>
      </c>
      <c r="B50" s="8" t="s">
        <v>8</v>
      </c>
      <c r="C50" s="2" t="s">
        <v>133</v>
      </c>
      <c r="D50" s="2" t="s">
        <v>110</v>
      </c>
      <c r="E50" s="9">
        <v>801437.53041935281</v>
      </c>
      <c r="F50" s="2" t="s">
        <v>12</v>
      </c>
      <c r="G50" s="2" t="s">
        <v>134</v>
      </c>
      <c r="H50" s="2" t="s">
        <v>40</v>
      </c>
    </row>
    <row r="51" spans="1:8" ht="28.5" x14ac:dyDescent="0.25">
      <c r="A51" s="8">
        <v>48</v>
      </c>
      <c r="B51" s="8" t="s">
        <v>8</v>
      </c>
      <c r="C51" s="2" t="s">
        <v>135</v>
      </c>
      <c r="D51" s="2" t="s">
        <v>136</v>
      </c>
      <c r="E51" s="9">
        <v>748008.3617247293</v>
      </c>
      <c r="F51" s="2" t="s">
        <v>12</v>
      </c>
      <c r="G51" s="2" t="s">
        <v>116</v>
      </c>
      <c r="H51" s="2" t="s">
        <v>40</v>
      </c>
    </row>
    <row r="52" spans="1:8" ht="28.5" x14ac:dyDescent="0.25">
      <c r="A52" s="8">
        <v>49</v>
      </c>
      <c r="B52" s="8" t="s">
        <v>8</v>
      </c>
      <c r="C52" s="2" t="s">
        <v>51</v>
      </c>
      <c r="D52" s="2" t="s">
        <v>17</v>
      </c>
      <c r="E52" s="9">
        <v>24082614.928861156</v>
      </c>
      <c r="F52" s="2" t="s">
        <v>18</v>
      </c>
      <c r="G52" s="2" t="s">
        <v>74</v>
      </c>
      <c r="H52" s="2" t="s">
        <v>40</v>
      </c>
    </row>
    <row r="53" spans="1:8" ht="42.75" x14ac:dyDescent="0.25">
      <c r="A53" s="8">
        <v>50</v>
      </c>
      <c r="B53" s="8" t="s">
        <v>8</v>
      </c>
      <c r="C53" s="2" t="s">
        <v>137</v>
      </c>
      <c r="D53" s="2" t="s">
        <v>26</v>
      </c>
      <c r="E53" s="9">
        <v>722478.44786583469</v>
      </c>
      <c r="F53" s="2" t="s">
        <v>14</v>
      </c>
      <c r="G53" s="2" t="s">
        <v>122</v>
      </c>
      <c r="H53" s="2" t="s">
        <v>40</v>
      </c>
    </row>
    <row r="54" spans="1:8" ht="28.5" x14ac:dyDescent="0.25">
      <c r="A54" s="8">
        <v>51</v>
      </c>
      <c r="B54" s="8" t="s">
        <v>8</v>
      </c>
      <c r="C54" s="2" t="s">
        <v>60</v>
      </c>
      <c r="D54" s="2" t="s">
        <v>21</v>
      </c>
      <c r="E54" s="9">
        <v>6020653.732215289</v>
      </c>
      <c r="F54" s="2" t="s">
        <v>38</v>
      </c>
      <c r="G54" s="2" t="s">
        <v>74</v>
      </c>
      <c r="H54" s="2" t="s">
        <v>40</v>
      </c>
    </row>
    <row r="55" spans="1:8" ht="28.5" x14ac:dyDescent="0.25">
      <c r="A55" s="8">
        <v>52</v>
      </c>
      <c r="B55" s="8" t="s">
        <v>8</v>
      </c>
      <c r="C55" s="2" t="s">
        <v>138</v>
      </c>
      <c r="D55" s="2" t="s">
        <v>136</v>
      </c>
      <c r="E55" s="9">
        <v>120413.07464430579</v>
      </c>
      <c r="F55" s="2" t="s">
        <v>12</v>
      </c>
      <c r="G55" s="2" t="s">
        <v>81</v>
      </c>
      <c r="H55" s="2" t="s">
        <v>40</v>
      </c>
    </row>
    <row r="56" spans="1:8" ht="28.5" x14ac:dyDescent="0.25">
      <c r="A56" s="8">
        <v>53</v>
      </c>
      <c r="B56" s="8" t="s">
        <v>8</v>
      </c>
      <c r="C56" s="2" t="s">
        <v>123</v>
      </c>
      <c r="D56" s="2" t="s">
        <v>27</v>
      </c>
      <c r="E56" s="9">
        <v>143291558.82672387</v>
      </c>
      <c r="F56" s="2" t="s">
        <v>43</v>
      </c>
      <c r="G56" s="2" t="s">
        <v>139</v>
      </c>
      <c r="H56" s="2" t="s">
        <v>40</v>
      </c>
    </row>
    <row r="57" spans="1:8" ht="28.5" x14ac:dyDescent="0.25">
      <c r="A57" s="8">
        <v>54</v>
      </c>
      <c r="B57" s="8" t="s">
        <v>8</v>
      </c>
      <c r="C57" s="2" t="s">
        <v>88</v>
      </c>
      <c r="D57" s="2" t="s">
        <v>47</v>
      </c>
      <c r="E57" s="9">
        <v>15000</v>
      </c>
      <c r="F57" s="2" t="s">
        <v>12</v>
      </c>
      <c r="G57" s="2" t="s">
        <v>74</v>
      </c>
      <c r="H57" s="2" t="s">
        <v>35</v>
      </c>
    </row>
    <row r="58" spans="1:8" ht="28.5" x14ac:dyDescent="0.25">
      <c r="A58" s="8">
        <v>55</v>
      </c>
      <c r="B58" s="8" t="s">
        <v>8</v>
      </c>
      <c r="C58" s="2" t="s">
        <v>59</v>
      </c>
      <c r="D58" s="2" t="s">
        <v>17</v>
      </c>
      <c r="E58" s="9">
        <v>500000000</v>
      </c>
      <c r="F58" s="2" t="s">
        <v>18</v>
      </c>
      <c r="G58" s="2" t="s">
        <v>74</v>
      </c>
      <c r="H58" s="2" t="s">
        <v>50</v>
      </c>
    </row>
    <row r="59" spans="1:8" ht="42.75" x14ac:dyDescent="0.25">
      <c r="A59" s="8">
        <v>56</v>
      </c>
      <c r="B59" s="8" t="s">
        <v>8</v>
      </c>
      <c r="C59" s="2" t="s">
        <v>140</v>
      </c>
      <c r="D59" s="2" t="s">
        <v>26</v>
      </c>
      <c r="E59" s="9">
        <v>106858.33738924704</v>
      </c>
      <c r="F59" s="2" t="s">
        <v>49</v>
      </c>
      <c r="G59" s="2" t="s">
        <v>141</v>
      </c>
      <c r="H59" s="2" t="s">
        <v>40</v>
      </c>
    </row>
    <row r="60" spans="1:8" ht="28.5" x14ac:dyDescent="0.25">
      <c r="A60" s="8">
        <v>57</v>
      </c>
      <c r="B60" s="8" t="s">
        <v>8</v>
      </c>
      <c r="C60" s="2" t="s">
        <v>142</v>
      </c>
      <c r="D60" s="2" t="s">
        <v>20</v>
      </c>
      <c r="E60" s="9">
        <v>5342916.8694623522</v>
      </c>
      <c r="F60" s="2" t="s">
        <v>49</v>
      </c>
      <c r="G60" s="2" t="s">
        <v>111</v>
      </c>
      <c r="H60" s="2" t="s">
        <v>40</v>
      </c>
    </row>
    <row r="61" spans="1:8" ht="28.5" x14ac:dyDescent="0.25">
      <c r="A61" s="8">
        <v>58</v>
      </c>
      <c r="B61" s="8" t="s">
        <v>8</v>
      </c>
      <c r="C61" s="2" t="s">
        <v>143</v>
      </c>
      <c r="D61" s="2" t="s">
        <v>13</v>
      </c>
      <c r="E61" s="9">
        <v>372180.25692778564</v>
      </c>
      <c r="F61" s="2" t="s">
        <v>12</v>
      </c>
      <c r="G61" s="2" t="s">
        <v>144</v>
      </c>
      <c r="H61" s="2" t="s">
        <v>40</v>
      </c>
    </row>
    <row r="62" spans="1:8" ht="42.75" x14ac:dyDescent="0.25">
      <c r="A62" s="8">
        <v>59</v>
      </c>
      <c r="B62" s="8" t="s">
        <v>8</v>
      </c>
      <c r="C62" s="2" t="s">
        <v>145</v>
      </c>
      <c r="D62" s="2" t="s">
        <v>26</v>
      </c>
      <c r="E62" s="9">
        <v>4644514.4980954248</v>
      </c>
      <c r="F62" s="2" t="s">
        <v>38</v>
      </c>
      <c r="G62" s="2" t="s">
        <v>146</v>
      </c>
      <c r="H62" s="2" t="s">
        <v>71</v>
      </c>
    </row>
    <row r="63" spans="1:8" ht="28.5" x14ac:dyDescent="0.25">
      <c r="A63" s="8">
        <v>60</v>
      </c>
      <c r="B63" s="8" t="s">
        <v>8</v>
      </c>
      <c r="C63" s="2" t="s">
        <v>147</v>
      </c>
      <c r="D63" s="2" t="s">
        <v>21</v>
      </c>
      <c r="E63" s="9">
        <v>1781661.7750861971</v>
      </c>
      <c r="F63" s="2" t="s">
        <v>12</v>
      </c>
      <c r="G63" s="2" t="s">
        <v>111</v>
      </c>
      <c r="H63" s="2" t="s">
        <v>40</v>
      </c>
    </row>
    <row r="64" spans="1:8" ht="28.5" x14ac:dyDescent="0.25">
      <c r="A64" s="8">
        <v>61</v>
      </c>
      <c r="B64" s="8" t="s">
        <v>8</v>
      </c>
      <c r="C64" s="2" t="s">
        <v>148</v>
      </c>
      <c r="D64" s="2" t="s">
        <v>110</v>
      </c>
      <c r="E64" s="9">
        <v>1444956.8957316694</v>
      </c>
      <c r="F64" s="2" t="s">
        <v>12</v>
      </c>
      <c r="G64" s="2" t="s">
        <v>105</v>
      </c>
      <c r="H64" s="2" t="s">
        <v>40</v>
      </c>
    </row>
    <row r="65" spans="1:8" ht="28.5" x14ac:dyDescent="0.25">
      <c r="A65" s="8">
        <v>62</v>
      </c>
      <c r="B65" s="8" t="s">
        <v>8</v>
      </c>
      <c r="C65" s="2" t="s">
        <v>149</v>
      </c>
      <c r="D65" s="2" t="s">
        <v>10</v>
      </c>
      <c r="E65" s="9">
        <v>9633045.9715444632</v>
      </c>
      <c r="F65" s="2" t="s">
        <v>39</v>
      </c>
      <c r="G65" s="2" t="s">
        <v>81</v>
      </c>
      <c r="H65" s="2" t="s">
        <v>40</v>
      </c>
    </row>
    <row r="66" spans="1:8" ht="28.5" x14ac:dyDescent="0.25">
      <c r="A66" s="8">
        <v>63</v>
      </c>
      <c r="B66" s="8" t="s">
        <v>8</v>
      </c>
      <c r="C66" s="2" t="s">
        <v>150</v>
      </c>
      <c r="D66" s="2" t="s">
        <v>10</v>
      </c>
      <c r="E66" s="9">
        <v>1150000</v>
      </c>
      <c r="F66" s="2" t="s">
        <v>49</v>
      </c>
      <c r="G66" s="2" t="s">
        <v>111</v>
      </c>
      <c r="H66" s="2" t="s">
        <v>40</v>
      </c>
    </row>
    <row r="67" spans="1:8" ht="28.5" x14ac:dyDescent="0.25">
      <c r="A67" s="8">
        <v>64</v>
      </c>
      <c r="B67" s="8" t="s">
        <v>8</v>
      </c>
      <c r="C67" s="2" t="s">
        <v>151</v>
      </c>
      <c r="D67" s="2" t="s">
        <v>20</v>
      </c>
      <c r="E67" s="9">
        <v>2137166.7477849405</v>
      </c>
      <c r="F67" s="2" t="s">
        <v>12</v>
      </c>
      <c r="G67" s="2" t="s">
        <v>116</v>
      </c>
      <c r="H67" s="2" t="s">
        <v>40</v>
      </c>
    </row>
    <row r="68" spans="1:8" ht="28.5" x14ac:dyDescent="0.25">
      <c r="A68" s="8">
        <v>65</v>
      </c>
      <c r="B68" s="8" t="s">
        <v>8</v>
      </c>
      <c r="C68" s="2" t="s">
        <v>152</v>
      </c>
      <c r="D68" s="2" t="s">
        <v>19</v>
      </c>
      <c r="E68" s="9">
        <v>3744140</v>
      </c>
      <c r="F68" s="2" t="s">
        <v>12</v>
      </c>
      <c r="G68" s="2" t="s">
        <v>70</v>
      </c>
      <c r="H68" s="2" t="s">
        <v>40</v>
      </c>
    </row>
    <row r="69" spans="1:8" ht="28.5" x14ac:dyDescent="0.25">
      <c r="A69" s="8">
        <v>66</v>
      </c>
      <c r="B69" s="8" t="s">
        <v>8</v>
      </c>
      <c r="C69" s="2" t="s">
        <v>153</v>
      </c>
      <c r="D69" s="2" t="s">
        <v>24</v>
      </c>
      <c r="E69" s="9">
        <v>489016</v>
      </c>
      <c r="F69" s="2" t="s">
        <v>38</v>
      </c>
      <c r="G69" s="2" t="s">
        <v>154</v>
      </c>
      <c r="H69" s="2" t="s">
        <v>71</v>
      </c>
    </row>
    <row r="70" spans="1:8" ht="28.5" x14ac:dyDescent="0.25">
      <c r="A70" s="8">
        <v>67</v>
      </c>
      <c r="B70" s="8" t="s">
        <v>8</v>
      </c>
      <c r="C70" s="2" t="s">
        <v>155</v>
      </c>
      <c r="D70" s="2" t="s">
        <v>55</v>
      </c>
      <c r="E70" s="9">
        <v>3000000</v>
      </c>
      <c r="F70" s="2" t="s">
        <v>12</v>
      </c>
      <c r="G70" s="2" t="s">
        <v>74</v>
      </c>
      <c r="H70" s="2" t="s">
        <v>40</v>
      </c>
    </row>
    <row r="71" spans="1:8" ht="28.5" x14ac:dyDescent="0.25">
      <c r="A71" s="8">
        <v>68</v>
      </c>
      <c r="B71" s="8" t="s">
        <v>8</v>
      </c>
      <c r="C71" s="2" t="s">
        <v>156</v>
      </c>
      <c r="D71" s="2" t="s">
        <v>17</v>
      </c>
      <c r="E71" s="9">
        <v>145000000</v>
      </c>
      <c r="F71" s="2" t="s">
        <v>18</v>
      </c>
      <c r="G71" s="2" t="s">
        <v>157</v>
      </c>
      <c r="H71" s="2" t="s">
        <v>50</v>
      </c>
    </row>
    <row r="72" spans="1:8" ht="28.5" x14ac:dyDescent="0.25">
      <c r="A72" s="8">
        <v>69</v>
      </c>
      <c r="B72" s="10" t="s">
        <v>8</v>
      </c>
      <c r="C72" s="2" t="s">
        <v>158</v>
      </c>
      <c r="D72" s="2" t="s">
        <v>22</v>
      </c>
      <c r="E72" s="9">
        <v>2100000</v>
      </c>
      <c r="F72" s="2" t="s">
        <v>12</v>
      </c>
      <c r="G72" s="2" t="s">
        <v>134</v>
      </c>
      <c r="H72" s="2" t="s">
        <v>40</v>
      </c>
    </row>
    <row r="73" spans="1:8" ht="28.5" x14ac:dyDescent="0.25">
      <c r="A73" s="8">
        <v>70</v>
      </c>
      <c r="B73" s="8" t="s">
        <v>8</v>
      </c>
      <c r="C73" s="2" t="s">
        <v>159</v>
      </c>
      <c r="D73" s="2" t="s">
        <v>19</v>
      </c>
      <c r="E73" s="9">
        <v>10000000</v>
      </c>
      <c r="F73" s="2" t="s">
        <v>12</v>
      </c>
      <c r="G73" s="2" t="s">
        <v>160</v>
      </c>
      <c r="H73" s="2" t="s">
        <v>40</v>
      </c>
    </row>
    <row r="74" spans="1:8" ht="28.5" x14ac:dyDescent="0.25">
      <c r="A74" s="8">
        <v>71</v>
      </c>
      <c r="B74" s="8" t="s">
        <v>8</v>
      </c>
      <c r="C74" s="2" t="s">
        <v>161</v>
      </c>
      <c r="D74" s="2" t="s">
        <v>110</v>
      </c>
      <c r="E74" s="9">
        <v>350000</v>
      </c>
      <c r="F74" s="2" t="s">
        <v>12</v>
      </c>
      <c r="G74" s="2" t="s">
        <v>74</v>
      </c>
      <c r="H74" s="2" t="s">
        <v>40</v>
      </c>
    </row>
    <row r="75" spans="1:8" ht="28.5" x14ac:dyDescent="0.25">
      <c r="A75" s="8">
        <v>72</v>
      </c>
      <c r="B75" s="8" t="s">
        <v>8</v>
      </c>
      <c r="C75" s="2" t="s">
        <v>162</v>
      </c>
      <c r="D75" s="2" t="s">
        <v>9</v>
      </c>
      <c r="E75" s="9">
        <v>210722.88062753511</v>
      </c>
      <c r="F75" s="2" t="s">
        <v>12</v>
      </c>
      <c r="G75" s="2" t="s">
        <v>134</v>
      </c>
      <c r="H75" s="2" t="s">
        <v>40</v>
      </c>
    </row>
    <row r="76" spans="1:8" ht="28.5" x14ac:dyDescent="0.25">
      <c r="A76" s="8">
        <v>73</v>
      </c>
      <c r="B76" s="8" t="s">
        <v>8</v>
      </c>
      <c r="C76" s="2" t="s">
        <v>163</v>
      </c>
      <c r="D76" s="2" t="s">
        <v>22</v>
      </c>
      <c r="E76" s="9">
        <v>1000000</v>
      </c>
      <c r="F76" s="2" t="s">
        <v>12</v>
      </c>
      <c r="G76" s="2" t="s">
        <v>164</v>
      </c>
      <c r="H76" s="2" t="s">
        <v>40</v>
      </c>
    </row>
    <row r="77" spans="1:8" ht="28.5" x14ac:dyDescent="0.25">
      <c r="A77" s="8">
        <v>74</v>
      </c>
      <c r="B77" s="8" t="s">
        <v>8</v>
      </c>
      <c r="C77" s="2" t="s">
        <v>165</v>
      </c>
      <c r="D77" s="2" t="s">
        <v>57</v>
      </c>
      <c r="E77" s="9">
        <v>241000</v>
      </c>
      <c r="F77" s="2" t="s">
        <v>12</v>
      </c>
      <c r="G77" s="2" t="s">
        <v>74</v>
      </c>
      <c r="H77" s="2" t="s">
        <v>40</v>
      </c>
    </row>
    <row r="78" spans="1:8" ht="28.5" x14ac:dyDescent="0.25">
      <c r="A78" s="8">
        <v>75</v>
      </c>
      <c r="B78" s="8" t="s">
        <v>8</v>
      </c>
      <c r="C78" s="2" t="s">
        <v>56</v>
      </c>
      <c r="D78" s="2" t="s">
        <v>17</v>
      </c>
      <c r="E78" s="9">
        <v>40000000</v>
      </c>
      <c r="F78" s="2" t="s">
        <v>18</v>
      </c>
      <c r="G78" s="2" t="s">
        <v>85</v>
      </c>
      <c r="H78" s="2" t="s">
        <v>50</v>
      </c>
    </row>
    <row r="79" spans="1:8" ht="28.5" x14ac:dyDescent="0.25">
      <c r="A79" s="8">
        <v>76</v>
      </c>
      <c r="B79" s="8" t="s">
        <v>8</v>
      </c>
      <c r="C79" s="2" t="s">
        <v>53</v>
      </c>
      <c r="D79" s="2" t="s">
        <v>17</v>
      </c>
      <c r="E79" s="9">
        <v>300000</v>
      </c>
      <c r="F79" s="2" t="s">
        <v>18</v>
      </c>
      <c r="G79" s="2" t="s">
        <v>166</v>
      </c>
      <c r="H79" s="2" t="s">
        <v>35</v>
      </c>
    </row>
    <row r="80" spans="1:8" ht="28.5" x14ac:dyDescent="0.25">
      <c r="A80" s="8">
        <v>77</v>
      </c>
      <c r="B80" s="8" t="s">
        <v>8</v>
      </c>
      <c r="C80" s="2" t="s">
        <v>167</v>
      </c>
      <c r="D80" s="2" t="s">
        <v>168</v>
      </c>
      <c r="E80" s="9">
        <v>450000</v>
      </c>
      <c r="F80" s="2" t="s">
        <v>12</v>
      </c>
      <c r="G80" s="2" t="s">
        <v>160</v>
      </c>
      <c r="H80" s="2" t="s">
        <v>40</v>
      </c>
    </row>
    <row r="81" spans="1:8" ht="28.5" x14ac:dyDescent="0.25">
      <c r="A81" s="8">
        <v>78</v>
      </c>
      <c r="B81" s="8" t="s">
        <v>8</v>
      </c>
      <c r="C81" s="2" t="s">
        <v>169</v>
      </c>
      <c r="D81" s="2" t="s">
        <v>10</v>
      </c>
      <c r="E81" s="9">
        <v>22243971.883619532</v>
      </c>
      <c r="F81" s="2" t="s">
        <v>39</v>
      </c>
      <c r="G81" s="2" t="s">
        <v>170</v>
      </c>
      <c r="H81" s="2" t="s">
        <v>11</v>
      </c>
    </row>
    <row r="82" spans="1:8" ht="28.5" x14ac:dyDescent="0.25">
      <c r="A82" s="8">
        <v>79</v>
      </c>
      <c r="B82" s="8" t="s">
        <v>8</v>
      </c>
      <c r="C82" s="2" t="s">
        <v>171</v>
      </c>
      <c r="D82" s="2" t="s">
        <v>24</v>
      </c>
      <c r="E82" s="9">
        <v>240826.14928861157</v>
      </c>
      <c r="F82" s="2" t="s">
        <v>12</v>
      </c>
      <c r="G82" s="2" t="s">
        <v>111</v>
      </c>
      <c r="H82" s="2" t="s">
        <v>40</v>
      </c>
    </row>
    <row r="83" spans="1:8" ht="28.5" x14ac:dyDescent="0.25">
      <c r="A83" s="8">
        <v>80</v>
      </c>
      <c r="B83" s="8" t="s">
        <v>8</v>
      </c>
      <c r="C83" s="2" t="s">
        <v>172</v>
      </c>
      <c r="D83" s="2" t="s">
        <v>17</v>
      </c>
      <c r="E83" s="9">
        <v>50000000</v>
      </c>
      <c r="F83" s="2" t="s">
        <v>18</v>
      </c>
      <c r="G83" s="2" t="s">
        <v>74</v>
      </c>
      <c r="H83" s="2" t="s">
        <v>50</v>
      </c>
    </row>
    <row r="84" spans="1:8" ht="28.5" x14ac:dyDescent="0.25">
      <c r="A84" s="8">
        <v>81</v>
      </c>
      <c r="B84" s="8" t="s">
        <v>8</v>
      </c>
      <c r="C84" s="2" t="s">
        <v>173</v>
      </c>
      <c r="D84" s="2" t="s">
        <v>15</v>
      </c>
      <c r="E84" s="9">
        <v>320575.01216774114</v>
      </c>
      <c r="F84" s="2" t="s">
        <v>12</v>
      </c>
      <c r="G84" s="2" t="s">
        <v>120</v>
      </c>
      <c r="H84" s="2" t="s">
        <v>40</v>
      </c>
    </row>
    <row r="85" spans="1:8" x14ac:dyDescent="0.25">
      <c r="A85" s="8"/>
      <c r="B85" s="8"/>
      <c r="C85" s="2"/>
      <c r="D85" s="2"/>
      <c r="E85" s="9"/>
      <c r="F85" s="2"/>
      <c r="G85" s="2"/>
      <c r="H85" s="2"/>
    </row>
    <row r="86" spans="1:8" x14ac:dyDescent="0.25">
      <c r="A86" s="8"/>
      <c r="B86" s="8"/>
      <c r="C86" s="2"/>
      <c r="D86" s="11" t="s">
        <v>176</v>
      </c>
      <c r="E86" s="12">
        <f>SUM(E4:E84)</f>
        <v>2199955882.8679786</v>
      </c>
      <c r="F86" s="2"/>
      <c r="G86" s="2"/>
      <c r="H86" s="2"/>
    </row>
    <row r="87" spans="1:8" x14ac:dyDescent="0.25">
      <c r="A87" s="8"/>
      <c r="B87" s="8"/>
      <c r="C87" s="2"/>
      <c r="D87" s="2"/>
      <c r="E87" s="9"/>
      <c r="F87" s="2"/>
      <c r="G87" s="2"/>
      <c r="H87" s="2"/>
    </row>
    <row r="88" spans="1:8" x14ac:dyDescent="0.25">
      <c r="A88" s="4" t="s">
        <v>28</v>
      </c>
      <c r="B88" s="4"/>
      <c r="C88" s="4"/>
      <c r="D88" s="4"/>
      <c r="E88" s="4"/>
      <c r="F88" s="4"/>
      <c r="G88" s="4"/>
      <c r="H88" s="4"/>
    </row>
    <row r="89" spans="1:8" ht="28.5" x14ac:dyDescent="0.25">
      <c r="A89" s="8">
        <v>82</v>
      </c>
      <c r="B89" s="8" t="s">
        <v>8</v>
      </c>
      <c r="C89" s="2" t="s">
        <v>61</v>
      </c>
      <c r="D89" s="2" t="s">
        <v>17</v>
      </c>
      <c r="E89" s="9">
        <v>463944726.23244572</v>
      </c>
      <c r="F89" s="2" t="s">
        <v>18</v>
      </c>
      <c r="G89" s="2" t="s">
        <v>74</v>
      </c>
      <c r="H89" s="2" t="s">
        <v>11</v>
      </c>
    </row>
    <row r="90" spans="1:8" ht="28.5" x14ac:dyDescent="0.25">
      <c r="A90" s="8">
        <v>83</v>
      </c>
      <c r="B90" s="8" t="s">
        <v>8</v>
      </c>
      <c r="C90" s="2" t="s">
        <v>61</v>
      </c>
      <c r="D90" s="2" t="s">
        <v>17</v>
      </c>
      <c r="E90" s="9">
        <v>100000000</v>
      </c>
      <c r="F90" s="2" t="s">
        <v>18</v>
      </c>
      <c r="G90" s="2" t="s">
        <v>74</v>
      </c>
      <c r="H90" s="2" t="s">
        <v>50</v>
      </c>
    </row>
    <row r="91" spans="1:8" x14ac:dyDescent="0.25">
      <c r="A91" s="8"/>
      <c r="B91" s="8"/>
      <c r="C91" s="2"/>
      <c r="D91" s="2"/>
      <c r="E91" s="2"/>
      <c r="F91" s="2"/>
      <c r="G91" s="2"/>
      <c r="H91" s="2"/>
    </row>
    <row r="92" spans="1:8" x14ac:dyDescent="0.25">
      <c r="A92" s="8"/>
      <c r="B92" s="8"/>
      <c r="C92" s="2"/>
      <c r="D92" s="11" t="s">
        <v>177</v>
      </c>
      <c r="E92" s="13">
        <f>SUM(E89:E90)</f>
        <v>563944726.23244572</v>
      </c>
      <c r="F92" s="2"/>
      <c r="G92" s="2"/>
      <c r="H92" s="2"/>
    </row>
    <row r="93" spans="1:8" x14ac:dyDescent="0.25">
      <c r="A93" s="8"/>
      <c r="B93" s="8"/>
      <c r="C93" s="2"/>
      <c r="D93" s="11"/>
      <c r="E93" s="14"/>
      <c r="F93" s="2"/>
      <c r="G93" s="2"/>
      <c r="H93" s="2"/>
    </row>
    <row r="94" spans="1:8" x14ac:dyDescent="0.25">
      <c r="A94" s="8"/>
      <c r="B94" s="8"/>
      <c r="C94" s="2"/>
      <c r="D94" s="11"/>
      <c r="E94" s="14"/>
      <c r="F94" s="2"/>
      <c r="G94" s="2"/>
      <c r="H94" s="2"/>
    </row>
    <row r="95" spans="1:8" ht="15.75" x14ac:dyDescent="0.25">
      <c r="A95" s="8"/>
      <c r="B95" s="8"/>
      <c r="C95" s="26" t="s">
        <v>178</v>
      </c>
      <c r="D95" s="26"/>
      <c r="E95" s="15">
        <f>E86+E92</f>
        <v>2763900609.1004243</v>
      </c>
      <c r="F95" s="2"/>
      <c r="G95" s="14"/>
      <c r="H95" s="2"/>
    </row>
    <row r="96" spans="1:8" x14ac:dyDescent="0.25">
      <c r="E96" s="18"/>
    </row>
    <row r="97" spans="5:7" x14ac:dyDescent="0.25">
      <c r="E97" s="18"/>
    </row>
    <row r="100" spans="5:7" x14ac:dyDescent="0.25">
      <c r="G100" s="18"/>
    </row>
    <row r="101" spans="5:7" x14ac:dyDescent="0.25">
      <c r="G101" s="19"/>
    </row>
    <row r="105" spans="5:7" x14ac:dyDescent="0.25">
      <c r="G105" s="19"/>
    </row>
    <row r="106" spans="5:7" x14ac:dyDescent="0.25">
      <c r="G106" s="19"/>
    </row>
  </sheetData>
  <mergeCells count="4">
    <mergeCell ref="C95:D95"/>
    <mergeCell ref="A88:H88"/>
    <mergeCell ref="A2:H2"/>
    <mergeCell ref="A1:H1"/>
  </mergeCells>
  <pageMargins left="0.05" right="3.937007874015748E-2" top="0.15748031496062992" bottom="0.03" header="0.11811023622047245" footer="0.09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zoomScaleNormal="90" workbookViewId="0">
      <selection activeCell="A3" sqref="A3"/>
    </sheetView>
  </sheetViews>
  <sheetFormatPr defaultRowHeight="15.75" x14ac:dyDescent="0.25"/>
  <cols>
    <col min="1" max="1" width="5" style="52" customWidth="1"/>
    <col min="2" max="2" width="8.140625" style="52" customWidth="1"/>
    <col min="3" max="3" width="46.5703125" style="52" customWidth="1"/>
    <col min="4" max="4" width="25.7109375" style="52" customWidth="1"/>
    <col min="5" max="5" width="15.140625" style="52" customWidth="1"/>
    <col min="6" max="6" width="18.7109375" style="52" customWidth="1"/>
    <col min="7" max="7" width="20.140625" style="52" customWidth="1"/>
    <col min="8" max="8" width="17.85546875" style="52" customWidth="1"/>
    <col min="9" max="9" width="22.85546875" style="52" customWidth="1"/>
    <col min="10" max="11" width="9.140625" style="28"/>
    <col min="12" max="12" width="11.140625" style="28" customWidth="1"/>
    <col min="13" max="16384" width="9.140625" style="28"/>
  </cols>
  <sheetData>
    <row r="1" spans="1:9" s="28" customFormat="1" x14ac:dyDescent="0.25">
      <c r="A1" s="27" t="s">
        <v>175</v>
      </c>
      <c r="B1" s="27"/>
      <c r="C1" s="27"/>
      <c r="D1" s="27"/>
      <c r="E1" s="27"/>
      <c r="F1" s="27"/>
      <c r="G1" s="27"/>
      <c r="H1" s="27"/>
      <c r="I1" s="27"/>
    </row>
    <row r="2" spans="1:9" s="28" customForma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9" s="28" customFormat="1" ht="30" x14ac:dyDescent="0.25">
      <c r="A3" s="29"/>
      <c r="B3" s="5" t="s">
        <v>29</v>
      </c>
      <c r="C3" s="25" t="s">
        <v>2</v>
      </c>
      <c r="D3" s="6" t="s">
        <v>3</v>
      </c>
      <c r="E3" s="6" t="s">
        <v>30</v>
      </c>
      <c r="F3" s="7" t="s">
        <v>4</v>
      </c>
      <c r="G3" s="25" t="s">
        <v>5</v>
      </c>
      <c r="H3" s="6" t="s">
        <v>6</v>
      </c>
      <c r="I3" s="6" t="s">
        <v>7</v>
      </c>
    </row>
    <row r="4" spans="1:9" s="28" customFormat="1" x14ac:dyDescent="0.25">
      <c r="A4" s="30"/>
      <c r="B4" s="31" t="s">
        <v>31</v>
      </c>
      <c r="C4" s="31"/>
      <c r="D4" s="31"/>
      <c r="E4" s="31"/>
      <c r="F4" s="31"/>
      <c r="G4" s="31"/>
      <c r="H4" s="31"/>
      <c r="I4" s="31"/>
    </row>
    <row r="5" spans="1:9" s="28" customFormat="1" x14ac:dyDescent="0.25">
      <c r="A5" s="32"/>
      <c r="B5" s="33"/>
      <c r="C5" s="33"/>
      <c r="D5" s="33"/>
      <c r="E5" s="33"/>
      <c r="F5" s="34"/>
      <c r="G5" s="33"/>
      <c r="H5" s="33"/>
      <c r="I5" s="33"/>
    </row>
    <row r="6" spans="1:9" s="28" customFormat="1" x14ac:dyDescent="0.25">
      <c r="A6" s="29"/>
      <c r="B6" s="33"/>
      <c r="C6" s="35" t="s">
        <v>34</v>
      </c>
      <c r="D6" s="35"/>
      <c r="E6" s="36"/>
      <c r="F6" s="37">
        <v>0</v>
      </c>
      <c r="G6" s="38"/>
      <c r="H6" s="29"/>
      <c r="I6" s="29"/>
    </row>
    <row r="7" spans="1:9" s="28" customFormat="1" x14ac:dyDescent="0.25">
      <c r="A7" s="29"/>
      <c r="B7" s="33"/>
      <c r="C7" s="35"/>
      <c r="D7" s="35"/>
      <c r="E7" s="36"/>
      <c r="F7" s="37"/>
      <c r="G7" s="38"/>
      <c r="H7" s="29"/>
      <c r="I7" s="29"/>
    </row>
    <row r="8" spans="1:9" s="28" customFormat="1" x14ac:dyDescent="0.25">
      <c r="A8" s="4" t="s">
        <v>28</v>
      </c>
      <c r="B8" s="4"/>
      <c r="C8" s="4"/>
      <c r="D8" s="4"/>
      <c r="E8" s="4"/>
      <c r="F8" s="4"/>
      <c r="G8" s="4"/>
      <c r="H8" s="4"/>
      <c r="I8" s="4"/>
    </row>
    <row r="9" spans="1:9" s="28" customFormat="1" x14ac:dyDescent="0.25">
      <c r="A9" s="31"/>
      <c r="B9" s="39" t="s">
        <v>31</v>
      </c>
      <c r="C9" s="40"/>
      <c r="D9" s="40"/>
      <c r="E9" s="41"/>
      <c r="F9" s="41"/>
      <c r="G9" s="40"/>
      <c r="H9" s="42"/>
      <c r="I9" s="42"/>
    </row>
    <row r="10" spans="1:9" s="28" customFormat="1" x14ac:dyDescent="0.25">
      <c r="A10" s="29"/>
      <c r="B10" s="38"/>
      <c r="C10" s="43" t="s">
        <v>32</v>
      </c>
      <c r="D10" s="43"/>
      <c r="E10" s="44"/>
      <c r="F10" s="45">
        <v>0</v>
      </c>
      <c r="G10" s="46"/>
      <c r="H10" s="29"/>
      <c r="I10" s="29"/>
    </row>
    <row r="11" spans="1:9" s="28" customFormat="1" x14ac:dyDescent="0.25">
      <c r="A11" s="29"/>
      <c r="B11" s="38"/>
      <c r="C11" s="43"/>
      <c r="D11" s="43"/>
      <c r="E11" s="44"/>
      <c r="F11" s="33"/>
      <c r="G11" s="46"/>
      <c r="H11" s="29"/>
      <c r="I11" s="29"/>
    </row>
    <row r="12" spans="1:9" s="28" customFormat="1" x14ac:dyDescent="0.25">
      <c r="A12" s="29"/>
      <c r="B12" s="38"/>
      <c r="C12" s="47" t="s">
        <v>178</v>
      </c>
      <c r="D12" s="43"/>
      <c r="E12" s="48"/>
      <c r="F12" s="48">
        <f>SUM(F6,F10)</f>
        <v>0</v>
      </c>
      <c r="G12" s="46"/>
      <c r="H12" s="49"/>
      <c r="I12" s="49"/>
    </row>
    <row r="13" spans="1:9" s="28" customFormat="1" x14ac:dyDescent="0.25">
      <c r="A13" s="50" t="s">
        <v>33</v>
      </c>
      <c r="B13" s="50"/>
      <c r="C13" s="50"/>
      <c r="D13" s="50"/>
      <c r="E13" s="50"/>
      <c r="F13" s="50"/>
      <c r="G13" s="50"/>
      <c r="H13" s="50"/>
      <c r="I13" s="50"/>
    </row>
    <row r="14" spans="1:9" s="28" customFormat="1" x14ac:dyDescent="0.25">
      <c r="A14" s="51"/>
      <c r="B14" s="51"/>
      <c r="C14" s="51"/>
      <c r="D14" s="51"/>
      <c r="E14" s="51"/>
      <c r="F14" s="51"/>
      <c r="G14" s="51"/>
      <c r="H14" s="51"/>
      <c r="I14" s="51"/>
    </row>
  </sheetData>
  <mergeCells count="4">
    <mergeCell ref="A13:I13"/>
    <mergeCell ref="A2:I2"/>
    <mergeCell ref="A1:I1"/>
    <mergeCell ref="A8:I8"/>
  </mergeCells>
  <pageMargins left="0.28000000000000003" right="3.937007874015748E-2" top="0.74803149606299213" bottom="0.74803149606299213" header="7.874015748031496E-2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Gaush</cp:lastModifiedBy>
  <cp:lastPrinted>2023-11-01T11:45:25Z</cp:lastPrinted>
  <dcterms:created xsi:type="dcterms:W3CDTF">2023-02-27T04:55:03Z</dcterms:created>
  <dcterms:modified xsi:type="dcterms:W3CDTF">2023-11-01T11:46:29Z</dcterms:modified>
</cp:coreProperties>
</file>