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aush\0Oct2024\16-10-2024\pr-1309 (RBI releases data on ECB  FCCB  RDB for August 2024  )\"/>
    </mc:Choice>
  </mc:AlternateContent>
  <bookViews>
    <workbookView xWindow="-120" yWindow="-120" windowWidth="29040" windowHeight="15720"/>
  </bookViews>
  <sheets>
    <sheet name="ECB-FCCB" sheetId="1" r:id="rId1"/>
    <sheet name="RDB" sheetId="2" r:id="rId2"/>
  </sheets>
  <definedNames>
    <definedName name="_xlnm._FilterDatabase" localSheetId="0" hidden="1">'ECB-FCCB'!$A$3:$H$102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1" l="1"/>
  <c r="E104" i="1"/>
  <c r="E114" i="1" l="1"/>
  <c r="F7" i="2"/>
</calcChain>
</file>

<file path=xl/sharedStrings.xml><?xml version="1.0" encoding="utf-8"?>
<sst xmlns="http://schemas.openxmlformats.org/spreadsheetml/2006/main" count="641" uniqueCount="228">
  <si>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</si>
  <si>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</si>
  <si>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</si>
  <si>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</si>
  <si>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</si>
  <si>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</si>
  <si>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</si>
  <si>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</si>
  <si>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</si>
  <si>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</si>
  <si>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</si>
  <si>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</si>
  <si>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</si>
  <si>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</si>
  <si>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</si>
  <si>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</si>
  <si>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</si>
  <si>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5 Years</t>
  </si>
  <si>
    <t>3 Years</t>
  </si>
  <si>
    <t>Maturity period</t>
  </si>
  <si>
    <t>S.no.</t>
  </si>
  <si>
    <t>Information service activities</t>
  </si>
  <si>
    <t>Manufacture of chemicals and chemical products</t>
  </si>
  <si>
    <t>Wholesale trade except of motor vehicles and motorcycles</t>
  </si>
  <si>
    <t>Electricity gas steam and air conditioning supply</t>
  </si>
  <si>
    <t>Manufacture of machinery and equipment n.e.c.</t>
  </si>
  <si>
    <t>Computer programming consultancy and related activities</t>
  </si>
  <si>
    <t>Manufacture of electrical equipment</t>
  </si>
  <si>
    <t>TOTAL(Automatic Route)</t>
  </si>
  <si>
    <t>Total(Approval Route)</t>
  </si>
  <si>
    <t>Total(Auto+Approval)</t>
  </si>
  <si>
    <t>Financial service activities, except insurance and Pension funding</t>
  </si>
  <si>
    <t>Manufacture of basic metals</t>
  </si>
  <si>
    <t>Manufacture of fabricated metal products, except machinery and equipment</t>
  </si>
  <si>
    <t>Manufacture of pharmaceuticals, medicinal chemical and botanical products</t>
  </si>
  <si>
    <t>Ultratech Cement Limited</t>
  </si>
  <si>
    <t>Akara Capital Advisors Private Limited</t>
  </si>
  <si>
    <t>Pahal Financial Services Private Limited</t>
  </si>
  <si>
    <t>HDB Financial Services Ltd</t>
  </si>
  <si>
    <t>Manufacture of other non-metallic mineral products</t>
  </si>
  <si>
    <t>Construction of buildings</t>
  </si>
  <si>
    <t>Manufacture of food products</t>
  </si>
  <si>
    <t>Manufacture of leather and related products</t>
  </si>
  <si>
    <t>Education</t>
  </si>
  <si>
    <t>Manufacture of rubber and plastics products</t>
  </si>
  <si>
    <t>Other professional scientific and technical activities</t>
  </si>
  <si>
    <t xml:space="preserve"> Other manufacturing</t>
  </si>
  <si>
    <t xml:space="preserve">Others </t>
  </si>
  <si>
    <t>Working Capital/General Corporate Purpose</t>
  </si>
  <si>
    <t>On-Lending or Sub-Lending</t>
  </si>
  <si>
    <t xml:space="preserve">5 Years   </t>
  </si>
  <si>
    <t xml:space="preserve">6 Years   </t>
  </si>
  <si>
    <t>10 Years</t>
  </si>
  <si>
    <t>6 Years</t>
  </si>
  <si>
    <t>8 Years</t>
  </si>
  <si>
    <t xml:space="preserve">7 Years   </t>
  </si>
  <si>
    <t>Indian Commercial Bank branch abroad</t>
  </si>
  <si>
    <t xml:space="preserve">Leasing Company </t>
  </si>
  <si>
    <t>FCCB</t>
  </si>
  <si>
    <t>Lorenz Snacks India Private Limited</t>
  </si>
  <si>
    <t>Armstrong International Private Limited</t>
  </si>
  <si>
    <t>R.R. Industries Limited</t>
  </si>
  <si>
    <t>Kashiv Research Private Limited</t>
  </si>
  <si>
    <t>BSTL Global Solutions Private Limited</t>
  </si>
  <si>
    <t>Eastern Lights Industries Private Limited</t>
  </si>
  <si>
    <t>FMS FR. Meyer’s Sohn India Pvt Ltd</t>
  </si>
  <si>
    <t>Shree Renuka Sugars Ltd</t>
  </si>
  <si>
    <t>Hamsa Solar Series 3 Private Limited</t>
  </si>
  <si>
    <t>Novsol Comco India Private Limited</t>
  </si>
  <si>
    <t>JSW Vijayanagar Metallics Limited</t>
  </si>
  <si>
    <t>Hero Housing Finance Limited</t>
  </si>
  <si>
    <t>Adani Green Energy Twenty  Five B Limited</t>
  </si>
  <si>
    <t>Neogrowth Credit Private Limited</t>
  </si>
  <si>
    <t>Tata Capital Limited</t>
  </si>
  <si>
    <t>Miltenyi Biotec India Private Limited</t>
  </si>
  <si>
    <t>Shreesamarth Tech Process Engineering Private Limited</t>
  </si>
  <si>
    <t>RV Lifesciences Limited</t>
  </si>
  <si>
    <t>Dvara Kshetriya Gramin Financial Services Private Limited</t>
  </si>
  <si>
    <t>Adesso India Private Limited</t>
  </si>
  <si>
    <t>Vox Interior and Exterior Solutions Private Limited</t>
  </si>
  <si>
    <t>Biological E. Limited</t>
  </si>
  <si>
    <t>Insight Global Staffing Services India Private Limited</t>
  </si>
  <si>
    <t>Hi-P India Technology Private Limited</t>
  </si>
  <si>
    <t>Muthoot Microfin Limited</t>
  </si>
  <si>
    <t>Housing and Urban Development Corporation Limited</t>
  </si>
  <si>
    <t>Nexira India Private Limited</t>
  </si>
  <si>
    <t>Oyster Renewable Energy Private Limited</t>
  </si>
  <si>
    <t>Hyundai Transys India Private Limited</t>
  </si>
  <si>
    <t>SCL Commercial India Private Limited</t>
  </si>
  <si>
    <t>Filuet India Private Limited</t>
  </si>
  <si>
    <t>Aisin Automotive Haryana Private Limited</t>
  </si>
  <si>
    <t>Hinduja Leyland Finance Limited</t>
  </si>
  <si>
    <t>OVI Hosting Private Limited</t>
  </si>
  <si>
    <t>J. Wagner India Private Limited</t>
  </si>
  <si>
    <t>Karma Rehacare Products Private Limited</t>
  </si>
  <si>
    <t>AT &amp; S India Private Limited</t>
  </si>
  <si>
    <t>Perennials India Private Limited</t>
  </si>
  <si>
    <t>OMFB India Private Limited</t>
  </si>
  <si>
    <t>FMC India Private Limited</t>
  </si>
  <si>
    <t>Burkert Fluid Control Systems India Private Limited</t>
  </si>
  <si>
    <t>Money Forward India Private Limited</t>
  </si>
  <si>
    <t>Eco Absorbents Private Limited</t>
  </si>
  <si>
    <t>Interglobe Aviation Limited</t>
  </si>
  <si>
    <t>Orind Special Refractories Pvt Ltd</t>
  </si>
  <si>
    <t>L&amp;T Finance Limited</t>
  </si>
  <si>
    <t>Siemens Financial Services Private Limited</t>
  </si>
  <si>
    <t>Arthan Finance Private Limited</t>
  </si>
  <si>
    <t>Vibonum Technologies Private Limited</t>
  </si>
  <si>
    <t>HCA Global Services Private Limited</t>
  </si>
  <si>
    <t>Adani Solar Energy KA Nine Private Limited</t>
  </si>
  <si>
    <t>Adani Renewable Energy Fifty Seven Limited</t>
  </si>
  <si>
    <t>Paramount Bed India Pvt Ltd</t>
  </si>
  <si>
    <t>Excelsis Energy Private Limited</t>
  </si>
  <si>
    <t>Isante Agri Private Limited</t>
  </si>
  <si>
    <t>Kotecsystem Private Limited</t>
  </si>
  <si>
    <t>Kiplus Motors India Private Limited</t>
  </si>
  <si>
    <t>Yamazaki Mazak Machine Tools Private Limited</t>
  </si>
  <si>
    <t>Legero United Shoes India Private Limited</t>
  </si>
  <si>
    <t>M. Braun Inertgas Systems (India) Private Limited</t>
  </si>
  <si>
    <t>Parfimpex Private Limited</t>
  </si>
  <si>
    <t>Enzene Biosciences Limited</t>
  </si>
  <si>
    <t>Enren Energy Private Limited</t>
  </si>
  <si>
    <t>Amgen Technology Private Limited</t>
  </si>
  <si>
    <t>Nagata Auto Engineering India Private Limited</t>
  </si>
  <si>
    <t>Ultradecorssc Private Limited</t>
  </si>
  <si>
    <t>Bajaj Finance Limited</t>
  </si>
  <si>
    <t>PNB Housing Finance Limited</t>
  </si>
  <si>
    <t>Pigeon Education Technology India Private Limited</t>
  </si>
  <si>
    <t>BMW India Financial Services Pvt Ltd</t>
  </si>
  <si>
    <t>Xpel India Private Limited</t>
  </si>
  <si>
    <t>M. Certus Industries India Private Limited</t>
  </si>
  <si>
    <t>Infin Tech Rent Guru Private Limited</t>
  </si>
  <si>
    <t>Neemrana Steel Service Center India Private Limited</t>
  </si>
  <si>
    <t>Cholamandalam Investment and Finance Company Limited</t>
  </si>
  <si>
    <t>Ecomaverick Private Limited</t>
  </si>
  <si>
    <t>Renold Chain India Private Limited</t>
  </si>
  <si>
    <t>Sprix Manabie Education Private Limited</t>
  </si>
  <si>
    <t>AB Mauri India Pvt Ltd</t>
  </si>
  <si>
    <t>Emagine Fabrics India Private Limited</t>
  </si>
  <si>
    <t>Chickago Foods India Private Limited</t>
  </si>
  <si>
    <t>Foxx Life Sciences Private Limited</t>
  </si>
  <si>
    <t>Eraaya Lifespaces Limited</t>
  </si>
  <si>
    <t>Quantumpoint Private Limited</t>
  </si>
  <si>
    <t>Branch International Financial Services Private Limited</t>
  </si>
  <si>
    <t>Masterpak Packaging India Private Limited</t>
  </si>
  <si>
    <t>Ingress Autoventures India Pvt Ltd</t>
  </si>
  <si>
    <t>Tata Electronics Private Limited</t>
  </si>
  <si>
    <t>Beltecno India Private Limited</t>
  </si>
  <si>
    <t>Anaita Jewellery Private Limited</t>
  </si>
  <si>
    <t>Taiyo India Private Limited</t>
  </si>
  <si>
    <t>Kosuke Developers Private Limited</t>
  </si>
  <si>
    <t>Office administrative, office support and other business support activities</t>
  </si>
  <si>
    <t>Water transport</t>
  </si>
  <si>
    <t>Employment activities</t>
  </si>
  <si>
    <t xml:space="preserve"> Manufacture of motor vehicles, trailers and semi-trailers</t>
  </si>
  <si>
    <t>Manufacture of other transport equipment</t>
  </si>
  <si>
    <t>Manufacture ofcomputer, electronic and optical products</t>
  </si>
  <si>
    <t>Manufacture of textiles</t>
  </si>
  <si>
    <t>Air transport</t>
  </si>
  <si>
    <t>Crop and animal production, hunting and related service activities</t>
  </si>
  <si>
    <t>Rental and leasing activities</t>
  </si>
  <si>
    <t>Import of Capital Goods</t>
  </si>
  <si>
    <t>Modernisation</t>
  </si>
  <si>
    <t>New Project</t>
  </si>
  <si>
    <t>Refinancing of Earlier ECB</t>
  </si>
  <si>
    <t>Local Sourcing of Capital Goods (Rupee Expenditure)</t>
  </si>
  <si>
    <t>Overseas Investment in JV/WOS</t>
  </si>
  <si>
    <t>Refinancing of Rupee Loans</t>
  </si>
  <si>
    <t>Infrastructure Development</t>
  </si>
  <si>
    <t xml:space="preserve">Government Owned Development Financial Institution </t>
  </si>
  <si>
    <t xml:space="preserve">Foreign Collaborator/ Foreign Equity Holder </t>
  </si>
  <si>
    <t>Other Commercial Banks</t>
  </si>
  <si>
    <t xml:space="preserve">Other (Specify) </t>
  </si>
  <si>
    <t xml:space="preserve">Multilateral Financial Institution </t>
  </si>
  <si>
    <t xml:space="preserve">International Capital Market </t>
  </si>
  <si>
    <t>4 Years</t>
  </si>
  <si>
    <t>9 Years</t>
  </si>
  <si>
    <t xml:space="preserve">3 Years  </t>
  </si>
  <si>
    <t xml:space="preserve">2 Years   </t>
  </si>
  <si>
    <t xml:space="preserve">8 Years </t>
  </si>
  <si>
    <t xml:space="preserve">12 Years   </t>
  </si>
  <si>
    <t xml:space="preserve">5 Years  </t>
  </si>
  <si>
    <t xml:space="preserve">3 Years   </t>
  </si>
  <si>
    <t>Shriram Finance Limited</t>
  </si>
  <si>
    <t>Power Finance Corporation Limited</t>
  </si>
  <si>
    <t>Foreign Government (Bilateral Agency)</t>
  </si>
  <si>
    <t>Data on ECB/FCCB for the month of August 2024</t>
  </si>
  <si>
    <t>Data on RDB for the month of August 2024</t>
  </si>
  <si>
    <t>7 Years   1 month</t>
  </si>
  <si>
    <t>5 Years   1 month</t>
  </si>
  <si>
    <t>8 Years   1 month</t>
  </si>
  <si>
    <t>6 Years   1 month</t>
  </si>
  <si>
    <t>9 Years   1 month</t>
  </si>
  <si>
    <t>6 Years   11 months</t>
  </si>
  <si>
    <t>4 Years   1 month</t>
  </si>
  <si>
    <t>21 Years   1 month</t>
  </si>
  <si>
    <t>3 Years   1 month</t>
  </si>
  <si>
    <t>4 Years   11 months</t>
  </si>
  <si>
    <t>5 Years   2 months</t>
  </si>
  <si>
    <t>5 Years   4 months</t>
  </si>
  <si>
    <t>7 Years   4 months</t>
  </si>
  <si>
    <t>8 Years   9 months</t>
  </si>
  <si>
    <t>4 Years   6 months</t>
  </si>
  <si>
    <t>3 Years   2 months</t>
  </si>
  <si>
    <t>7 Years   5 months</t>
  </si>
  <si>
    <t>5 Years   5 months</t>
  </si>
  <si>
    <t>6 Years   8 months</t>
  </si>
  <si>
    <t>12 Years 5 months</t>
  </si>
  <si>
    <t>1 Years   4 months</t>
  </si>
  <si>
    <t>5 Years   3 months</t>
  </si>
  <si>
    <t>11 Years   5 months</t>
  </si>
  <si>
    <t>7 Years   9 months</t>
  </si>
  <si>
    <t>12 Years   4 months</t>
  </si>
  <si>
    <t>8 Years   2 months</t>
  </si>
  <si>
    <t>3 Years   3 months</t>
  </si>
  <si>
    <t>12 Years   8 months</t>
  </si>
  <si>
    <t>15 Years   4 months</t>
  </si>
  <si>
    <t>6 Years   3 months</t>
  </si>
  <si>
    <t>9 Years   7 months</t>
  </si>
  <si>
    <t>20 Years   10 months</t>
  </si>
  <si>
    <t>5 Years   6 months</t>
  </si>
  <si>
    <t>3 Years   4 months</t>
  </si>
  <si>
    <t>7 Years   10 months</t>
  </si>
  <si>
    <t>5 Years   7 months</t>
  </si>
  <si>
    <t>14 Years   4 months</t>
  </si>
  <si>
    <t>12 Years   7 months</t>
  </si>
  <si>
    <t>17 Years   10 months</t>
  </si>
  <si>
    <t>Approval 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</si>
</sst>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81">
    <xf numFmtId="0" fontId="0" fillId="0" borderId="0" xfId="0"/>
    <xf numFmtId="0" fontId="11" fillId="2" borderId="1" xfId="1" applyFont="1" applyFill="1" applyBorder="1" applyAlignment="1">
      <alignment horizontal="center" vertical="top"/>
    </xf>
    <xf numFmtId="0" fontId="8" fillId="2" borderId="0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165" fontId="10" fillId="2" borderId="1" xfId="4" applyNumberFormat="1" applyFont="1" applyFill="1" applyBorder="1" applyAlignment="1" applyProtection="1">
      <alignment vertical="top"/>
    </xf>
    <xf numFmtId="0" fontId="10" fillId="2" borderId="1" xfId="0" applyFont="1" applyFill="1" applyBorder="1" applyAlignment="1">
      <alignment vertical="top" wrapText="1"/>
    </xf>
    <xf numFmtId="165" fontId="10" fillId="2" borderId="1" xfId="3" applyNumberFormat="1" applyFont="1" applyFill="1" applyBorder="1" applyAlignment="1" applyProtection="1">
      <alignment vertical="top"/>
    </xf>
    <xf numFmtId="0" fontId="11" fillId="2" borderId="1" xfId="0" applyFont="1" applyFill="1" applyBorder="1" applyAlignment="1">
      <alignment horizontal="center" vertical="top"/>
    </xf>
    <xf numFmtId="165" fontId="11" fillId="2" borderId="1" xfId="3" applyNumberFormat="1" applyFont="1" applyFill="1" applyBorder="1" applyAlignment="1">
      <alignment horizontal="left" vertical="top"/>
    </xf>
    <xf numFmtId="0" fontId="11" fillId="2" borderId="1" xfId="0" applyFont="1" applyFill="1" applyBorder="1" applyAlignment="1">
      <alignment vertical="top"/>
    </xf>
    <xf numFmtId="165" fontId="10" fillId="2" borderId="1" xfId="0" applyNumberFormat="1" applyFont="1" applyFill="1" applyBorder="1" applyAlignment="1">
      <alignment vertical="top"/>
    </xf>
    <xf numFmtId="0" fontId="11" fillId="2" borderId="1" xfId="0" applyFont="1" applyFill="1" applyBorder="1" applyAlignment="1">
      <alignment horizontal="center" vertical="top"/>
    </xf>
    <xf numFmtId="165" fontId="11" fillId="2" borderId="1" xfId="0" applyNumberFormat="1" applyFont="1" applyFill="1" applyBorder="1" applyAlignment="1">
      <alignment vertical="top"/>
    </xf>
    <xf numFmtId="165" fontId="11" fillId="2" borderId="1" xfId="3" applyNumberFormat="1" applyFont="1" applyFill="1" applyBorder="1" applyAlignment="1">
      <alignment vertical="top"/>
    </xf>
    <xf numFmtId="4" fontId="8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4" fontId="6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horizontal="center" vertical="top"/>
    </xf>
    <xf numFmtId="0" fontId="11" fillId="2" borderId="2" xfId="1" applyFont="1" applyFill="1" applyBorder="1" applyAlignment="1">
      <alignment horizontal="left" vertical="top"/>
    </xf>
    <xf numFmtId="0" fontId="11" fillId="2" borderId="3" xfId="1" applyFont="1" applyFill="1" applyBorder="1" applyAlignment="1">
      <alignment horizontal="left" vertical="top"/>
    </xf>
    <xf numFmtId="0" fontId="11" fillId="2" borderId="4" xfId="1" applyFont="1" applyFill="1" applyBorder="1" applyAlignment="1">
      <alignment horizontal="left" vertical="top"/>
    </xf>
    <xf numFmtId="14" fontId="10" fillId="2" borderId="1" xfId="0" applyNumberFormat="1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 applyProtection="1">
      <alignment vertical="top" wrapText="1"/>
    </xf>
    <xf numFmtId="0" fontId="10" fillId="2" borderId="1" xfId="0" applyFont="1" applyFill="1" applyBorder="1" applyAlignment="1" applyProtection="1">
      <alignment horizontal="left" vertical="top" wrapText="1"/>
    </xf>
    <xf numFmtId="2" fontId="10" fillId="2" borderId="1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 applyProtection="1">
      <alignment vertical="top" wrapText="1"/>
    </xf>
    <xf numFmtId="2" fontId="8" fillId="2" borderId="0" xfId="0" applyNumberFormat="1" applyFont="1" applyFill="1" applyBorder="1" applyAlignment="1">
      <alignment vertical="top" wrapText="1"/>
    </xf>
    <xf numFmtId="0" fontId="11" fillId="2" borderId="1" xfId="2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166" fontId="11" fillId="2" borderId="1" xfId="1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  <xf numFmtId="0" fontId="8" fillId="2" borderId="1" xfId="0" applyFont="1" applyFill="1" applyBorder="1"/>
    <xf numFmtId="0" fontId="0" fillId="2" borderId="0" xfId="0" applyFill="1"/>
    <xf numFmtId="0" fontId="6" fillId="2" borderId="1" xfId="1" applyFont="1" applyFill="1" applyBorder="1" applyAlignment="1">
      <alignment horizontal="left"/>
    </xf>
    <xf numFmtId="0" fontId="6" fillId="2" borderId="1" xfId="2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center" vertical="top" wrapText="1"/>
    </xf>
    <xf numFmtId="3" fontId="6" fillId="2" borderId="1" xfId="1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4" fillId="2" borderId="1" xfId="3" applyNumberFormat="1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65" fontId="8" fillId="2" borderId="1" xfId="3" applyNumberFormat="1" applyFont="1" applyFill="1" applyBorder="1" applyAlignment="1">
      <alignment horizontal="center" vertical="top" wrapText="1"/>
    </xf>
    <xf numFmtId="165" fontId="0" fillId="2" borderId="1" xfId="3" applyNumberFormat="1" applyFont="1" applyFill="1" applyBorder="1"/>
    <xf numFmtId="0" fontId="6" fillId="2" borderId="1" xfId="0" applyFont="1" applyFill="1" applyBorder="1"/>
    <xf numFmtId="164" fontId="7" fillId="2" borderId="1" xfId="3" applyFont="1" applyFill="1" applyBorder="1"/>
    <xf numFmtId="165" fontId="7" fillId="2" borderId="1" xfId="3" applyNumberFormat="1" applyFont="1" applyFill="1" applyBorder="1"/>
    <xf numFmtId="0" fontId="6" fillId="2" borderId="1" xfId="1" applyFont="1" applyFill="1" applyBorder="1" applyAlignment="1">
      <alignment horizontal="left"/>
    </xf>
    <xf numFmtId="165" fontId="2" fillId="2" borderId="1" xfId="3" applyNumberFormat="1" applyFont="1" applyFill="1" applyBorder="1" applyAlignment="1">
      <alignment wrapText="1"/>
    </xf>
    <xf numFmtId="0" fontId="8" fillId="2" borderId="1" xfId="0" applyFont="1" applyFill="1" applyBorder="1" applyAlignment="1">
      <alignment vertical="top"/>
    </xf>
    <xf numFmtId="0" fontId="6" fillId="2" borderId="1" xfId="2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justify" vertical="top" wrapText="1"/>
    </xf>
    <xf numFmtId="166" fontId="8" fillId="2" borderId="1" xfId="3" applyNumberFormat="1" applyFont="1" applyFill="1" applyBorder="1" applyAlignment="1">
      <alignment horizontal="justify" vertical="top" wrapText="1"/>
    </xf>
    <xf numFmtId="1" fontId="8" fillId="2" borderId="1" xfId="0" applyNumberFormat="1" applyFont="1" applyFill="1" applyBorder="1" applyAlignment="1">
      <alignment horizontal="justify" vertical="top" wrapText="1"/>
    </xf>
    <xf numFmtId="0" fontId="9" fillId="2" borderId="1" xfId="0" applyFont="1" applyFill="1" applyBorder="1"/>
    <xf numFmtId="3" fontId="6" fillId="2" borderId="1" xfId="0" applyNumberFormat="1" applyFont="1" applyFill="1" applyBorder="1" applyAlignment="1">
      <alignment wrapText="1"/>
    </xf>
    <xf numFmtId="4" fontId="8" fillId="2" borderId="1" xfId="0" applyNumberFormat="1" applyFont="1" applyFill="1" applyBorder="1" applyAlignment="1">
      <alignment vertical="top"/>
    </xf>
    <xf numFmtId="167" fontId="6" fillId="2" borderId="1" xfId="0" applyNumberFormat="1" applyFont="1" applyFill="1" applyBorder="1" applyAlignment="1">
      <alignment wrapText="1"/>
    </xf>
    <xf numFmtId="167" fontId="0" fillId="2" borderId="1" xfId="0" applyNumberFormat="1" applyFont="1" applyFill="1" applyBorder="1"/>
    <xf numFmtId="1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</cellXfs>
  <cellStyles count="5">
    <cellStyle name="Comma" xfId="3" builtinId="3"/>
    <cellStyle name="Comma 2" xfId="4"/>
    <cellStyle name="Normal" xfId="0" builtinId="0"/>
    <cellStyle name="Normal_Sheet1" xfId="1"/>
    <cellStyle name="Normal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tabSelected="1" zoomScale="85" zoomScaleNormal="85" workbookViewId="0">
      <selection activeCell="A3" sqref="A3"/>
    </sheetView>
  </sheetViews>
  <sheetFormatPr defaultRowHeight="15.75" x14ac:dyDescent="0.25"/>
  <cols>
    <col min="1" max="1" width="6.42578125" style="19" bestFit="1" customWidth="1"/>
    <col min="2" max="2" width="8" style="2" customWidth="1"/>
    <col min="3" max="3" width="33.7109375" style="27" customWidth="1"/>
    <col min="4" max="4" width="48" style="27" customWidth="1"/>
    <col min="5" max="5" width="19" style="2" customWidth="1"/>
    <col min="6" max="6" width="30.140625" style="27" customWidth="1"/>
    <col min="7" max="7" width="20.42578125" style="27" customWidth="1"/>
    <col min="8" max="8" width="31" style="27" customWidth="1"/>
    <col min="9" max="16384" width="9.140625" style="2"/>
  </cols>
  <sheetData>
    <row r="1" spans="1:8" x14ac:dyDescent="0.25">
      <c r="A1" s="1" t="s">
        <v>186</v>
      </c>
      <c r="B1" s="1"/>
      <c r="C1" s="1"/>
      <c r="D1" s="1"/>
      <c r="E1" s="1"/>
      <c r="F1" s="1"/>
      <c r="G1" s="1"/>
      <c r="H1" s="1"/>
    </row>
    <row r="2" spans="1:8" x14ac:dyDescent="0.25">
      <c r="A2" s="21" t="s">
        <v>16</v>
      </c>
      <c r="B2" s="22"/>
      <c r="C2" s="22"/>
      <c r="D2" s="22"/>
      <c r="E2" s="22"/>
      <c r="F2" s="22"/>
      <c r="G2" s="22"/>
      <c r="H2" s="23"/>
    </row>
    <row r="3" spans="1:8" s="16" customFormat="1" ht="30" x14ac:dyDescent="0.25">
      <c r="A3" s="26" t="s">
        <v>20</v>
      </c>
      <c r="B3" s="36" t="s">
        <v>1</v>
      </c>
      <c r="C3" s="37" t="s">
        <v>2</v>
      </c>
      <c r="D3" s="26" t="s">
        <v>3</v>
      </c>
      <c r="E3" s="38" t="s">
        <v>4</v>
      </c>
      <c r="F3" s="37" t="s">
        <v>5</v>
      </c>
      <c r="G3" s="37" t="s">
        <v>19</v>
      </c>
      <c r="H3" s="26" t="s">
        <v>7</v>
      </c>
    </row>
    <row r="4" spans="1:8" ht="28.5" x14ac:dyDescent="0.25">
      <c r="A4" s="4">
        <v>1</v>
      </c>
      <c r="B4" s="4" t="s">
        <v>8</v>
      </c>
      <c r="C4" s="6" t="s">
        <v>59</v>
      </c>
      <c r="D4" s="6" t="s">
        <v>41</v>
      </c>
      <c r="E4" s="5">
        <v>1431924.1426248427</v>
      </c>
      <c r="F4" s="6" t="s">
        <v>161</v>
      </c>
      <c r="G4" s="6" t="s">
        <v>191</v>
      </c>
      <c r="H4" s="6" t="s">
        <v>169</v>
      </c>
    </row>
    <row r="5" spans="1:8" ht="28.5" x14ac:dyDescent="0.25">
      <c r="A5" s="4">
        <v>2</v>
      </c>
      <c r="B5" s="4" t="s">
        <v>8</v>
      </c>
      <c r="C5" s="6" t="s">
        <v>60</v>
      </c>
      <c r="D5" s="6" t="s">
        <v>25</v>
      </c>
      <c r="E5" s="5">
        <v>6000000</v>
      </c>
      <c r="F5" s="6" t="s">
        <v>162</v>
      </c>
      <c r="G5" s="6" t="s">
        <v>198</v>
      </c>
      <c r="H5" s="6" t="s">
        <v>170</v>
      </c>
    </row>
    <row r="6" spans="1:8" x14ac:dyDescent="0.25">
      <c r="A6" s="4">
        <v>3</v>
      </c>
      <c r="B6" s="4" t="s">
        <v>8</v>
      </c>
      <c r="C6" s="6" t="s">
        <v>61</v>
      </c>
      <c r="D6" s="6" t="s">
        <v>40</v>
      </c>
      <c r="E6" s="5">
        <v>44000000</v>
      </c>
      <c r="F6" s="6" t="s">
        <v>163</v>
      </c>
      <c r="G6" s="6" t="s">
        <v>194</v>
      </c>
      <c r="H6" s="6" t="s">
        <v>171</v>
      </c>
    </row>
    <row r="7" spans="1:8" ht="28.5" x14ac:dyDescent="0.25">
      <c r="A7" s="4">
        <v>4</v>
      </c>
      <c r="B7" s="4" t="s">
        <v>8</v>
      </c>
      <c r="C7" s="6" t="s">
        <v>62</v>
      </c>
      <c r="D7" s="6" t="s">
        <v>34</v>
      </c>
      <c r="E7" s="5">
        <v>3800000.0000000005</v>
      </c>
      <c r="F7" s="6" t="s">
        <v>163</v>
      </c>
      <c r="G7" s="6" t="s">
        <v>189</v>
      </c>
      <c r="H7" s="6" t="s">
        <v>170</v>
      </c>
    </row>
    <row r="8" spans="1:8" ht="28.5" x14ac:dyDescent="0.25">
      <c r="A8" s="4">
        <v>5</v>
      </c>
      <c r="B8" s="4" t="s">
        <v>8</v>
      </c>
      <c r="C8" s="6" t="s">
        <v>63</v>
      </c>
      <c r="D8" s="6" t="s">
        <v>151</v>
      </c>
      <c r="E8" s="5">
        <v>200000</v>
      </c>
      <c r="F8" s="6" t="s">
        <v>48</v>
      </c>
      <c r="G8" s="6" t="s">
        <v>199</v>
      </c>
      <c r="H8" s="6" t="s">
        <v>170</v>
      </c>
    </row>
    <row r="9" spans="1:8" ht="28.5" x14ac:dyDescent="0.25">
      <c r="A9" s="4">
        <v>6</v>
      </c>
      <c r="B9" s="4" t="s">
        <v>8</v>
      </c>
      <c r="C9" s="6" t="s">
        <v>64</v>
      </c>
      <c r="D9" s="6" t="s">
        <v>26</v>
      </c>
      <c r="E9" s="5">
        <v>297630.88793130702</v>
      </c>
      <c r="F9" s="30" t="s">
        <v>48</v>
      </c>
      <c r="G9" s="6" t="s">
        <v>52</v>
      </c>
      <c r="H9" s="6" t="s">
        <v>172</v>
      </c>
    </row>
    <row r="10" spans="1:8" ht="28.5" x14ac:dyDescent="0.25">
      <c r="A10" s="4">
        <v>7</v>
      </c>
      <c r="B10" s="4" t="s">
        <v>8</v>
      </c>
      <c r="C10" s="6" t="s">
        <v>65</v>
      </c>
      <c r="D10" s="6" t="s">
        <v>152</v>
      </c>
      <c r="E10" s="5">
        <v>154953.21576452017</v>
      </c>
      <c r="F10" s="30" t="s">
        <v>48</v>
      </c>
      <c r="G10" s="6" t="s">
        <v>199</v>
      </c>
      <c r="H10" s="6" t="s">
        <v>170</v>
      </c>
    </row>
    <row r="11" spans="1:8" x14ac:dyDescent="0.25">
      <c r="A11" s="4">
        <v>8</v>
      </c>
      <c r="B11" s="4" t="s">
        <v>8</v>
      </c>
      <c r="C11" s="6" t="s">
        <v>66</v>
      </c>
      <c r="D11" s="6" t="s">
        <v>41</v>
      </c>
      <c r="E11" s="5">
        <v>300000000</v>
      </c>
      <c r="F11" s="30" t="s">
        <v>164</v>
      </c>
      <c r="G11" s="6" t="s">
        <v>53</v>
      </c>
      <c r="H11" s="6" t="s">
        <v>171</v>
      </c>
    </row>
    <row r="12" spans="1:8" ht="28.5" x14ac:dyDescent="0.25">
      <c r="A12" s="4">
        <v>9</v>
      </c>
      <c r="B12" s="4" t="s">
        <v>8</v>
      </c>
      <c r="C12" s="6" t="s">
        <v>67</v>
      </c>
      <c r="D12" s="6" t="s">
        <v>27</v>
      </c>
      <c r="E12" s="5">
        <v>250000.00000000003</v>
      </c>
      <c r="F12" s="30" t="s">
        <v>163</v>
      </c>
      <c r="G12" s="6" t="s">
        <v>200</v>
      </c>
      <c r="H12" s="6" t="s">
        <v>170</v>
      </c>
    </row>
    <row r="13" spans="1:8" ht="28.5" x14ac:dyDescent="0.25">
      <c r="A13" s="4">
        <v>10</v>
      </c>
      <c r="B13" s="4" t="s">
        <v>8</v>
      </c>
      <c r="C13" s="6" t="s">
        <v>68</v>
      </c>
      <c r="D13" s="6" t="s">
        <v>25</v>
      </c>
      <c r="E13" s="5">
        <v>342018.07322090003</v>
      </c>
      <c r="F13" s="30" t="s">
        <v>48</v>
      </c>
      <c r="G13" s="6" t="s">
        <v>17</v>
      </c>
      <c r="H13" s="6" t="s">
        <v>170</v>
      </c>
    </row>
    <row r="14" spans="1:8" ht="28.5" x14ac:dyDescent="0.25">
      <c r="A14" s="4">
        <v>11</v>
      </c>
      <c r="B14" s="4" t="s">
        <v>8</v>
      </c>
      <c r="C14" s="6" t="s">
        <v>69</v>
      </c>
      <c r="D14" s="6" t="s">
        <v>32</v>
      </c>
      <c r="E14" s="5">
        <v>32336560.229918785</v>
      </c>
      <c r="F14" s="30" t="s">
        <v>163</v>
      </c>
      <c r="G14" s="6" t="s">
        <v>201</v>
      </c>
      <c r="H14" s="6" t="s">
        <v>171</v>
      </c>
    </row>
    <row r="15" spans="1:8" ht="28.5" x14ac:dyDescent="0.25">
      <c r="A15" s="4">
        <v>12</v>
      </c>
      <c r="B15" s="4" t="s">
        <v>8</v>
      </c>
      <c r="C15" s="6" t="s">
        <v>70</v>
      </c>
      <c r="D15" s="6" t="s">
        <v>31</v>
      </c>
      <c r="E15" s="5">
        <v>20000000</v>
      </c>
      <c r="F15" s="30" t="s">
        <v>49</v>
      </c>
      <c r="G15" s="6" t="s">
        <v>17</v>
      </c>
      <c r="H15" s="6" t="s">
        <v>171</v>
      </c>
    </row>
    <row r="16" spans="1:8" ht="28.5" x14ac:dyDescent="0.25">
      <c r="A16" s="4">
        <v>13</v>
      </c>
      <c r="B16" s="4" t="s">
        <v>8</v>
      </c>
      <c r="C16" s="6" t="s">
        <v>71</v>
      </c>
      <c r="D16" s="6" t="s">
        <v>24</v>
      </c>
      <c r="E16" s="5">
        <v>34640000</v>
      </c>
      <c r="F16" s="30" t="s">
        <v>164</v>
      </c>
      <c r="G16" s="6" t="s">
        <v>202</v>
      </c>
      <c r="H16" s="6" t="s">
        <v>171</v>
      </c>
    </row>
    <row r="17" spans="1:8" ht="28.5" x14ac:dyDescent="0.25">
      <c r="A17" s="4">
        <v>14</v>
      </c>
      <c r="B17" s="4" t="s">
        <v>8</v>
      </c>
      <c r="C17" s="6" t="s">
        <v>72</v>
      </c>
      <c r="D17" s="6" t="s">
        <v>31</v>
      </c>
      <c r="E17" s="5">
        <v>6000000</v>
      </c>
      <c r="F17" s="30" t="s">
        <v>49</v>
      </c>
      <c r="G17" s="6" t="s">
        <v>175</v>
      </c>
      <c r="H17" s="6" t="s">
        <v>172</v>
      </c>
    </row>
    <row r="18" spans="1:8" ht="28.5" x14ac:dyDescent="0.25">
      <c r="A18" s="4">
        <v>15</v>
      </c>
      <c r="B18" s="4" t="s">
        <v>8</v>
      </c>
      <c r="C18" s="6" t="s">
        <v>73</v>
      </c>
      <c r="D18" s="6" t="s">
        <v>31</v>
      </c>
      <c r="E18" s="5">
        <v>350000000</v>
      </c>
      <c r="F18" s="30" t="s">
        <v>49</v>
      </c>
      <c r="G18" s="6" t="s">
        <v>203</v>
      </c>
      <c r="H18" s="6" t="s">
        <v>171</v>
      </c>
    </row>
    <row r="19" spans="1:8" ht="28.5" x14ac:dyDescent="0.25">
      <c r="A19" s="4">
        <v>16</v>
      </c>
      <c r="B19" s="4" t="s">
        <v>8</v>
      </c>
      <c r="C19" s="6" t="s">
        <v>74</v>
      </c>
      <c r="D19" s="6" t="s">
        <v>23</v>
      </c>
      <c r="E19" s="5">
        <v>2622285.1898611104</v>
      </c>
      <c r="F19" s="30" t="s">
        <v>161</v>
      </c>
      <c r="G19" s="6" t="s">
        <v>204</v>
      </c>
      <c r="H19" s="6" t="s">
        <v>170</v>
      </c>
    </row>
    <row r="20" spans="1:8" ht="28.5" x14ac:dyDescent="0.25">
      <c r="A20" s="4">
        <v>17</v>
      </c>
      <c r="B20" s="4" t="s">
        <v>8</v>
      </c>
      <c r="C20" s="6" t="s">
        <v>75</v>
      </c>
      <c r="D20" s="6" t="s">
        <v>25</v>
      </c>
      <c r="E20" s="5">
        <v>750000</v>
      </c>
      <c r="F20" s="30" t="s">
        <v>48</v>
      </c>
      <c r="G20" s="6" t="s">
        <v>205</v>
      </c>
      <c r="H20" s="6" t="s">
        <v>170</v>
      </c>
    </row>
    <row r="21" spans="1:8" ht="28.5" x14ac:dyDescent="0.25">
      <c r="A21" s="4">
        <v>18</v>
      </c>
      <c r="B21" s="4" t="s">
        <v>8</v>
      </c>
      <c r="C21" s="6" t="s">
        <v>76</v>
      </c>
      <c r="D21" s="6" t="s">
        <v>34</v>
      </c>
      <c r="E21" s="5">
        <v>2000000.0000000002</v>
      </c>
      <c r="F21" s="30" t="s">
        <v>47</v>
      </c>
      <c r="G21" s="6" t="s">
        <v>206</v>
      </c>
      <c r="H21" s="6" t="s">
        <v>170</v>
      </c>
    </row>
    <row r="22" spans="1:8" ht="42.75" x14ac:dyDescent="0.25">
      <c r="A22" s="4">
        <v>19</v>
      </c>
      <c r="B22" s="4" t="s">
        <v>8</v>
      </c>
      <c r="C22" s="6" t="s">
        <v>77</v>
      </c>
      <c r="D22" s="6" t="s">
        <v>31</v>
      </c>
      <c r="E22" s="5">
        <v>5000000</v>
      </c>
      <c r="F22" s="30" t="s">
        <v>49</v>
      </c>
      <c r="G22" s="6" t="s">
        <v>177</v>
      </c>
      <c r="H22" s="6" t="s">
        <v>172</v>
      </c>
    </row>
    <row r="23" spans="1:8" ht="28.5" x14ac:dyDescent="0.25">
      <c r="A23" s="4">
        <v>20</v>
      </c>
      <c r="B23" s="4" t="s">
        <v>8</v>
      </c>
      <c r="C23" s="6" t="s">
        <v>78</v>
      </c>
      <c r="D23" s="6" t="s">
        <v>26</v>
      </c>
      <c r="E23" s="5">
        <v>385518.03839899611</v>
      </c>
      <c r="F23" s="30" t="s">
        <v>165</v>
      </c>
      <c r="G23" s="6" t="s">
        <v>207</v>
      </c>
      <c r="H23" s="6" t="s">
        <v>170</v>
      </c>
    </row>
    <row r="24" spans="1:8" ht="28.5" x14ac:dyDescent="0.25">
      <c r="A24" s="4">
        <v>21</v>
      </c>
      <c r="B24" s="4" t="s">
        <v>8</v>
      </c>
      <c r="C24" s="6" t="s">
        <v>79</v>
      </c>
      <c r="D24" s="6" t="s">
        <v>44</v>
      </c>
      <c r="E24" s="5">
        <v>759866.73115293542</v>
      </c>
      <c r="F24" s="30" t="s">
        <v>48</v>
      </c>
      <c r="G24" s="6" t="s">
        <v>189</v>
      </c>
      <c r="H24" s="6" t="s">
        <v>170</v>
      </c>
    </row>
    <row r="25" spans="1:8" ht="28.5" x14ac:dyDescent="0.25">
      <c r="A25" s="4">
        <v>22</v>
      </c>
      <c r="B25" s="4" t="s">
        <v>8</v>
      </c>
      <c r="C25" s="6" t="s">
        <v>80</v>
      </c>
      <c r="D25" s="6" t="s">
        <v>34</v>
      </c>
      <c r="E25" s="5">
        <v>20100000</v>
      </c>
      <c r="F25" s="30" t="s">
        <v>164</v>
      </c>
      <c r="G25" s="6" t="s">
        <v>208</v>
      </c>
      <c r="H25" s="6" t="s">
        <v>171</v>
      </c>
    </row>
    <row r="26" spans="1:8" ht="28.5" x14ac:dyDescent="0.25">
      <c r="A26" s="4">
        <v>23</v>
      </c>
      <c r="B26" s="4" t="s">
        <v>8</v>
      </c>
      <c r="C26" s="6" t="s">
        <v>81</v>
      </c>
      <c r="D26" s="6" t="s">
        <v>153</v>
      </c>
      <c r="E26" s="5">
        <v>1191947.8135732319</v>
      </c>
      <c r="F26" s="30" t="s">
        <v>48</v>
      </c>
      <c r="G26" s="6" t="s">
        <v>54</v>
      </c>
      <c r="H26" s="6" t="s">
        <v>170</v>
      </c>
    </row>
    <row r="27" spans="1:8" ht="28.5" x14ac:dyDescent="0.25">
      <c r="A27" s="4">
        <v>24</v>
      </c>
      <c r="B27" s="4" t="s">
        <v>8</v>
      </c>
      <c r="C27" s="6" t="s">
        <v>82</v>
      </c>
      <c r="D27" s="6" t="s">
        <v>44</v>
      </c>
      <c r="E27" s="5">
        <v>10000000</v>
      </c>
      <c r="F27" s="30" t="s">
        <v>165</v>
      </c>
      <c r="G27" s="6" t="s">
        <v>199</v>
      </c>
      <c r="H27" s="6" t="s">
        <v>170</v>
      </c>
    </row>
    <row r="28" spans="1:8" ht="28.5" x14ac:dyDescent="0.25">
      <c r="A28" s="4">
        <v>25</v>
      </c>
      <c r="B28" s="4" t="s">
        <v>8</v>
      </c>
      <c r="C28" s="6" t="s">
        <v>83</v>
      </c>
      <c r="D28" s="6" t="s">
        <v>31</v>
      </c>
      <c r="E28" s="5">
        <v>15000000</v>
      </c>
      <c r="F28" s="30" t="s">
        <v>49</v>
      </c>
      <c r="G28" s="6" t="s">
        <v>198</v>
      </c>
      <c r="H28" s="6" t="s">
        <v>172</v>
      </c>
    </row>
    <row r="29" spans="1:8" ht="42.75" x14ac:dyDescent="0.25">
      <c r="A29" s="4">
        <v>26</v>
      </c>
      <c r="B29" s="4" t="s">
        <v>8</v>
      </c>
      <c r="C29" s="6" t="s">
        <v>77</v>
      </c>
      <c r="D29" s="6" t="s">
        <v>31</v>
      </c>
      <c r="E29" s="5">
        <v>3000000</v>
      </c>
      <c r="F29" s="30" t="s">
        <v>49</v>
      </c>
      <c r="G29" s="6" t="s">
        <v>177</v>
      </c>
      <c r="H29" s="6" t="s">
        <v>172</v>
      </c>
    </row>
    <row r="30" spans="1:8" ht="42.75" x14ac:dyDescent="0.25">
      <c r="A30" s="4">
        <v>27</v>
      </c>
      <c r="B30" s="4" t="s">
        <v>8</v>
      </c>
      <c r="C30" s="6" t="s">
        <v>84</v>
      </c>
      <c r="D30" s="6" t="s">
        <v>31</v>
      </c>
      <c r="E30" s="5">
        <v>437783133.72275198</v>
      </c>
      <c r="F30" s="30" t="s">
        <v>49</v>
      </c>
      <c r="G30" s="6" t="s">
        <v>209</v>
      </c>
      <c r="H30" s="6" t="s">
        <v>171</v>
      </c>
    </row>
    <row r="31" spans="1:8" ht="28.5" x14ac:dyDescent="0.25">
      <c r="A31" s="4">
        <v>28</v>
      </c>
      <c r="B31" s="4" t="s">
        <v>8</v>
      </c>
      <c r="C31" s="6" t="s">
        <v>85</v>
      </c>
      <c r="D31" s="6" t="s">
        <v>23</v>
      </c>
      <c r="E31" s="5">
        <v>372364.49696027767</v>
      </c>
      <c r="F31" s="30" t="s">
        <v>48</v>
      </c>
      <c r="G31" s="6" t="s">
        <v>53</v>
      </c>
      <c r="H31" s="6" t="s">
        <v>170</v>
      </c>
    </row>
    <row r="32" spans="1:8" ht="28.5" x14ac:dyDescent="0.25">
      <c r="A32" s="4">
        <v>29</v>
      </c>
      <c r="B32" s="4" t="s">
        <v>8</v>
      </c>
      <c r="C32" s="6" t="s">
        <v>37</v>
      </c>
      <c r="D32" s="6" t="s">
        <v>31</v>
      </c>
      <c r="E32" s="5">
        <v>2533404.2523362604</v>
      </c>
      <c r="F32" s="30" t="s">
        <v>49</v>
      </c>
      <c r="G32" s="6" t="s">
        <v>18</v>
      </c>
      <c r="H32" s="6" t="s">
        <v>172</v>
      </c>
    </row>
    <row r="33" spans="1:8" ht="28.5" x14ac:dyDescent="0.25">
      <c r="A33" s="4">
        <v>30</v>
      </c>
      <c r="B33" s="4" t="s">
        <v>8</v>
      </c>
      <c r="C33" s="6" t="s">
        <v>37</v>
      </c>
      <c r="D33" s="6" t="s">
        <v>31</v>
      </c>
      <c r="E33" s="5">
        <v>220296.02194228352</v>
      </c>
      <c r="F33" s="30" t="s">
        <v>49</v>
      </c>
      <c r="G33" s="6" t="s">
        <v>18</v>
      </c>
      <c r="H33" s="6" t="s">
        <v>172</v>
      </c>
    </row>
    <row r="34" spans="1:8" ht="28.5" x14ac:dyDescent="0.25">
      <c r="A34" s="4">
        <v>31</v>
      </c>
      <c r="B34" s="4" t="s">
        <v>8</v>
      </c>
      <c r="C34" s="6" t="s">
        <v>86</v>
      </c>
      <c r="D34" s="6" t="s">
        <v>24</v>
      </c>
      <c r="E34" s="5">
        <v>59597390.6786616</v>
      </c>
      <c r="F34" s="30" t="s">
        <v>49</v>
      </c>
      <c r="G34" s="6" t="s">
        <v>195</v>
      </c>
      <c r="H34" s="6" t="s">
        <v>170</v>
      </c>
    </row>
    <row r="35" spans="1:8" ht="28.5" x14ac:dyDescent="0.25">
      <c r="A35" s="4">
        <v>32</v>
      </c>
      <c r="B35" s="4" t="s">
        <v>8</v>
      </c>
      <c r="C35" s="6" t="s">
        <v>87</v>
      </c>
      <c r="D35" s="6" t="s">
        <v>154</v>
      </c>
      <c r="E35" s="5">
        <v>25661035.494988602</v>
      </c>
      <c r="F35" s="30" t="s">
        <v>164</v>
      </c>
      <c r="G35" s="6" t="s">
        <v>178</v>
      </c>
      <c r="H35" s="6" t="s">
        <v>171</v>
      </c>
    </row>
    <row r="36" spans="1:8" ht="28.5" x14ac:dyDescent="0.25">
      <c r="A36" s="4">
        <v>33</v>
      </c>
      <c r="B36" s="4" t="s">
        <v>8</v>
      </c>
      <c r="C36" s="6" t="s">
        <v>88</v>
      </c>
      <c r="D36" s="6" t="s">
        <v>23</v>
      </c>
      <c r="E36" s="5">
        <v>300000</v>
      </c>
      <c r="F36" s="30" t="s">
        <v>48</v>
      </c>
      <c r="G36" s="6" t="s">
        <v>198</v>
      </c>
      <c r="H36" s="6" t="s">
        <v>170</v>
      </c>
    </row>
    <row r="37" spans="1:8" ht="28.5" x14ac:dyDescent="0.25">
      <c r="A37" s="4">
        <v>34</v>
      </c>
      <c r="B37" s="4" t="s">
        <v>8</v>
      </c>
      <c r="C37" s="6" t="s">
        <v>89</v>
      </c>
      <c r="D37" s="6" t="s">
        <v>151</v>
      </c>
      <c r="E37" s="5">
        <v>440592.04388456704</v>
      </c>
      <c r="F37" s="30" t="s">
        <v>48</v>
      </c>
      <c r="G37" s="6" t="s">
        <v>209</v>
      </c>
      <c r="H37" s="6" t="s">
        <v>170</v>
      </c>
    </row>
    <row r="38" spans="1:8" ht="28.5" x14ac:dyDescent="0.25">
      <c r="A38" s="4">
        <v>35</v>
      </c>
      <c r="B38" s="4" t="s">
        <v>8</v>
      </c>
      <c r="C38" s="6" t="s">
        <v>90</v>
      </c>
      <c r="D38" s="6" t="s">
        <v>154</v>
      </c>
      <c r="E38" s="5">
        <v>11025517.275552396</v>
      </c>
      <c r="F38" s="30" t="s">
        <v>48</v>
      </c>
      <c r="G38" s="6" t="s">
        <v>51</v>
      </c>
      <c r="H38" s="6" t="s">
        <v>170</v>
      </c>
    </row>
    <row r="39" spans="1:8" ht="28.5" x14ac:dyDescent="0.25">
      <c r="A39" s="4">
        <v>36</v>
      </c>
      <c r="B39" s="4" t="s">
        <v>8</v>
      </c>
      <c r="C39" s="6" t="s">
        <v>91</v>
      </c>
      <c r="D39" s="6" t="s">
        <v>31</v>
      </c>
      <c r="E39" s="5">
        <v>50000000</v>
      </c>
      <c r="F39" s="30" t="s">
        <v>49</v>
      </c>
      <c r="G39" s="6" t="s">
        <v>18</v>
      </c>
      <c r="H39" s="6" t="s">
        <v>171</v>
      </c>
    </row>
    <row r="40" spans="1:8" ht="28.5" x14ac:dyDescent="0.25">
      <c r="A40" s="4">
        <v>37</v>
      </c>
      <c r="B40" s="4" t="s">
        <v>8</v>
      </c>
      <c r="C40" s="6" t="s">
        <v>92</v>
      </c>
      <c r="D40" s="6" t="s">
        <v>21</v>
      </c>
      <c r="E40" s="5">
        <v>697236.90944732726</v>
      </c>
      <c r="F40" s="30" t="s">
        <v>48</v>
      </c>
      <c r="G40" s="6" t="s">
        <v>179</v>
      </c>
      <c r="H40" s="6" t="s">
        <v>170</v>
      </c>
    </row>
    <row r="41" spans="1:8" ht="28.5" x14ac:dyDescent="0.25">
      <c r="A41" s="4">
        <v>38</v>
      </c>
      <c r="B41" s="4" t="s">
        <v>8</v>
      </c>
      <c r="C41" s="6" t="s">
        <v>93</v>
      </c>
      <c r="D41" s="6" t="s">
        <v>23</v>
      </c>
      <c r="E41" s="5">
        <v>650000</v>
      </c>
      <c r="F41" s="30" t="s">
        <v>48</v>
      </c>
      <c r="G41" s="6" t="s">
        <v>188</v>
      </c>
      <c r="H41" s="6" t="s">
        <v>170</v>
      </c>
    </row>
    <row r="42" spans="1:8" ht="28.5" x14ac:dyDescent="0.25">
      <c r="A42" s="4">
        <v>39</v>
      </c>
      <c r="B42" s="4" t="s">
        <v>8</v>
      </c>
      <c r="C42" s="6" t="s">
        <v>94</v>
      </c>
      <c r="D42" s="6" t="s">
        <v>155</v>
      </c>
      <c r="E42" s="5">
        <v>1000000.0000000001</v>
      </c>
      <c r="F42" s="30" t="s">
        <v>48</v>
      </c>
      <c r="G42" s="6" t="s">
        <v>210</v>
      </c>
      <c r="H42" s="6" t="s">
        <v>172</v>
      </c>
    </row>
    <row r="43" spans="1:8" ht="28.5" x14ac:dyDescent="0.25">
      <c r="A43" s="4">
        <v>40</v>
      </c>
      <c r="B43" s="4" t="s">
        <v>8</v>
      </c>
      <c r="C43" s="6" t="s">
        <v>95</v>
      </c>
      <c r="D43" s="6" t="s">
        <v>156</v>
      </c>
      <c r="E43" s="5">
        <v>5507400.5485570878</v>
      </c>
      <c r="F43" s="30" t="s">
        <v>48</v>
      </c>
      <c r="G43" s="6" t="s">
        <v>200</v>
      </c>
      <c r="H43" s="6" t="s">
        <v>170</v>
      </c>
    </row>
    <row r="44" spans="1:8" ht="28.5" x14ac:dyDescent="0.25">
      <c r="A44" s="4">
        <v>41</v>
      </c>
      <c r="B44" s="4" t="s">
        <v>8</v>
      </c>
      <c r="C44" s="6" t="s">
        <v>96</v>
      </c>
      <c r="D44" s="6" t="s">
        <v>157</v>
      </c>
      <c r="E44" s="5">
        <v>3000000</v>
      </c>
      <c r="F44" s="30" t="s">
        <v>48</v>
      </c>
      <c r="G44" s="6" t="s">
        <v>211</v>
      </c>
      <c r="H44" s="6" t="s">
        <v>170</v>
      </c>
    </row>
    <row r="45" spans="1:8" ht="28.5" x14ac:dyDescent="0.25">
      <c r="A45" s="4">
        <v>42</v>
      </c>
      <c r="B45" s="4" t="s">
        <v>8</v>
      </c>
      <c r="C45" s="6" t="s">
        <v>97</v>
      </c>
      <c r="D45" s="6" t="s">
        <v>25</v>
      </c>
      <c r="E45" s="5">
        <v>440592.04388456704</v>
      </c>
      <c r="F45" s="30" t="s">
        <v>163</v>
      </c>
      <c r="G45" s="6" t="s">
        <v>196</v>
      </c>
      <c r="H45" s="6" t="s">
        <v>170</v>
      </c>
    </row>
    <row r="46" spans="1:8" ht="28.5" x14ac:dyDescent="0.25">
      <c r="A46" s="4">
        <v>43</v>
      </c>
      <c r="B46" s="4" t="s">
        <v>8</v>
      </c>
      <c r="C46" s="6" t="s">
        <v>98</v>
      </c>
      <c r="D46" s="6" t="s">
        <v>22</v>
      </c>
      <c r="E46" s="5">
        <v>245212623.62414458</v>
      </c>
      <c r="F46" s="30" t="s">
        <v>48</v>
      </c>
      <c r="G46" s="6" t="s">
        <v>17</v>
      </c>
      <c r="H46" s="6" t="s">
        <v>170</v>
      </c>
    </row>
    <row r="47" spans="1:8" ht="28.5" x14ac:dyDescent="0.25">
      <c r="A47" s="4">
        <v>44</v>
      </c>
      <c r="B47" s="4" t="s">
        <v>8</v>
      </c>
      <c r="C47" s="6" t="s">
        <v>99</v>
      </c>
      <c r="D47" s="6" t="s">
        <v>25</v>
      </c>
      <c r="E47" s="5">
        <v>5066808.5046725208</v>
      </c>
      <c r="F47" s="30" t="s">
        <v>161</v>
      </c>
      <c r="G47" s="6" t="s">
        <v>212</v>
      </c>
      <c r="H47" s="6" t="s">
        <v>170</v>
      </c>
    </row>
    <row r="48" spans="1:8" ht="28.5" x14ac:dyDescent="0.25">
      <c r="A48" s="4">
        <v>45</v>
      </c>
      <c r="B48" s="4" t="s">
        <v>8</v>
      </c>
      <c r="C48" s="6" t="s">
        <v>100</v>
      </c>
      <c r="D48" s="6" t="s">
        <v>26</v>
      </c>
      <c r="E48" s="5">
        <v>1787921.7203598479</v>
      </c>
      <c r="F48" s="30" t="s">
        <v>162</v>
      </c>
      <c r="G48" s="6" t="s">
        <v>17</v>
      </c>
      <c r="H48" s="6" t="s">
        <v>170</v>
      </c>
    </row>
    <row r="49" spans="1:8" ht="28.5" x14ac:dyDescent="0.25">
      <c r="A49" s="4">
        <v>46</v>
      </c>
      <c r="B49" s="4" t="s">
        <v>8</v>
      </c>
      <c r="C49" s="6" t="s">
        <v>101</v>
      </c>
      <c r="D49" s="6" t="s">
        <v>46</v>
      </c>
      <c r="E49" s="5">
        <v>99895.26233663068</v>
      </c>
      <c r="F49" s="30" t="s">
        <v>48</v>
      </c>
      <c r="G49" s="6" t="s">
        <v>189</v>
      </c>
      <c r="H49" s="6" t="s">
        <v>170</v>
      </c>
    </row>
    <row r="50" spans="1:8" x14ac:dyDescent="0.25">
      <c r="A50" s="4">
        <v>47</v>
      </c>
      <c r="B50" s="4" t="s">
        <v>8</v>
      </c>
      <c r="C50" s="6" t="s">
        <v>102</v>
      </c>
      <c r="D50" s="6" t="s">
        <v>158</v>
      </c>
      <c r="E50" s="5">
        <v>220843156</v>
      </c>
      <c r="F50" s="30" t="s">
        <v>161</v>
      </c>
      <c r="G50" s="6" t="s">
        <v>180</v>
      </c>
      <c r="H50" s="30" t="s">
        <v>57</v>
      </c>
    </row>
    <row r="51" spans="1:8" ht="28.5" x14ac:dyDescent="0.25">
      <c r="A51" s="4">
        <v>48</v>
      </c>
      <c r="B51" s="4" t="s">
        <v>8</v>
      </c>
      <c r="C51" s="6" t="s">
        <v>103</v>
      </c>
      <c r="D51" s="6" t="s">
        <v>39</v>
      </c>
      <c r="E51" s="5">
        <v>849999.99999999988</v>
      </c>
      <c r="F51" s="30" t="s">
        <v>165</v>
      </c>
      <c r="G51" s="6" t="s">
        <v>213</v>
      </c>
      <c r="H51" s="6" t="s">
        <v>172</v>
      </c>
    </row>
    <row r="52" spans="1:8" ht="28.5" x14ac:dyDescent="0.25">
      <c r="A52" s="4">
        <v>49</v>
      </c>
      <c r="B52" s="4" t="s">
        <v>8</v>
      </c>
      <c r="C52" s="6" t="s">
        <v>104</v>
      </c>
      <c r="D52" s="6" t="s">
        <v>31</v>
      </c>
      <c r="E52" s="5">
        <v>100000000</v>
      </c>
      <c r="F52" s="30" t="s">
        <v>49</v>
      </c>
      <c r="G52" s="6" t="s">
        <v>214</v>
      </c>
      <c r="H52" s="6" t="s">
        <v>171</v>
      </c>
    </row>
    <row r="53" spans="1:8" ht="28.5" x14ac:dyDescent="0.25">
      <c r="A53" s="4">
        <v>50</v>
      </c>
      <c r="B53" s="4" t="s">
        <v>8</v>
      </c>
      <c r="C53" s="24" t="s">
        <v>105</v>
      </c>
      <c r="D53" s="6" t="s">
        <v>31</v>
      </c>
      <c r="E53" s="5">
        <v>23838956.271464638</v>
      </c>
      <c r="F53" s="30" t="s">
        <v>49</v>
      </c>
      <c r="G53" s="6" t="s">
        <v>189</v>
      </c>
      <c r="H53" s="6" t="s">
        <v>170</v>
      </c>
    </row>
    <row r="54" spans="1:8" ht="28.5" x14ac:dyDescent="0.25">
      <c r="A54" s="4">
        <v>51</v>
      </c>
      <c r="B54" s="4" t="s">
        <v>8</v>
      </c>
      <c r="C54" s="6" t="s">
        <v>106</v>
      </c>
      <c r="D54" s="6" t="s">
        <v>31</v>
      </c>
      <c r="E54" s="5">
        <v>2000000.0000000002</v>
      </c>
      <c r="F54" s="30" t="s">
        <v>49</v>
      </c>
      <c r="G54" s="6" t="s">
        <v>175</v>
      </c>
      <c r="H54" s="6" t="s">
        <v>172</v>
      </c>
    </row>
    <row r="55" spans="1:8" ht="28.5" x14ac:dyDescent="0.25">
      <c r="A55" s="4">
        <v>52</v>
      </c>
      <c r="B55" s="4" t="s">
        <v>8</v>
      </c>
      <c r="C55" s="6" t="s">
        <v>107</v>
      </c>
      <c r="D55" s="6" t="s">
        <v>34</v>
      </c>
      <c r="E55" s="5">
        <v>4405920.4388456699</v>
      </c>
      <c r="F55" s="30" t="s">
        <v>163</v>
      </c>
      <c r="G55" s="6" t="s">
        <v>215</v>
      </c>
      <c r="H55" s="6" t="s">
        <v>172</v>
      </c>
    </row>
    <row r="56" spans="1:8" ht="28.5" x14ac:dyDescent="0.25">
      <c r="A56" s="4">
        <v>53</v>
      </c>
      <c r="B56" s="4" t="s">
        <v>8</v>
      </c>
      <c r="C56" s="6" t="s">
        <v>108</v>
      </c>
      <c r="D56" s="6" t="s">
        <v>26</v>
      </c>
      <c r="E56" s="5">
        <v>27999999.999999996</v>
      </c>
      <c r="F56" s="30" t="s">
        <v>48</v>
      </c>
      <c r="G56" s="6" t="s">
        <v>216</v>
      </c>
      <c r="H56" s="6" t="s">
        <v>170</v>
      </c>
    </row>
    <row r="57" spans="1:8" ht="28.5" x14ac:dyDescent="0.25">
      <c r="A57" s="4">
        <v>54</v>
      </c>
      <c r="B57" s="4" t="s">
        <v>8</v>
      </c>
      <c r="C57" s="6" t="s">
        <v>109</v>
      </c>
      <c r="D57" s="6" t="s">
        <v>24</v>
      </c>
      <c r="E57" s="5">
        <v>87000000</v>
      </c>
      <c r="F57" s="30" t="s">
        <v>164</v>
      </c>
      <c r="G57" s="6" t="s">
        <v>197</v>
      </c>
      <c r="H57" s="6" t="s">
        <v>171</v>
      </c>
    </row>
    <row r="58" spans="1:8" ht="28.5" x14ac:dyDescent="0.25">
      <c r="A58" s="4">
        <v>55</v>
      </c>
      <c r="B58" s="4" t="s">
        <v>8</v>
      </c>
      <c r="C58" s="6" t="s">
        <v>110</v>
      </c>
      <c r="D58" s="6" t="s">
        <v>24</v>
      </c>
      <c r="E58" s="5">
        <v>715000000</v>
      </c>
      <c r="F58" s="30" t="s">
        <v>163</v>
      </c>
      <c r="G58" s="6" t="s">
        <v>50</v>
      </c>
      <c r="H58" s="6" t="s">
        <v>171</v>
      </c>
    </row>
    <row r="59" spans="1:8" ht="28.5" x14ac:dyDescent="0.25">
      <c r="A59" s="4">
        <v>56</v>
      </c>
      <c r="B59" s="4" t="s">
        <v>8</v>
      </c>
      <c r="C59" s="6" t="s">
        <v>111</v>
      </c>
      <c r="D59" s="6" t="s">
        <v>46</v>
      </c>
      <c r="E59" s="5">
        <v>1688513.2727078404</v>
      </c>
      <c r="F59" s="30" t="s">
        <v>48</v>
      </c>
      <c r="G59" s="6" t="s">
        <v>181</v>
      </c>
      <c r="H59" s="6" t="s">
        <v>170</v>
      </c>
    </row>
    <row r="60" spans="1:8" ht="28.5" x14ac:dyDescent="0.25">
      <c r="A60" s="4">
        <v>57</v>
      </c>
      <c r="B60" s="4" t="s">
        <v>8</v>
      </c>
      <c r="C60" s="6" t="s">
        <v>112</v>
      </c>
      <c r="D60" s="6" t="s">
        <v>24</v>
      </c>
      <c r="E60" s="5">
        <v>660888.06582685048</v>
      </c>
      <c r="F60" s="30" t="s">
        <v>48</v>
      </c>
      <c r="G60" s="6" t="s">
        <v>191</v>
      </c>
      <c r="H60" s="6" t="s">
        <v>170</v>
      </c>
    </row>
    <row r="61" spans="1:8" ht="28.5" x14ac:dyDescent="0.25">
      <c r="A61" s="4">
        <v>58</v>
      </c>
      <c r="B61" s="4" t="s">
        <v>8</v>
      </c>
      <c r="C61" s="6" t="s">
        <v>113</v>
      </c>
      <c r="D61" s="6" t="s">
        <v>159</v>
      </c>
      <c r="E61" s="5">
        <v>100000</v>
      </c>
      <c r="F61" s="30" t="s">
        <v>48</v>
      </c>
      <c r="G61" s="6" t="s">
        <v>17</v>
      </c>
      <c r="H61" s="6" t="s">
        <v>170</v>
      </c>
    </row>
    <row r="62" spans="1:8" ht="28.5" x14ac:dyDescent="0.25">
      <c r="A62" s="4">
        <v>59</v>
      </c>
      <c r="B62" s="4" t="s">
        <v>8</v>
      </c>
      <c r="C62" s="6" t="s">
        <v>114</v>
      </c>
      <c r="D62" s="6" t="s">
        <v>23</v>
      </c>
      <c r="E62" s="5">
        <v>300000</v>
      </c>
      <c r="F62" s="30" t="s">
        <v>48</v>
      </c>
      <c r="G62" s="6" t="s">
        <v>217</v>
      </c>
      <c r="H62" s="6" t="s">
        <v>170</v>
      </c>
    </row>
    <row r="63" spans="1:8" ht="28.5" x14ac:dyDescent="0.25">
      <c r="A63" s="4">
        <v>60</v>
      </c>
      <c r="B63" s="4" t="s">
        <v>8</v>
      </c>
      <c r="C63" s="6" t="s">
        <v>115</v>
      </c>
      <c r="D63" s="6" t="s">
        <v>154</v>
      </c>
      <c r="E63" s="5">
        <v>400000</v>
      </c>
      <c r="F63" s="30" t="s">
        <v>165</v>
      </c>
      <c r="G63" s="6" t="s">
        <v>50</v>
      </c>
      <c r="H63" s="6" t="s">
        <v>170</v>
      </c>
    </row>
    <row r="64" spans="1:8" ht="28.5" x14ac:dyDescent="0.25">
      <c r="A64" s="4">
        <v>61</v>
      </c>
      <c r="B64" s="4" t="s">
        <v>8</v>
      </c>
      <c r="C64" s="6" t="s">
        <v>116</v>
      </c>
      <c r="D64" s="6" t="s">
        <v>25</v>
      </c>
      <c r="E64" s="5">
        <v>6681562.4730215371</v>
      </c>
      <c r="F64" s="30" t="s">
        <v>48</v>
      </c>
      <c r="G64" s="6" t="s">
        <v>192</v>
      </c>
      <c r="H64" s="6" t="s">
        <v>170</v>
      </c>
    </row>
    <row r="65" spans="1:8" ht="28.5" x14ac:dyDescent="0.25">
      <c r="A65" s="4">
        <v>62</v>
      </c>
      <c r="B65" s="4" t="s">
        <v>8</v>
      </c>
      <c r="C65" s="6" t="s">
        <v>117</v>
      </c>
      <c r="D65" s="6" t="s">
        <v>42</v>
      </c>
      <c r="E65" s="5">
        <v>660888.06582685048</v>
      </c>
      <c r="F65" s="30" t="s">
        <v>165</v>
      </c>
      <c r="G65" s="6" t="s">
        <v>218</v>
      </c>
      <c r="H65" s="6" t="s">
        <v>170</v>
      </c>
    </row>
    <row r="66" spans="1:8" ht="28.5" x14ac:dyDescent="0.25">
      <c r="A66" s="4">
        <v>63</v>
      </c>
      <c r="B66" s="4" t="s">
        <v>8</v>
      </c>
      <c r="C66" s="6" t="s">
        <v>118</v>
      </c>
      <c r="D66" s="6" t="s">
        <v>25</v>
      </c>
      <c r="E66" s="5">
        <v>47677.912542929276</v>
      </c>
      <c r="F66" s="30" t="s">
        <v>48</v>
      </c>
      <c r="G66" s="6" t="s">
        <v>50</v>
      </c>
      <c r="H66" s="6" t="s">
        <v>170</v>
      </c>
    </row>
    <row r="67" spans="1:8" ht="28.5" x14ac:dyDescent="0.25">
      <c r="A67" s="4">
        <v>64</v>
      </c>
      <c r="B67" s="4" t="s">
        <v>8</v>
      </c>
      <c r="C67" s="6" t="s">
        <v>119</v>
      </c>
      <c r="D67" s="6" t="s">
        <v>22</v>
      </c>
      <c r="E67" s="5">
        <v>131114.25949305552</v>
      </c>
      <c r="F67" s="30" t="s">
        <v>48</v>
      </c>
      <c r="G67" s="6" t="s">
        <v>188</v>
      </c>
      <c r="H67" s="6" t="s">
        <v>170</v>
      </c>
    </row>
    <row r="68" spans="1:8" ht="28.5" x14ac:dyDescent="0.25">
      <c r="A68" s="4">
        <v>65</v>
      </c>
      <c r="B68" s="4" t="s">
        <v>8</v>
      </c>
      <c r="C68" s="6" t="s">
        <v>120</v>
      </c>
      <c r="D68" s="6" t="s">
        <v>34</v>
      </c>
      <c r="E68" s="5">
        <v>25000000</v>
      </c>
      <c r="F68" s="30" t="s">
        <v>166</v>
      </c>
      <c r="G68" s="6" t="s">
        <v>193</v>
      </c>
      <c r="H68" s="6" t="s">
        <v>171</v>
      </c>
    </row>
    <row r="69" spans="1:8" ht="28.5" x14ac:dyDescent="0.25">
      <c r="A69" s="4">
        <v>66</v>
      </c>
      <c r="B69" s="4" t="s">
        <v>8</v>
      </c>
      <c r="C69" s="6" t="s">
        <v>121</v>
      </c>
      <c r="D69" s="6" t="s">
        <v>24</v>
      </c>
      <c r="E69" s="5">
        <v>87012190.39084594</v>
      </c>
      <c r="F69" s="30" t="s">
        <v>167</v>
      </c>
      <c r="G69" s="6" t="s">
        <v>219</v>
      </c>
      <c r="H69" s="6" t="s">
        <v>173</v>
      </c>
    </row>
    <row r="70" spans="1:8" ht="28.5" x14ac:dyDescent="0.25">
      <c r="A70" s="4">
        <v>67</v>
      </c>
      <c r="B70" s="4" t="s">
        <v>8</v>
      </c>
      <c r="C70" s="6" t="s">
        <v>122</v>
      </c>
      <c r="D70" s="6" t="s">
        <v>26</v>
      </c>
      <c r="E70" s="5">
        <v>25030904.085037872</v>
      </c>
      <c r="F70" s="30" t="s">
        <v>165</v>
      </c>
      <c r="G70" s="6" t="s">
        <v>18</v>
      </c>
      <c r="H70" s="6" t="s">
        <v>170</v>
      </c>
    </row>
    <row r="71" spans="1:8" ht="28.5" x14ac:dyDescent="0.25">
      <c r="A71" s="4">
        <v>68</v>
      </c>
      <c r="B71" s="4" t="s">
        <v>8</v>
      </c>
      <c r="C71" s="6" t="s">
        <v>123</v>
      </c>
      <c r="D71" s="6" t="s">
        <v>154</v>
      </c>
      <c r="E71" s="5">
        <v>639573.79692308302</v>
      </c>
      <c r="F71" s="30" t="s">
        <v>161</v>
      </c>
      <c r="G71" s="6" t="s">
        <v>220</v>
      </c>
      <c r="H71" s="6" t="s">
        <v>57</v>
      </c>
    </row>
    <row r="72" spans="1:8" ht="28.5" x14ac:dyDescent="0.25">
      <c r="A72" s="4">
        <v>69</v>
      </c>
      <c r="B72" s="4" t="s">
        <v>8</v>
      </c>
      <c r="C72" s="6" t="s">
        <v>124</v>
      </c>
      <c r="D72" s="6" t="s">
        <v>40</v>
      </c>
      <c r="E72" s="5">
        <v>275370.02742785437</v>
      </c>
      <c r="F72" s="30" t="s">
        <v>48</v>
      </c>
      <c r="G72" s="6" t="s">
        <v>199</v>
      </c>
      <c r="H72" s="6" t="s">
        <v>170</v>
      </c>
    </row>
    <row r="73" spans="1:8" ht="28.5" x14ac:dyDescent="0.25">
      <c r="A73" s="4">
        <v>70</v>
      </c>
      <c r="B73" s="4" t="s">
        <v>8</v>
      </c>
      <c r="C73" s="6" t="s">
        <v>125</v>
      </c>
      <c r="D73" s="6" t="s">
        <v>31</v>
      </c>
      <c r="E73" s="5">
        <v>700000000</v>
      </c>
      <c r="F73" s="30" t="s">
        <v>49</v>
      </c>
      <c r="G73" s="6" t="s">
        <v>182</v>
      </c>
      <c r="H73" s="6" t="s">
        <v>56</v>
      </c>
    </row>
    <row r="74" spans="1:8" ht="28.5" x14ac:dyDescent="0.25">
      <c r="A74" s="4">
        <v>71</v>
      </c>
      <c r="B74" s="4" t="s">
        <v>8</v>
      </c>
      <c r="C74" s="6" t="s">
        <v>125</v>
      </c>
      <c r="D74" s="6" t="s">
        <v>31</v>
      </c>
      <c r="E74" s="5">
        <v>50000000</v>
      </c>
      <c r="F74" s="30" t="s">
        <v>49</v>
      </c>
      <c r="G74" s="6" t="s">
        <v>18</v>
      </c>
      <c r="H74" s="6" t="s">
        <v>173</v>
      </c>
    </row>
    <row r="75" spans="1:8" ht="28.5" x14ac:dyDescent="0.25">
      <c r="A75" s="4">
        <v>72</v>
      </c>
      <c r="B75" s="4" t="s">
        <v>8</v>
      </c>
      <c r="C75" s="6" t="s">
        <v>35</v>
      </c>
      <c r="D75" s="6" t="s">
        <v>39</v>
      </c>
      <c r="E75" s="5">
        <v>500000000</v>
      </c>
      <c r="F75" s="30" t="s">
        <v>162</v>
      </c>
      <c r="G75" s="6" t="s">
        <v>203</v>
      </c>
      <c r="H75" s="6" t="s">
        <v>56</v>
      </c>
    </row>
    <row r="76" spans="1:8" ht="28.5" x14ac:dyDescent="0.25">
      <c r="A76" s="4">
        <v>73</v>
      </c>
      <c r="B76" s="4" t="s">
        <v>8</v>
      </c>
      <c r="C76" s="6" t="s">
        <v>126</v>
      </c>
      <c r="D76" s="6" t="s">
        <v>31</v>
      </c>
      <c r="E76" s="5">
        <v>125000000</v>
      </c>
      <c r="F76" s="30" t="s">
        <v>168</v>
      </c>
      <c r="G76" s="6" t="s">
        <v>18</v>
      </c>
      <c r="H76" s="6" t="s">
        <v>56</v>
      </c>
    </row>
    <row r="77" spans="1:8" ht="28.5" x14ac:dyDescent="0.25">
      <c r="A77" s="4">
        <v>74</v>
      </c>
      <c r="B77" s="4" t="s">
        <v>8</v>
      </c>
      <c r="C77" s="6" t="s">
        <v>127</v>
      </c>
      <c r="D77" s="6" t="s">
        <v>43</v>
      </c>
      <c r="E77" s="5">
        <v>500000.00000000006</v>
      </c>
      <c r="F77" s="30" t="s">
        <v>48</v>
      </c>
      <c r="G77" s="6" t="s">
        <v>189</v>
      </c>
      <c r="H77" s="6" t="s">
        <v>170</v>
      </c>
    </row>
    <row r="78" spans="1:8" ht="28.5" x14ac:dyDescent="0.25">
      <c r="A78" s="4">
        <v>75</v>
      </c>
      <c r="B78" s="4" t="s">
        <v>8</v>
      </c>
      <c r="C78" s="6" t="s">
        <v>128</v>
      </c>
      <c r="D78" s="6" t="s">
        <v>31</v>
      </c>
      <c r="E78" s="5">
        <v>110148010.97114177</v>
      </c>
      <c r="F78" s="30" t="s">
        <v>49</v>
      </c>
      <c r="G78" s="6" t="s">
        <v>189</v>
      </c>
      <c r="H78" s="6" t="s">
        <v>170</v>
      </c>
    </row>
    <row r="79" spans="1:8" ht="28.5" x14ac:dyDescent="0.25">
      <c r="A79" s="4">
        <v>76</v>
      </c>
      <c r="B79" s="4" t="s">
        <v>8</v>
      </c>
      <c r="C79" s="6" t="s">
        <v>129</v>
      </c>
      <c r="D79" s="6" t="s">
        <v>23</v>
      </c>
      <c r="E79" s="5">
        <v>500000.00000000006</v>
      </c>
      <c r="F79" s="30" t="s">
        <v>48</v>
      </c>
      <c r="G79" s="6" t="s">
        <v>204</v>
      </c>
      <c r="H79" s="6" t="s">
        <v>170</v>
      </c>
    </row>
    <row r="80" spans="1:8" ht="28.5" x14ac:dyDescent="0.25">
      <c r="A80" s="4">
        <v>77</v>
      </c>
      <c r="B80" s="4" t="s">
        <v>8</v>
      </c>
      <c r="C80" s="6" t="s">
        <v>130</v>
      </c>
      <c r="D80" s="6" t="s">
        <v>39</v>
      </c>
      <c r="E80" s="5">
        <v>300000</v>
      </c>
      <c r="F80" s="30" t="s">
        <v>48</v>
      </c>
      <c r="G80" s="6" t="s">
        <v>198</v>
      </c>
      <c r="H80" s="6" t="s">
        <v>170</v>
      </c>
    </row>
    <row r="81" spans="1:8" ht="28.5" x14ac:dyDescent="0.25">
      <c r="A81" s="4">
        <v>78</v>
      </c>
      <c r="B81" s="4" t="s">
        <v>8</v>
      </c>
      <c r="C81" s="6" t="s">
        <v>131</v>
      </c>
      <c r="D81" s="6" t="s">
        <v>160</v>
      </c>
      <c r="E81" s="5">
        <v>355000</v>
      </c>
      <c r="F81" s="30" t="s">
        <v>165</v>
      </c>
      <c r="G81" s="6" t="s">
        <v>221</v>
      </c>
      <c r="H81" s="6" t="s">
        <v>170</v>
      </c>
    </row>
    <row r="82" spans="1:8" ht="28.5" x14ac:dyDescent="0.25">
      <c r="A82" s="4">
        <v>79</v>
      </c>
      <c r="B82" s="4" t="s">
        <v>8</v>
      </c>
      <c r="C82" s="6" t="s">
        <v>132</v>
      </c>
      <c r="D82" s="6" t="s">
        <v>32</v>
      </c>
      <c r="E82" s="5">
        <v>1395433.7387412719</v>
      </c>
      <c r="F82" s="30" t="s">
        <v>161</v>
      </c>
      <c r="G82" s="6" t="s">
        <v>190</v>
      </c>
      <c r="H82" s="6" t="s">
        <v>170</v>
      </c>
    </row>
    <row r="83" spans="1:8" ht="28.5" x14ac:dyDescent="0.25">
      <c r="A83" s="4">
        <v>80</v>
      </c>
      <c r="B83" s="4" t="s">
        <v>8</v>
      </c>
      <c r="C83" s="6" t="s">
        <v>38</v>
      </c>
      <c r="D83" s="6" t="s">
        <v>31</v>
      </c>
      <c r="E83" s="5">
        <v>250000000</v>
      </c>
      <c r="F83" s="30" t="s">
        <v>49</v>
      </c>
      <c r="G83" s="6" t="s">
        <v>18</v>
      </c>
      <c r="H83" s="6" t="s">
        <v>56</v>
      </c>
    </row>
    <row r="84" spans="1:8" ht="28.5" x14ac:dyDescent="0.25">
      <c r="A84" s="4">
        <v>81</v>
      </c>
      <c r="B84" s="4" t="s">
        <v>8</v>
      </c>
      <c r="C84" s="6" t="s">
        <v>133</v>
      </c>
      <c r="D84" s="6" t="s">
        <v>31</v>
      </c>
      <c r="E84" s="5">
        <v>300000000</v>
      </c>
      <c r="F84" s="30" t="s">
        <v>49</v>
      </c>
      <c r="G84" s="6" t="s">
        <v>18</v>
      </c>
      <c r="H84" s="6" t="s">
        <v>171</v>
      </c>
    </row>
    <row r="85" spans="1:8" ht="28.5" x14ac:dyDescent="0.25">
      <c r="A85" s="4">
        <v>82</v>
      </c>
      <c r="B85" s="4" t="s">
        <v>8</v>
      </c>
      <c r="C85" s="6" t="s">
        <v>134</v>
      </c>
      <c r="D85" s="6" t="s">
        <v>157</v>
      </c>
      <c r="E85" s="5">
        <v>991332.09874027583</v>
      </c>
      <c r="F85" s="30" t="s">
        <v>48</v>
      </c>
      <c r="G85" s="6" t="s">
        <v>205</v>
      </c>
      <c r="H85" s="6" t="s">
        <v>170</v>
      </c>
    </row>
    <row r="86" spans="1:8" ht="28.5" x14ac:dyDescent="0.25">
      <c r="A86" s="4">
        <v>83</v>
      </c>
      <c r="B86" s="4" t="s">
        <v>8</v>
      </c>
      <c r="C86" s="6" t="s">
        <v>135</v>
      </c>
      <c r="D86" s="6" t="s">
        <v>25</v>
      </c>
      <c r="E86" s="5">
        <v>1639472.5711754891</v>
      </c>
      <c r="F86" s="30" t="s">
        <v>47</v>
      </c>
      <c r="G86" s="6" t="s">
        <v>17</v>
      </c>
      <c r="H86" s="6" t="s">
        <v>170</v>
      </c>
    </row>
    <row r="87" spans="1:8" ht="28.5" x14ac:dyDescent="0.25">
      <c r="A87" s="4">
        <v>84</v>
      </c>
      <c r="B87" s="4" t="s">
        <v>8</v>
      </c>
      <c r="C87" s="6" t="s">
        <v>136</v>
      </c>
      <c r="D87" s="6" t="s">
        <v>43</v>
      </c>
      <c r="E87" s="5">
        <v>1026054.2196627001</v>
      </c>
      <c r="F87" s="30" t="s">
        <v>48</v>
      </c>
      <c r="G87" s="6" t="s">
        <v>52</v>
      </c>
      <c r="H87" s="6" t="s">
        <v>170</v>
      </c>
    </row>
    <row r="88" spans="1:8" ht="28.5" x14ac:dyDescent="0.25">
      <c r="A88" s="4">
        <v>85</v>
      </c>
      <c r="B88" s="4" t="s">
        <v>8</v>
      </c>
      <c r="C88" s="6" t="s">
        <v>137</v>
      </c>
      <c r="D88" s="6" t="s">
        <v>41</v>
      </c>
      <c r="E88" s="5">
        <v>23927827.90044466</v>
      </c>
      <c r="F88" s="30" t="s">
        <v>165</v>
      </c>
      <c r="G88" s="6" t="s">
        <v>191</v>
      </c>
      <c r="H88" s="6" t="s">
        <v>170</v>
      </c>
    </row>
    <row r="89" spans="1:8" ht="28.5" x14ac:dyDescent="0.25">
      <c r="A89" s="4">
        <v>86</v>
      </c>
      <c r="B89" s="4" t="s">
        <v>8</v>
      </c>
      <c r="C89" s="6" t="s">
        <v>138</v>
      </c>
      <c r="D89" s="6" t="s">
        <v>157</v>
      </c>
      <c r="E89" s="5">
        <v>665000</v>
      </c>
      <c r="F89" s="30" t="s">
        <v>48</v>
      </c>
      <c r="G89" s="6" t="s">
        <v>222</v>
      </c>
      <c r="H89" s="6" t="s">
        <v>170</v>
      </c>
    </row>
    <row r="90" spans="1:8" ht="28.5" x14ac:dyDescent="0.25">
      <c r="A90" s="4">
        <v>87</v>
      </c>
      <c r="B90" s="4" t="s">
        <v>8</v>
      </c>
      <c r="C90" s="6" t="s">
        <v>139</v>
      </c>
      <c r="D90" s="6" t="s">
        <v>41</v>
      </c>
      <c r="E90" s="5">
        <v>100000</v>
      </c>
      <c r="F90" s="30" t="s">
        <v>163</v>
      </c>
      <c r="G90" s="6" t="s">
        <v>223</v>
      </c>
      <c r="H90" s="6" t="s">
        <v>170</v>
      </c>
    </row>
    <row r="91" spans="1:8" ht="28.5" x14ac:dyDescent="0.25">
      <c r="A91" s="4">
        <v>88</v>
      </c>
      <c r="B91" s="4" t="s">
        <v>8</v>
      </c>
      <c r="C91" s="6" t="s">
        <v>140</v>
      </c>
      <c r="D91" s="6" t="s">
        <v>44</v>
      </c>
      <c r="E91" s="5">
        <v>3499999.9999999995</v>
      </c>
      <c r="F91" s="30" t="s">
        <v>165</v>
      </c>
      <c r="G91" s="6" t="s">
        <v>224</v>
      </c>
      <c r="H91" s="6" t="s">
        <v>170</v>
      </c>
    </row>
    <row r="92" spans="1:8" ht="28.5" x14ac:dyDescent="0.25">
      <c r="A92" s="4">
        <v>89</v>
      </c>
      <c r="B92" s="4" t="s">
        <v>58</v>
      </c>
      <c r="C92" s="6" t="s">
        <v>141</v>
      </c>
      <c r="D92" s="6" t="s">
        <v>26</v>
      </c>
      <c r="E92" s="5">
        <v>120000000</v>
      </c>
      <c r="F92" s="30" t="s">
        <v>166</v>
      </c>
      <c r="G92" s="6" t="s">
        <v>55</v>
      </c>
      <c r="H92" s="6" t="s">
        <v>174</v>
      </c>
    </row>
    <row r="93" spans="1:8" ht="28.5" x14ac:dyDescent="0.25">
      <c r="A93" s="4">
        <v>90</v>
      </c>
      <c r="B93" s="4" t="s">
        <v>8</v>
      </c>
      <c r="C93" s="6" t="s">
        <v>142</v>
      </c>
      <c r="D93" s="6" t="s">
        <v>45</v>
      </c>
      <c r="E93" s="5">
        <v>360000</v>
      </c>
      <c r="F93" s="30" t="s">
        <v>165</v>
      </c>
      <c r="G93" s="6" t="s">
        <v>50</v>
      </c>
      <c r="H93" s="6" t="s">
        <v>170</v>
      </c>
    </row>
    <row r="94" spans="1:8" ht="28.5" x14ac:dyDescent="0.25">
      <c r="A94" s="4">
        <v>91</v>
      </c>
      <c r="B94" s="4" t="s">
        <v>8</v>
      </c>
      <c r="C94" s="6" t="s">
        <v>143</v>
      </c>
      <c r="D94" s="6" t="s">
        <v>31</v>
      </c>
      <c r="E94" s="5">
        <v>6000000</v>
      </c>
      <c r="F94" s="30" t="s">
        <v>49</v>
      </c>
      <c r="G94" s="6" t="s">
        <v>203</v>
      </c>
      <c r="H94" s="6" t="s">
        <v>172</v>
      </c>
    </row>
    <row r="95" spans="1:8" ht="28.5" x14ac:dyDescent="0.25">
      <c r="A95" s="4">
        <v>92</v>
      </c>
      <c r="B95" s="4" t="s">
        <v>8</v>
      </c>
      <c r="C95" s="6" t="s">
        <v>144</v>
      </c>
      <c r="D95" s="6" t="s">
        <v>44</v>
      </c>
      <c r="E95" s="5">
        <v>6999999.9999999991</v>
      </c>
      <c r="F95" s="30" t="s">
        <v>161</v>
      </c>
      <c r="G95" s="6" t="s">
        <v>188</v>
      </c>
      <c r="H95" s="6" t="s">
        <v>170</v>
      </c>
    </row>
    <row r="96" spans="1:8" ht="28.5" x14ac:dyDescent="0.25">
      <c r="A96" s="4">
        <v>93</v>
      </c>
      <c r="B96" s="4" t="s">
        <v>8</v>
      </c>
      <c r="C96" s="6" t="s">
        <v>145</v>
      </c>
      <c r="D96" s="6" t="s">
        <v>154</v>
      </c>
      <c r="E96" s="5">
        <v>66000</v>
      </c>
      <c r="F96" s="30" t="s">
        <v>161</v>
      </c>
      <c r="G96" s="6" t="s">
        <v>50</v>
      </c>
      <c r="H96" s="6" t="s">
        <v>170</v>
      </c>
    </row>
    <row r="97" spans="1:8" ht="28.5" x14ac:dyDescent="0.25">
      <c r="A97" s="4">
        <v>94</v>
      </c>
      <c r="B97" s="4" t="s">
        <v>8</v>
      </c>
      <c r="C97" s="6" t="s">
        <v>146</v>
      </c>
      <c r="D97" s="6" t="s">
        <v>156</v>
      </c>
      <c r="E97" s="5">
        <v>190000000</v>
      </c>
      <c r="F97" s="30" t="s">
        <v>164</v>
      </c>
      <c r="G97" s="6" t="s">
        <v>191</v>
      </c>
      <c r="H97" s="6" t="s">
        <v>171</v>
      </c>
    </row>
    <row r="98" spans="1:8" ht="28.5" x14ac:dyDescent="0.25">
      <c r="A98" s="4">
        <v>95</v>
      </c>
      <c r="B98" s="4" t="s">
        <v>8</v>
      </c>
      <c r="C98" s="6" t="s">
        <v>147</v>
      </c>
      <c r="D98" s="6" t="s">
        <v>33</v>
      </c>
      <c r="E98" s="5">
        <v>119194.7813573232</v>
      </c>
      <c r="F98" s="30" t="s">
        <v>162</v>
      </c>
      <c r="G98" s="6" t="s">
        <v>176</v>
      </c>
      <c r="H98" s="6" t="s">
        <v>170</v>
      </c>
    </row>
    <row r="99" spans="1:8" ht="28.5" x14ac:dyDescent="0.25">
      <c r="A99" s="4">
        <v>96</v>
      </c>
      <c r="B99" s="4" t="s">
        <v>8</v>
      </c>
      <c r="C99" s="6" t="s">
        <v>148</v>
      </c>
      <c r="D99" s="6" t="s">
        <v>46</v>
      </c>
      <c r="E99" s="5">
        <v>1200000</v>
      </c>
      <c r="F99" s="30" t="s">
        <v>48</v>
      </c>
      <c r="G99" s="6" t="s">
        <v>225</v>
      </c>
      <c r="H99" s="6" t="s">
        <v>170</v>
      </c>
    </row>
    <row r="100" spans="1:8" ht="28.5" x14ac:dyDescent="0.25">
      <c r="A100" s="4">
        <v>97</v>
      </c>
      <c r="B100" s="4" t="s">
        <v>8</v>
      </c>
      <c r="C100" s="6" t="s">
        <v>149</v>
      </c>
      <c r="D100" s="6" t="s">
        <v>25</v>
      </c>
      <c r="E100" s="5">
        <v>4788253.0250925999</v>
      </c>
      <c r="F100" s="30" t="s">
        <v>48</v>
      </c>
      <c r="G100" s="6" t="s">
        <v>17</v>
      </c>
      <c r="H100" s="6" t="s">
        <v>170</v>
      </c>
    </row>
    <row r="101" spans="1:8" ht="28.5" x14ac:dyDescent="0.25">
      <c r="A101" s="4">
        <v>98</v>
      </c>
      <c r="B101" s="4" t="s">
        <v>8</v>
      </c>
      <c r="C101" s="6" t="s">
        <v>36</v>
      </c>
      <c r="D101" s="6" t="s">
        <v>31</v>
      </c>
      <c r="E101" s="5">
        <v>3100000</v>
      </c>
      <c r="F101" s="30" t="s">
        <v>49</v>
      </c>
      <c r="G101" s="6" t="s">
        <v>18</v>
      </c>
      <c r="H101" s="6" t="s">
        <v>170</v>
      </c>
    </row>
    <row r="102" spans="1:8" ht="28.5" x14ac:dyDescent="0.25">
      <c r="A102" s="4">
        <v>99</v>
      </c>
      <c r="B102" s="4" t="s">
        <v>8</v>
      </c>
      <c r="C102" s="6" t="s">
        <v>150</v>
      </c>
      <c r="D102" s="6" t="s">
        <v>40</v>
      </c>
      <c r="E102" s="5">
        <v>15000000</v>
      </c>
      <c r="F102" s="30" t="s">
        <v>168</v>
      </c>
      <c r="G102" s="6" t="s">
        <v>17</v>
      </c>
      <c r="H102" s="6" t="s">
        <v>172</v>
      </c>
    </row>
    <row r="103" spans="1:8" x14ac:dyDescent="0.25">
      <c r="A103" s="4"/>
      <c r="B103" s="4"/>
      <c r="C103" s="6"/>
      <c r="D103" s="6"/>
      <c r="E103" s="7"/>
      <c r="F103" s="6"/>
      <c r="G103" s="6"/>
      <c r="H103" s="6"/>
    </row>
    <row r="104" spans="1:8" x14ac:dyDescent="0.25">
      <c r="A104" s="8" t="s">
        <v>28</v>
      </c>
      <c r="B104" s="8"/>
      <c r="C104" s="8"/>
      <c r="D104" s="8"/>
      <c r="E104" s="9">
        <f>SUM(E4:E103)</f>
        <v>5459907211.2892475</v>
      </c>
      <c r="F104" s="31"/>
      <c r="G104" s="32"/>
      <c r="H104" s="6"/>
    </row>
    <row r="105" spans="1:8" x14ac:dyDescent="0.25">
      <c r="A105" s="12"/>
      <c r="B105" s="10"/>
      <c r="C105" s="25"/>
      <c r="D105" s="25"/>
      <c r="E105" s="11"/>
      <c r="F105" s="30"/>
      <c r="G105" s="33"/>
      <c r="H105" s="6"/>
    </row>
    <row r="106" spans="1:8" x14ac:dyDescent="0.25">
      <c r="A106" s="39" t="s">
        <v>227</v>
      </c>
      <c r="B106" s="40"/>
      <c r="C106" s="40"/>
      <c r="D106" s="40"/>
      <c r="E106" s="40"/>
      <c r="F106" s="40"/>
      <c r="G106" s="40"/>
      <c r="H106" s="41"/>
    </row>
    <row r="107" spans="1:8" x14ac:dyDescent="0.25">
      <c r="A107" s="12"/>
      <c r="B107" s="10"/>
      <c r="C107" s="25"/>
      <c r="D107" s="26"/>
      <c r="E107" s="11"/>
      <c r="F107" s="30"/>
      <c r="G107" s="33"/>
      <c r="H107" s="6"/>
    </row>
    <row r="108" spans="1:8" ht="28.5" x14ac:dyDescent="0.25">
      <c r="A108" s="4">
        <v>100</v>
      </c>
      <c r="B108" s="4" t="s">
        <v>8</v>
      </c>
      <c r="C108" s="6" t="s">
        <v>183</v>
      </c>
      <c r="D108" s="6" t="s">
        <v>31</v>
      </c>
      <c r="E108" s="5">
        <v>25000000</v>
      </c>
      <c r="F108" s="30" t="s">
        <v>49</v>
      </c>
      <c r="G108" s="33" t="s">
        <v>17</v>
      </c>
      <c r="H108" s="6" t="s">
        <v>171</v>
      </c>
    </row>
    <row r="109" spans="1:8" ht="28.5" x14ac:dyDescent="0.25">
      <c r="A109" s="4">
        <v>101</v>
      </c>
      <c r="B109" s="4" t="s">
        <v>8</v>
      </c>
      <c r="C109" s="6" t="s">
        <v>184</v>
      </c>
      <c r="D109" s="6" t="s">
        <v>31</v>
      </c>
      <c r="E109" s="5">
        <v>174429217.342659</v>
      </c>
      <c r="F109" s="30" t="s">
        <v>49</v>
      </c>
      <c r="G109" s="33" t="s">
        <v>226</v>
      </c>
      <c r="H109" s="6" t="s">
        <v>185</v>
      </c>
    </row>
    <row r="110" spans="1:8" ht="28.5" x14ac:dyDescent="0.25">
      <c r="A110" s="4">
        <v>102</v>
      </c>
      <c r="B110" s="4" t="s">
        <v>8</v>
      </c>
      <c r="C110" s="6" t="s">
        <v>183</v>
      </c>
      <c r="D110" s="6" t="s">
        <v>31</v>
      </c>
      <c r="E110" s="5">
        <v>250000000</v>
      </c>
      <c r="F110" s="30" t="s">
        <v>49</v>
      </c>
      <c r="G110" s="33" t="s">
        <v>17</v>
      </c>
      <c r="H110" s="30" t="s">
        <v>173</v>
      </c>
    </row>
    <row r="111" spans="1:8" x14ac:dyDescent="0.25">
      <c r="A111" s="12"/>
      <c r="B111" s="10"/>
      <c r="C111" s="25"/>
      <c r="D111" s="26"/>
      <c r="E111" s="11"/>
      <c r="F111" s="30"/>
      <c r="G111" s="33"/>
      <c r="H111" s="6"/>
    </row>
    <row r="112" spans="1:8" x14ac:dyDescent="0.25">
      <c r="A112" s="8" t="s">
        <v>29</v>
      </c>
      <c r="B112" s="8"/>
      <c r="C112" s="8"/>
      <c r="D112" s="8"/>
      <c r="E112" s="13">
        <f>SUM(E108:E110)</f>
        <v>449429217.342659</v>
      </c>
      <c r="F112" s="30"/>
      <c r="G112" s="33"/>
      <c r="H112" s="6"/>
    </row>
    <row r="113" spans="1:8" x14ac:dyDescent="0.25">
      <c r="A113" s="4"/>
      <c r="B113" s="3"/>
      <c r="C113" s="6"/>
      <c r="D113" s="6"/>
      <c r="E113" s="11"/>
      <c r="F113" s="30"/>
      <c r="G113" s="33"/>
      <c r="H113" s="6"/>
    </row>
    <row r="114" spans="1:8" x14ac:dyDescent="0.25">
      <c r="A114" s="8" t="s">
        <v>30</v>
      </c>
      <c r="B114" s="8"/>
      <c r="C114" s="8"/>
      <c r="D114" s="8"/>
      <c r="E114" s="14">
        <f>E104+E112</f>
        <v>5909336428.6319065</v>
      </c>
      <c r="F114" s="30"/>
      <c r="G114" s="33"/>
      <c r="H114" s="6"/>
    </row>
    <row r="115" spans="1:8" x14ac:dyDescent="0.25">
      <c r="E115" s="15"/>
      <c r="F115" s="34"/>
      <c r="G115" s="35"/>
    </row>
    <row r="116" spans="1:8" x14ac:dyDescent="0.25">
      <c r="E116" s="15"/>
      <c r="G116" s="35"/>
    </row>
    <row r="117" spans="1:8" x14ac:dyDescent="0.25">
      <c r="E117" s="15"/>
      <c r="G117" s="35"/>
    </row>
    <row r="118" spans="1:8" x14ac:dyDescent="0.25">
      <c r="E118" s="15"/>
      <c r="G118" s="35"/>
    </row>
    <row r="119" spans="1:8" x14ac:dyDescent="0.25">
      <c r="E119" s="15"/>
      <c r="G119" s="35"/>
    </row>
    <row r="120" spans="1:8" x14ac:dyDescent="0.25">
      <c r="E120" s="15"/>
      <c r="G120" s="35"/>
    </row>
    <row r="121" spans="1:8" x14ac:dyDescent="0.25">
      <c r="E121" s="15"/>
      <c r="G121" s="35"/>
    </row>
    <row r="122" spans="1:8" x14ac:dyDescent="0.25">
      <c r="E122" s="15"/>
      <c r="G122" s="35"/>
    </row>
    <row r="123" spans="1:8" x14ac:dyDescent="0.25">
      <c r="E123" s="15"/>
      <c r="G123" s="35"/>
    </row>
    <row r="124" spans="1:8" x14ac:dyDescent="0.25">
      <c r="E124" s="15"/>
      <c r="G124" s="35"/>
    </row>
    <row r="125" spans="1:8" x14ac:dyDescent="0.25">
      <c r="E125" s="15"/>
      <c r="G125" s="35"/>
    </row>
    <row r="126" spans="1:8" x14ac:dyDescent="0.25">
      <c r="E126" s="15"/>
      <c r="G126" s="35"/>
    </row>
    <row r="127" spans="1:8" x14ac:dyDescent="0.25">
      <c r="E127" s="15"/>
      <c r="G127" s="35"/>
    </row>
    <row r="128" spans="1:8" x14ac:dyDescent="0.25">
      <c r="E128" s="15"/>
      <c r="G128" s="35"/>
    </row>
    <row r="129" spans="1:8" x14ac:dyDescent="0.25">
      <c r="A129" s="18"/>
      <c r="B129" s="16"/>
      <c r="C129" s="28"/>
      <c r="D129" s="28"/>
      <c r="E129" s="17"/>
      <c r="H129" s="28"/>
    </row>
    <row r="130" spans="1:8" s="16" customFormat="1" x14ac:dyDescent="0.25">
      <c r="A130" s="18"/>
      <c r="C130" s="28"/>
      <c r="D130" s="28"/>
      <c r="F130" s="28"/>
      <c r="G130" s="28"/>
      <c r="H130" s="27"/>
    </row>
    <row r="131" spans="1:8" x14ac:dyDescent="0.25">
      <c r="A131" s="20"/>
      <c r="E131" s="15"/>
      <c r="G131" s="35"/>
    </row>
    <row r="132" spans="1:8" x14ac:dyDescent="0.25">
      <c r="A132" s="20"/>
      <c r="E132" s="15"/>
      <c r="G132" s="35"/>
    </row>
    <row r="133" spans="1:8" x14ac:dyDescent="0.25">
      <c r="A133" s="20"/>
      <c r="E133" s="15"/>
      <c r="G133" s="35"/>
    </row>
    <row r="134" spans="1:8" x14ac:dyDescent="0.25">
      <c r="A134" s="20"/>
      <c r="E134" s="15"/>
      <c r="G134" s="35"/>
    </row>
    <row r="135" spans="1:8" x14ac:dyDescent="0.25">
      <c r="A135" s="20"/>
      <c r="E135" s="15"/>
      <c r="G135" s="35"/>
    </row>
    <row r="136" spans="1:8" x14ac:dyDescent="0.25">
      <c r="A136" s="20"/>
      <c r="E136" s="15"/>
      <c r="G136" s="35"/>
    </row>
    <row r="137" spans="1:8" x14ac:dyDescent="0.25">
      <c r="A137" s="20"/>
      <c r="E137" s="15"/>
      <c r="G137" s="35"/>
    </row>
    <row r="138" spans="1:8" x14ac:dyDescent="0.25">
      <c r="A138" s="20"/>
      <c r="E138" s="15"/>
      <c r="G138" s="35"/>
    </row>
    <row r="139" spans="1:8" x14ac:dyDescent="0.25">
      <c r="A139" s="18"/>
      <c r="B139" s="18"/>
      <c r="C139" s="29"/>
      <c r="D139" s="29"/>
      <c r="E139" s="17"/>
    </row>
    <row r="141" spans="1:8" x14ac:dyDescent="0.25">
      <c r="E141" s="15"/>
    </row>
  </sheetData>
  <mergeCells count="6">
    <mergeCell ref="A114:D114"/>
    <mergeCell ref="A112:D112"/>
    <mergeCell ref="A104:D104"/>
    <mergeCell ref="A1:H1"/>
    <mergeCell ref="A2:H2"/>
    <mergeCell ref="A106:H106"/>
  </mergeCells>
  <pageMargins left="0.05" right="0.06" top="0.03" bottom="0.03" header="0.01" footer="0.01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2" sqref="A2"/>
    </sheetView>
  </sheetViews>
  <sheetFormatPr defaultRowHeight="15" x14ac:dyDescent="0.25"/>
  <cols>
    <col min="1" max="1" width="4.7109375" style="43" customWidth="1"/>
    <col min="2" max="2" width="5.85546875" style="43" bestFit="1" customWidth="1"/>
    <col min="3" max="3" width="27.7109375" style="43" customWidth="1"/>
    <col min="4" max="4" width="26.7109375" style="43" customWidth="1"/>
    <col min="5" max="5" width="24.7109375" style="43" customWidth="1"/>
    <col min="6" max="6" width="21.42578125" style="43" customWidth="1"/>
    <col min="7" max="7" width="23.28515625" style="43" bestFit="1" customWidth="1"/>
    <col min="8" max="8" width="30.42578125" style="43" bestFit="1" customWidth="1"/>
    <col min="9" max="9" width="16.140625" style="43" customWidth="1"/>
    <col min="10" max="16384" width="9.140625" style="43"/>
  </cols>
  <sheetData>
    <row r="1" spans="1:9" ht="15.75" x14ac:dyDescent="0.25">
      <c r="A1" s="78" t="s">
        <v>187</v>
      </c>
      <c r="B1" s="79"/>
      <c r="C1" s="79"/>
      <c r="D1" s="79"/>
      <c r="E1" s="79"/>
      <c r="F1" s="79"/>
      <c r="G1" s="79"/>
      <c r="H1" s="79"/>
      <c r="I1" s="80"/>
    </row>
    <row r="2" spans="1:9" ht="15.75" x14ac:dyDescent="0.25">
      <c r="A2" s="42"/>
      <c r="B2" s="44" t="s">
        <v>0</v>
      </c>
      <c r="C2" s="44"/>
      <c r="D2" s="44"/>
      <c r="E2" s="44"/>
      <c r="F2" s="44"/>
      <c r="G2" s="44"/>
      <c r="H2" s="44"/>
      <c r="I2" s="44"/>
    </row>
    <row r="3" spans="1:9" ht="31.5" x14ac:dyDescent="0.25">
      <c r="A3" s="42"/>
      <c r="B3" s="45" t="s">
        <v>9</v>
      </c>
      <c r="C3" s="46" t="s">
        <v>2</v>
      </c>
      <c r="D3" s="47" t="s">
        <v>3</v>
      </c>
      <c r="E3" s="47" t="s">
        <v>12</v>
      </c>
      <c r="F3" s="48" t="s">
        <v>4</v>
      </c>
      <c r="G3" s="46" t="s">
        <v>5</v>
      </c>
      <c r="H3" s="47" t="s">
        <v>6</v>
      </c>
      <c r="I3" s="47" t="s">
        <v>7</v>
      </c>
    </row>
    <row r="4" spans="1:9" ht="18.75" x14ac:dyDescent="0.3">
      <c r="A4" s="49">
        <v>1</v>
      </c>
      <c r="B4" s="50"/>
      <c r="C4" s="51"/>
      <c r="D4" s="50"/>
      <c r="E4" s="52"/>
      <c r="F4" s="53"/>
      <c r="G4" s="54"/>
      <c r="H4" s="55"/>
      <c r="I4" s="50"/>
    </row>
    <row r="5" spans="1:9" ht="15.75" x14ac:dyDescent="0.25">
      <c r="A5" s="42"/>
      <c r="B5" s="56"/>
      <c r="C5" s="56"/>
      <c r="D5" s="56"/>
      <c r="E5" s="56"/>
      <c r="F5" s="57"/>
      <c r="G5" s="58"/>
      <c r="H5" s="56"/>
      <c r="I5" s="56"/>
    </row>
    <row r="6" spans="1:9" ht="18.75" x14ac:dyDescent="0.25">
      <c r="A6" s="42"/>
      <c r="B6" s="56"/>
      <c r="C6" s="56"/>
      <c r="D6" s="59"/>
      <c r="E6" s="60"/>
      <c r="F6" s="61"/>
      <c r="G6" s="54"/>
      <c r="H6" s="55"/>
      <c r="I6" s="42"/>
    </row>
    <row r="7" spans="1:9" ht="15.75" x14ac:dyDescent="0.25">
      <c r="A7" s="42"/>
      <c r="B7" s="62"/>
      <c r="C7" s="59" t="s">
        <v>13</v>
      </c>
      <c r="D7" s="62"/>
      <c r="E7" s="62"/>
      <c r="F7" s="63">
        <f>SUM(F4:F5)/10^6</f>
        <v>0</v>
      </c>
      <c r="G7" s="62"/>
      <c r="H7" s="62"/>
      <c r="I7" s="62"/>
    </row>
    <row r="8" spans="1:9" ht="15.75" x14ac:dyDescent="0.25">
      <c r="A8" s="42"/>
      <c r="B8" s="62"/>
      <c r="C8" s="59"/>
      <c r="D8" s="62"/>
      <c r="E8" s="62"/>
      <c r="F8" s="62"/>
      <c r="G8" s="62"/>
      <c r="H8" s="62"/>
      <c r="I8" s="62"/>
    </row>
    <row r="9" spans="1:9" ht="15.75" x14ac:dyDescent="0.25">
      <c r="A9" s="42"/>
      <c r="B9" s="44" t="s">
        <v>10</v>
      </c>
      <c r="C9" s="44"/>
      <c r="D9" s="44"/>
      <c r="E9" s="44"/>
      <c r="F9" s="44"/>
      <c r="G9" s="44"/>
      <c r="H9" s="44"/>
      <c r="I9" s="44"/>
    </row>
    <row r="10" spans="1:9" ht="15.75" x14ac:dyDescent="0.25">
      <c r="A10" s="64"/>
      <c r="B10" s="65"/>
      <c r="C10" s="65"/>
      <c r="D10" s="65"/>
      <c r="E10" s="65"/>
      <c r="F10" s="65"/>
      <c r="G10" s="65"/>
      <c r="H10" s="65"/>
      <c r="I10" s="65"/>
    </row>
    <row r="11" spans="1:9" ht="15.75" x14ac:dyDescent="0.25">
      <c r="A11" s="66"/>
      <c r="B11" s="67"/>
      <c r="C11" s="68"/>
      <c r="D11" s="68"/>
      <c r="E11" s="69"/>
      <c r="F11" s="69"/>
      <c r="G11" s="68"/>
      <c r="H11" s="70"/>
      <c r="I11" s="70"/>
    </row>
    <row r="12" spans="1:9" ht="15.75" x14ac:dyDescent="0.25">
      <c r="A12" s="42"/>
      <c r="B12" s="64"/>
      <c r="C12" s="71" t="s">
        <v>14</v>
      </c>
      <c r="D12" s="71"/>
      <c r="E12" s="72"/>
      <c r="F12" s="56"/>
      <c r="G12" s="73"/>
      <c r="H12" s="42"/>
      <c r="I12" s="42"/>
    </row>
    <row r="13" spans="1:9" ht="15.75" x14ac:dyDescent="0.25">
      <c r="A13" s="42"/>
      <c r="B13" s="64"/>
      <c r="C13" s="71" t="s">
        <v>11</v>
      </c>
      <c r="D13" s="71"/>
      <c r="E13" s="74"/>
      <c r="F13" s="75"/>
      <c r="G13" s="73"/>
      <c r="H13" s="76"/>
      <c r="I13" s="76"/>
    </row>
    <row r="14" spans="1:9" ht="15.75" x14ac:dyDescent="0.25">
      <c r="A14" s="77" t="s">
        <v>15</v>
      </c>
      <c r="B14" s="77"/>
      <c r="C14" s="77"/>
      <c r="D14" s="77"/>
      <c r="E14" s="77"/>
      <c r="F14" s="77"/>
      <c r="G14" s="77"/>
      <c r="H14" s="77"/>
      <c r="I14" s="77"/>
    </row>
  </sheetData>
  <mergeCells count="5">
    <mergeCell ref="B2:I2"/>
    <mergeCell ref="B9:I9"/>
    <mergeCell ref="A14:I14"/>
    <mergeCell ref="B10:I10"/>
    <mergeCell ref="A1:I1"/>
  </mergeCells>
  <pageMargins left="0.12" right="0.08" top="0.75" bottom="0.75" header="0.3" footer="0.3"/>
  <pageSetup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Website, Support</cp:lastModifiedBy>
  <cp:lastPrinted>2024-10-16T12:18:47Z</cp:lastPrinted>
  <dcterms:created xsi:type="dcterms:W3CDTF">2024-03-21T04:57:13Z</dcterms:created>
  <dcterms:modified xsi:type="dcterms:W3CDTF">2024-10-16T12:19:41Z</dcterms:modified>
</cp:coreProperties>
</file>