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ush\0Mar2025\11-03-2025\ECBsFCCBsRDBs data for the month of January 2025\"/>
    </mc:Choice>
  </mc:AlternateContent>
  <bookViews>
    <workbookView xWindow="-120" yWindow="-120" windowWidth="29040" windowHeight="15720"/>
  </bookViews>
  <sheets>
    <sheet name="ECB-FCCB" sheetId="1" r:id="rId1"/>
    <sheet name="RDB" sheetId="2" r:id="rId2"/>
  </sheets>
  <definedNames>
    <definedName name="_xlnm._FilterDatabase" localSheetId="0" hidden="1">'ECB-FCCB'!$B$3:$I$111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113" i="1"/>
  <c r="F125" i="1" l="1"/>
  <c r="F7" i="2"/>
</calcChain>
</file>

<file path=xl/sharedStrings.xml><?xml version="1.0" encoding="utf-8"?>
<sst xmlns="http://schemas.openxmlformats.org/spreadsheetml/2006/main" count="707" uniqueCount="244">
  <si>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</si>
  <si>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</si>
  <si>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</si>
  <si>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</si>
  <si>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</si>
  <si>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</si>
  <si>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</si>
  <si>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</si>
  <si>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</si>
  <si>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</si>
  <si>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II APPROVAL ROUTE*</t>
  </si>
  <si>
    <t>Total</t>
  </si>
  <si>
    <t>Loan Amount in INR</t>
  </si>
  <si>
    <t>Total Automatic Route</t>
  </si>
  <si>
    <t>Total Approval Route</t>
  </si>
  <si>
    <t>* Based on applications for Rupee Denominated Bond which have been allotted loan registration number during the period.</t>
  </si>
  <si>
    <t xml:space="preserve">  AUTOMATIC ROUTE*</t>
  </si>
  <si>
    <t>5 Years</t>
  </si>
  <si>
    <t>3 Years</t>
  </si>
  <si>
    <t>Maturity period</t>
  </si>
  <si>
    <t>Approval Route-</t>
  </si>
  <si>
    <t>S.no.</t>
  </si>
  <si>
    <t>Total(Approval Route)</t>
  </si>
  <si>
    <t>Total(Auto+Approval)</t>
  </si>
  <si>
    <t>On-Lending or Sub-Lending</t>
  </si>
  <si>
    <t xml:space="preserve">5 Years   </t>
  </si>
  <si>
    <t>5 Years   2 Months</t>
  </si>
  <si>
    <t>7 Years</t>
  </si>
  <si>
    <t>10 Years</t>
  </si>
  <si>
    <t>6 Years</t>
  </si>
  <si>
    <t>5 Years   3 Months</t>
  </si>
  <si>
    <t>10 Years   3 Months</t>
  </si>
  <si>
    <t xml:space="preserve">International Capital Market </t>
  </si>
  <si>
    <t>5 Years   1 Months</t>
  </si>
  <si>
    <t>8 Years   1 Months</t>
  </si>
  <si>
    <t xml:space="preserve">5 Years  </t>
  </si>
  <si>
    <t>Others (Specify)</t>
  </si>
  <si>
    <t xml:space="preserve">Other Commercial Bank </t>
  </si>
  <si>
    <t xml:space="preserve">Indian Commercial Bank Branch Abroad </t>
  </si>
  <si>
    <t>5 Years   4 Months</t>
  </si>
  <si>
    <t>5 Years   7 Months</t>
  </si>
  <si>
    <t>3 Years   1 Months</t>
  </si>
  <si>
    <t>5 Years   6 Months</t>
  </si>
  <si>
    <t>5 Years   5 Months</t>
  </si>
  <si>
    <t>6 Years   2 Months</t>
  </si>
  <si>
    <t>4 Years</t>
  </si>
  <si>
    <t>8 Years</t>
  </si>
  <si>
    <t>6 Years   11 Months</t>
  </si>
  <si>
    <t>7 Years   3 Months</t>
  </si>
  <si>
    <t xml:space="preserve">7 Years  </t>
  </si>
  <si>
    <t xml:space="preserve">4 Years   </t>
  </si>
  <si>
    <t>8 Years   11 Months</t>
  </si>
  <si>
    <t xml:space="preserve">8 Years   </t>
  </si>
  <si>
    <t>8 Years   3 Months</t>
  </si>
  <si>
    <t>Foreign Collaborator/ Foreign Equity Holder</t>
  </si>
  <si>
    <t>Supplier of Equipment</t>
  </si>
  <si>
    <t>Government Owned Development Financial Institution</t>
  </si>
  <si>
    <t>Total(Automatic Route)</t>
  </si>
  <si>
    <t>Wholesale trade except of motor vehicles and motorcycles</t>
  </si>
  <si>
    <t>Other professional scientific and technical activities</t>
  </si>
  <si>
    <t>Financial service activities, except insurance and pension funding</t>
  </si>
  <si>
    <t>Manufacture of pharmaceuticals, medicinal chemical and botanical products</t>
  </si>
  <si>
    <t>Manufacture of electrical equipment</t>
  </si>
  <si>
    <t>Manufacture of fabricated metal products, except machinery and equipment</t>
  </si>
  <si>
    <t>Manufacture of food products</t>
  </si>
  <si>
    <t>Other manufacturing</t>
  </si>
  <si>
    <t>Manufacture of machinery and equipment n.e.c.</t>
  </si>
  <si>
    <t>Computer programming consultancy and related activities</t>
  </si>
  <si>
    <t>Manufacture of motor vehicles trailers and semi-trailers</t>
  </si>
  <si>
    <t xml:space="preserve"> Manufacture of machinery and equipment n.e.c.</t>
  </si>
  <si>
    <t>Manufacture of chemicals and chemical products</t>
  </si>
  <si>
    <t>Manufacture of computer electronic and optical products</t>
  </si>
  <si>
    <t>Manufacture of rubber and plastics products</t>
  </si>
  <si>
    <t>Manufacture of basic metals</t>
  </si>
  <si>
    <t>Retail trade except of motor vehicles and motorcycles</t>
  </si>
  <si>
    <t>Information service activities</t>
  </si>
  <si>
    <t>Manufacture of textiles</t>
  </si>
  <si>
    <t>Rental and leasing activities</t>
  </si>
  <si>
    <t>Office administrative support and other business activities</t>
  </si>
  <si>
    <t>Data on ECB/FCCB for the month of January 2025</t>
  </si>
  <si>
    <t>REC Limited</t>
  </si>
  <si>
    <t>PMC Pharmaceuticals India Private Limited</t>
  </si>
  <si>
    <t>Lumax Yokowo Technologies Private Limited</t>
  </si>
  <si>
    <t>Seco Tools India Private Limited</t>
  </si>
  <si>
    <t>Pegasus Waste Management Private Limited</t>
  </si>
  <si>
    <t>Simplex Chemopack Private Limited</t>
  </si>
  <si>
    <t>Fukoku India Private Limited</t>
  </si>
  <si>
    <t>Fuji Seal India Private Limited</t>
  </si>
  <si>
    <t>Mahindra &amp; Mahindra Financial Services Limited</t>
  </si>
  <si>
    <t>Vgrown Tech Private Limited</t>
  </si>
  <si>
    <t>Vedanta Limited</t>
  </si>
  <si>
    <t>Namdev Finvest Private Limited</t>
  </si>
  <si>
    <t>Suryamani Glassed Steel Equipment Pvt Ltd</t>
  </si>
  <si>
    <t>Stemztech Industries Private Limited</t>
  </si>
  <si>
    <t>Dongyang Diecasting India Private Limited</t>
  </si>
  <si>
    <t>FTG Aerospace Hyderabad Private Limited</t>
  </si>
  <si>
    <t>Yong San Automotive India Private Limited</t>
  </si>
  <si>
    <t>E-Matica Data Analytics India Private Limited</t>
  </si>
  <si>
    <t>Kyokutoh Weld India Private Limited</t>
  </si>
  <si>
    <t>GHT Door Hardware Private Limited</t>
  </si>
  <si>
    <t>Imasen Manufacturing India Private Limited</t>
  </si>
  <si>
    <t>Seeds Fincap Private Limited</t>
  </si>
  <si>
    <t>Micronics India Private Limited</t>
  </si>
  <si>
    <t>Indodeutsche Precision Tubes Private Limited</t>
  </si>
  <si>
    <t>Meijidenki India Private Limited</t>
  </si>
  <si>
    <t>Nteck Automotive Pvt. Ltd</t>
  </si>
  <si>
    <t>Kuuraku India Private Limited</t>
  </si>
  <si>
    <t>Satin Creditcare Network Limited</t>
  </si>
  <si>
    <t>Plastic Omnium Auto Exteriors (India) Private Ltd</t>
  </si>
  <si>
    <t>Mane Kancor Ingredients Private Limited</t>
  </si>
  <si>
    <t>Vithal Gems Private Limited</t>
  </si>
  <si>
    <t>Yanmar Engine Manufacturing India Private Limited</t>
  </si>
  <si>
    <t>PNB Housing Finance Limited</t>
  </si>
  <si>
    <t>Aoyama Automotive Fasteners (India) Private Limited</t>
  </si>
  <si>
    <t>Tessolve Semiconductor Private Limited</t>
  </si>
  <si>
    <t>Autoliv Inflators India Pvt Ltd</t>
  </si>
  <si>
    <t>MCFS India Private Limited</t>
  </si>
  <si>
    <t xml:space="preserve"> Betam Wind Energy Private Limited</t>
  </si>
  <si>
    <t>NIDP Developers Private Limited</t>
  </si>
  <si>
    <t xml:space="preserve">NMDC Data Centre Private Limited </t>
  </si>
  <si>
    <t>Misumi India Private Limited</t>
  </si>
  <si>
    <t>Kitagawa Technology India Private Limited</t>
  </si>
  <si>
    <t>Sheepmedical India Private Limited</t>
  </si>
  <si>
    <t>P2I (India) Private Limited</t>
  </si>
  <si>
    <t>Topre India Pvt Ltd</t>
  </si>
  <si>
    <t>Neemrana Steel Service Center India Private Limited</t>
  </si>
  <si>
    <t>D’Aguilar Fashion Private Limited</t>
  </si>
  <si>
    <t>Maxamtech Digital Ventures Private Limited</t>
  </si>
  <si>
    <t>Ahresty India Private Limited</t>
  </si>
  <si>
    <t>Geniusbos Technology India Private Limited</t>
  </si>
  <si>
    <t>Dreamtech Electronics India Pvt Ltd</t>
  </si>
  <si>
    <t>Shinko Nameplate India Private Limited</t>
  </si>
  <si>
    <t>JJ Inoutex Private Limited</t>
  </si>
  <si>
    <t>Export-Import Bank of India</t>
  </si>
  <si>
    <t>Godrej Finance Limited</t>
  </si>
  <si>
    <t>I.EVR Motors Private Limited</t>
  </si>
  <si>
    <t>KOC Sound System India Pvt Ltd</t>
  </si>
  <si>
    <t>Oedec Engineering Private Limited</t>
  </si>
  <si>
    <t>Wheelsemi Private Limited</t>
  </si>
  <si>
    <t>JMS Mining Pvt Ltd</t>
  </si>
  <si>
    <t>Manoharamma Hotel Investments Private Limited</t>
  </si>
  <si>
    <t>Openbyte Infrastructure Private Limited</t>
  </si>
  <si>
    <t>Lucchini (I) Private Limited</t>
  </si>
  <si>
    <t xml:space="preserve">SHRIRAM FINANCE LIMITED </t>
  </si>
  <si>
    <t>31 Parallel Business Processing Operations Private Limited</t>
  </si>
  <si>
    <t>Sagittaria Exports Private Limited</t>
  </si>
  <si>
    <t>Diamet Sintered Metal India Private Limited</t>
  </si>
  <si>
    <t>Adsun Electronics Private Limited</t>
  </si>
  <si>
    <t>Armtel Engineering Private Limited</t>
  </si>
  <si>
    <t>Jammu Smart Metering Private Limited</t>
  </si>
  <si>
    <t>Garhwal Smart Metering Private Limited</t>
  </si>
  <si>
    <t>Barranquesa India Private Limited</t>
  </si>
  <si>
    <t>De Beers India Private Limited</t>
  </si>
  <si>
    <t>NNHS India Private Limited</t>
  </si>
  <si>
    <t xml:space="preserve">Multilateral Financial Institution </t>
  </si>
  <si>
    <t>SGB Brandsafway Private Limited</t>
  </si>
  <si>
    <t>Daido India Private Limited</t>
  </si>
  <si>
    <t>Benteler Automotive India Private Ltd</t>
  </si>
  <si>
    <t>Power Finance Corporation Limited</t>
  </si>
  <si>
    <t>Amgen Technology Private Limited</t>
  </si>
  <si>
    <t>SK Finance Limited</t>
  </si>
  <si>
    <t>SRH Rubber Industries Private Limited</t>
  </si>
  <si>
    <t>Princeton Digital Group (India) Management Private Limited</t>
  </si>
  <si>
    <t>Creditaccess Grameen Limited</t>
  </si>
  <si>
    <t>Entrust Precision India Private Limited</t>
  </si>
  <si>
    <t>Durlum India Private Limited</t>
  </si>
  <si>
    <t>Effee Induction Private Limited</t>
  </si>
  <si>
    <t>Everest Rentals Private Limited</t>
  </si>
  <si>
    <t>Canon Medical Systems India Private Limited</t>
  </si>
  <si>
    <t>ATC Tires AP Private Limited</t>
  </si>
  <si>
    <t>Kose Corporation India Private Limited</t>
  </si>
  <si>
    <t>Norse Brands Private Limited</t>
  </si>
  <si>
    <t>Xylosuisse Private Limited</t>
  </si>
  <si>
    <t>KEF Hospitality India Pvt Ltd</t>
  </si>
  <si>
    <t>TDConnex (Chennai) Private Limited</t>
  </si>
  <si>
    <t>Emuge-Franken India Pvt Ltd</t>
  </si>
  <si>
    <t>Rielta Security International Private Limited</t>
  </si>
  <si>
    <t>Power Grid Corporation of India Limited</t>
  </si>
  <si>
    <t>Gmic Ktos India Private Limited</t>
  </si>
  <si>
    <t>Moldtecs Trading India Private Limited</t>
  </si>
  <si>
    <t>Richter Themis Medicare (India) Pvt Ltd</t>
  </si>
  <si>
    <t>Pellucere Technologies Private Limited</t>
  </si>
  <si>
    <t>Pioneer Extruders Pvt Ltd</t>
  </si>
  <si>
    <t>ISG Novasoft Technologies Limited</t>
  </si>
  <si>
    <t>Randack Fasteners India Private Limited</t>
  </si>
  <si>
    <t xml:space="preserve">Import of Capital Goods </t>
  </si>
  <si>
    <t xml:space="preserve">New Project </t>
  </si>
  <si>
    <t xml:space="preserve">Local Sourcing of Capital Goods (Rupee Expenditure) </t>
  </si>
  <si>
    <t>Working Capital</t>
  </si>
  <si>
    <t xml:space="preserve">Modernisation </t>
  </si>
  <si>
    <t xml:space="preserve">Others </t>
  </si>
  <si>
    <t xml:space="preserve">Ifrasturcture </t>
  </si>
  <si>
    <t>Refinancing of Rupee Lonas</t>
  </si>
  <si>
    <t xml:space="preserve">Overseas Ivestment In JV/WOS  </t>
  </si>
  <si>
    <t xml:space="preserve"> Manufacture of rubber and plastics products</t>
  </si>
  <si>
    <t xml:space="preserve"> Other professional scientific and technical activities</t>
  </si>
  <si>
    <t>Manufacture of wood and products of wood and cork, except furniture;
manufacture of articles of straw and plaiting materials</t>
  </si>
  <si>
    <t>Accommodation</t>
  </si>
  <si>
    <t>Electricity gas steam and air conditioning supply</t>
  </si>
  <si>
    <t>Specialized construction activities</t>
  </si>
  <si>
    <t>Manufacture of other transport equipment</t>
  </si>
  <si>
    <t>Telecommunications</t>
  </si>
  <si>
    <t>Mining of coal and lignite</t>
  </si>
  <si>
    <t xml:space="preserve"> Wholesale trade except of motor vehicles and motorcycles</t>
  </si>
  <si>
    <t>Manufacture of wearing apparel</t>
  </si>
  <si>
    <t xml:space="preserve"> Information service activities</t>
  </si>
  <si>
    <t xml:space="preserve">Architecture and engineering activities; technical testing and analysis
</t>
  </si>
  <si>
    <t xml:space="preserve"> Financial service activities, except insurance and pension funding</t>
  </si>
  <si>
    <t>Food and beverage service activities</t>
  </si>
  <si>
    <t>Waste collection, treatment and disposal activities; materials recovery</t>
  </si>
  <si>
    <t xml:space="preserve"> Mining of metal ores</t>
  </si>
  <si>
    <t xml:space="preserve"> Manufacture of basic metals</t>
  </si>
  <si>
    <t xml:space="preserve"> Manufacture of motor vehicles trailers and semi-trailers</t>
  </si>
  <si>
    <t xml:space="preserve">1 Years   </t>
  </si>
  <si>
    <t>1 Years   9 Months</t>
  </si>
  <si>
    <t xml:space="preserve">3 Years </t>
  </si>
  <si>
    <t>7 Years   6 Months</t>
  </si>
  <si>
    <t>4 Years   11 Months</t>
  </si>
  <si>
    <t>8 Years   8 Months</t>
  </si>
  <si>
    <t>9 Years   5 Months</t>
  </si>
  <si>
    <t>14 Years   3 Months</t>
  </si>
  <si>
    <t>5 Years   11 Months</t>
  </si>
  <si>
    <t>8 Years   5 Months</t>
  </si>
  <si>
    <t>9 Years   11 Months</t>
  </si>
  <si>
    <t>13 Years   11 Months</t>
  </si>
  <si>
    <t>6 Years   5 Months</t>
  </si>
  <si>
    <t>12 Years   6 Months</t>
  </si>
  <si>
    <t>5 Years   9 Months</t>
  </si>
  <si>
    <t>5 Years   10 Months</t>
  </si>
  <si>
    <t>8 Years   9 Months</t>
  </si>
  <si>
    <t>9 Years   2 Months</t>
  </si>
  <si>
    <t>7 Years   11 Months</t>
  </si>
  <si>
    <t>10 Years   11 Months</t>
  </si>
  <si>
    <t xml:space="preserve">5 Years </t>
  </si>
  <si>
    <t xml:space="preserve">10 Years  </t>
  </si>
  <si>
    <t>8 Years   2 Months</t>
  </si>
  <si>
    <t xml:space="preserve">6 Years   </t>
  </si>
  <si>
    <t>9 Years   3 Months</t>
  </si>
  <si>
    <t xml:space="preserve">3 Years   </t>
  </si>
  <si>
    <t>3 Years   4 Months</t>
  </si>
  <si>
    <t>9 Years   8 Months</t>
  </si>
  <si>
    <t>10 Years   8 Months</t>
  </si>
  <si>
    <t>1 Years   4 Months</t>
  </si>
  <si>
    <t>Data on RDB for the month of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</si>
</sst>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Tahoma"/>
      <family val="2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6" fillId="0" borderId="1" xfId="2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3" fontId="6" fillId="0" borderId="1" xfId="1" applyNumberFormat="1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Border="1"/>
    <xf numFmtId="164" fontId="7" fillId="0" borderId="1" xfId="3" applyFont="1" applyFill="1" applyBorder="1"/>
    <xf numFmtId="165" fontId="7" fillId="0" borderId="1" xfId="3" applyNumberFormat="1" applyFont="1" applyBorder="1"/>
    <xf numFmtId="0" fontId="8" fillId="0" borderId="1" xfId="0" applyFont="1" applyBorder="1" applyAlignment="1">
      <alignment vertical="top"/>
    </xf>
    <xf numFmtId="165" fontId="2" fillId="0" borderId="1" xfId="3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166" fontId="8" fillId="0" borderId="1" xfId="3" applyNumberFormat="1" applyFont="1" applyFill="1" applyBorder="1" applyAlignment="1">
      <alignment horizontal="justify" vertical="top" wrapText="1"/>
    </xf>
    <xf numFmtId="1" fontId="8" fillId="0" borderId="1" xfId="0" applyNumberFormat="1" applyFont="1" applyBorder="1" applyAlignment="1">
      <alignment horizontal="justify" vertical="top" wrapText="1"/>
    </xf>
    <xf numFmtId="0" fontId="9" fillId="0" borderId="1" xfId="0" applyFont="1" applyBorder="1"/>
    <xf numFmtId="3" fontId="6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vertical="top"/>
    </xf>
    <xf numFmtId="167" fontId="6" fillId="0" borderId="1" xfId="0" applyNumberFormat="1" applyFont="1" applyBorder="1" applyAlignment="1">
      <alignment wrapText="1"/>
    </xf>
    <xf numFmtId="167" fontId="0" fillId="0" borderId="1" xfId="0" applyNumberFormat="1" applyFont="1" applyBorder="1"/>
    <xf numFmtId="1" fontId="8" fillId="0" borderId="1" xfId="0" applyNumberFormat="1" applyFont="1" applyBorder="1"/>
    <xf numFmtId="43" fontId="4" fillId="0" borderId="1" xfId="3" applyNumberFormat="1" applyFont="1" applyFill="1" applyBorder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1" fillId="2" borderId="0" xfId="0" applyFont="1" applyFill="1" applyBorder="1" applyAlignment="1">
      <alignment vertical="top"/>
    </xf>
    <xf numFmtId="0" fontId="10" fillId="2" borderId="5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left" vertical="top" wrapText="1"/>
    </xf>
    <xf numFmtId="0" fontId="10" fillId="2" borderId="3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66" fontId="10" fillId="2" borderId="1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5" fontId="11" fillId="2" borderId="1" xfId="0" applyNumberFormat="1" applyFont="1" applyFill="1" applyBorder="1" applyAlignment="1" applyProtection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3" applyFont="1" applyFill="1" applyBorder="1" applyAlignment="1" applyProtection="1">
      <alignment vertical="top" wrapText="1"/>
    </xf>
    <xf numFmtId="0" fontId="11" fillId="2" borderId="1" xfId="0" applyFont="1" applyFill="1" applyBorder="1" applyAlignment="1" applyProtection="1">
      <alignment vertical="top" wrapText="1"/>
    </xf>
    <xf numFmtId="2" fontId="1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164" fontId="10" fillId="2" borderId="1" xfId="3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165" fontId="11" fillId="2" borderId="1" xfId="4" applyNumberFormat="1" applyFont="1" applyFill="1" applyBorder="1" applyAlignment="1" applyProtection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2" fontId="1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4" fontId="10" fillId="2" borderId="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top" wrapText="1"/>
    </xf>
    <xf numFmtId="165" fontId="0" fillId="0" borderId="1" xfId="3" applyNumberFormat="1" applyFont="1" applyBorder="1"/>
    <xf numFmtId="0" fontId="6" fillId="0" borderId="1" xfId="2" applyFont="1" applyBorder="1" applyAlignment="1">
      <alignment horizontal="center" vertical="top" wrapText="1"/>
    </xf>
    <xf numFmtId="0" fontId="8" fillId="0" borderId="1" xfId="0" applyFont="1" applyBorder="1" applyAlignment="1">
      <alignment horizontal="left"/>
    </xf>
  </cellXfs>
  <cellStyles count="5">
    <cellStyle name="Comma" xfId="3" builtinId="3"/>
    <cellStyle name="Comma 2" xfId="4"/>
    <cellStyle name="Normal" xfId="0" builtinId="0"/>
    <cellStyle name="Normal_Sheet1" xfId="1"/>
    <cellStyle name="Normal_Sheet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2"/>
  <sheetViews>
    <sheetView tabSelected="1" zoomScaleNormal="100" workbookViewId="0"/>
  </sheetViews>
  <sheetFormatPr defaultRowHeight="12.75" x14ac:dyDescent="0.25"/>
  <cols>
    <col min="1" max="1" width="1.140625" style="31" customWidth="1"/>
    <col min="2" max="2" width="7.85546875" style="67" customWidth="1"/>
    <col min="3" max="3" width="9.85546875" style="68" customWidth="1"/>
    <col min="4" max="4" width="24.140625" style="68" customWidth="1"/>
    <col min="5" max="5" width="38.140625" style="68" customWidth="1"/>
    <col min="6" max="6" width="19.85546875" style="68" customWidth="1"/>
    <col min="7" max="7" width="33.28515625" style="68" customWidth="1"/>
    <col min="8" max="8" width="14.28515625" style="68" customWidth="1"/>
    <col min="9" max="9" width="36.28515625" style="68" customWidth="1"/>
    <col min="10" max="16384" width="9.140625" style="31"/>
  </cols>
  <sheetData>
    <row r="1" spans="2:9" x14ac:dyDescent="0.25">
      <c r="B1" s="32" t="s">
        <v>79</v>
      </c>
      <c r="C1" s="33"/>
      <c r="D1" s="33"/>
      <c r="E1" s="33"/>
      <c r="F1" s="33"/>
      <c r="G1" s="33"/>
      <c r="H1" s="33"/>
      <c r="I1" s="34"/>
    </row>
    <row r="2" spans="2:9" x14ac:dyDescent="0.25">
      <c r="B2" s="35" t="s">
        <v>16</v>
      </c>
      <c r="C2" s="36"/>
      <c r="D2" s="36"/>
      <c r="E2" s="36"/>
      <c r="F2" s="36"/>
      <c r="G2" s="36"/>
      <c r="H2" s="36"/>
      <c r="I2" s="37"/>
    </row>
    <row r="3" spans="2:9" s="38" customFormat="1" ht="25.5" x14ac:dyDescent="0.25">
      <c r="B3" s="39" t="s">
        <v>21</v>
      </c>
      <c r="C3" s="40" t="s">
        <v>1</v>
      </c>
      <c r="D3" s="41" t="s">
        <v>2</v>
      </c>
      <c r="E3" s="39" t="s">
        <v>3</v>
      </c>
      <c r="F3" s="42" t="s">
        <v>4</v>
      </c>
      <c r="G3" s="41" t="s">
        <v>5</v>
      </c>
      <c r="H3" s="41" t="s">
        <v>19</v>
      </c>
      <c r="I3" s="39" t="s">
        <v>7</v>
      </c>
    </row>
    <row r="4" spans="2:9" ht="25.5" x14ac:dyDescent="0.25">
      <c r="B4" s="43">
        <v>1</v>
      </c>
      <c r="C4" s="43" t="s">
        <v>8</v>
      </c>
      <c r="D4" s="44" t="s">
        <v>155</v>
      </c>
      <c r="E4" s="45" t="s">
        <v>77</v>
      </c>
      <c r="F4" s="46">
        <v>12354942.884864036</v>
      </c>
      <c r="G4" s="45" t="s">
        <v>185</v>
      </c>
      <c r="H4" s="45" t="s">
        <v>52</v>
      </c>
      <c r="I4" s="45" t="s">
        <v>54</v>
      </c>
    </row>
    <row r="5" spans="2:9" ht="25.5" x14ac:dyDescent="0.25">
      <c r="B5" s="43">
        <v>2</v>
      </c>
      <c r="C5" s="43" t="s">
        <v>8</v>
      </c>
      <c r="D5" s="44" t="s">
        <v>156</v>
      </c>
      <c r="E5" s="45" t="s">
        <v>68</v>
      </c>
      <c r="F5" s="46">
        <v>1367915.7429876029</v>
      </c>
      <c r="G5" s="45" t="s">
        <v>186</v>
      </c>
      <c r="H5" s="45" t="s">
        <v>213</v>
      </c>
      <c r="I5" s="45" t="s">
        <v>54</v>
      </c>
    </row>
    <row r="6" spans="2:9" ht="25.5" x14ac:dyDescent="0.25">
      <c r="B6" s="43">
        <v>3</v>
      </c>
      <c r="C6" s="43" t="s">
        <v>8</v>
      </c>
      <c r="D6" s="44" t="s">
        <v>157</v>
      </c>
      <c r="E6" s="45" t="s">
        <v>68</v>
      </c>
      <c r="F6" s="46">
        <v>8380341.7337979916</v>
      </c>
      <c r="G6" s="45" t="s">
        <v>187</v>
      </c>
      <c r="H6" s="45" t="s">
        <v>214</v>
      </c>
      <c r="I6" s="45" t="s">
        <v>54</v>
      </c>
    </row>
    <row r="7" spans="2:9" ht="25.5" x14ac:dyDescent="0.25">
      <c r="B7" s="43">
        <v>4</v>
      </c>
      <c r="C7" s="43" t="s">
        <v>8</v>
      </c>
      <c r="D7" s="44" t="s">
        <v>158</v>
      </c>
      <c r="E7" s="45" t="s">
        <v>60</v>
      </c>
      <c r="F7" s="46">
        <v>100000000</v>
      </c>
      <c r="G7" s="47" t="s">
        <v>24</v>
      </c>
      <c r="H7" s="45" t="s">
        <v>17</v>
      </c>
      <c r="I7" s="45" t="s">
        <v>38</v>
      </c>
    </row>
    <row r="8" spans="2:9" ht="25.5" x14ac:dyDescent="0.25">
      <c r="B8" s="43">
        <v>5</v>
      </c>
      <c r="C8" s="43" t="s">
        <v>8</v>
      </c>
      <c r="D8" s="44" t="s">
        <v>159</v>
      </c>
      <c r="E8" s="45" t="s">
        <v>67</v>
      </c>
      <c r="F8" s="46">
        <v>24709885.769728072</v>
      </c>
      <c r="G8" s="45" t="s">
        <v>187</v>
      </c>
      <c r="H8" s="48" t="s">
        <v>17</v>
      </c>
      <c r="I8" s="45" t="s">
        <v>54</v>
      </c>
    </row>
    <row r="9" spans="2:9" ht="25.5" x14ac:dyDescent="0.25">
      <c r="B9" s="43">
        <v>6</v>
      </c>
      <c r="C9" s="43" t="s">
        <v>8</v>
      </c>
      <c r="D9" s="44" t="s">
        <v>160</v>
      </c>
      <c r="E9" s="45" t="s">
        <v>60</v>
      </c>
      <c r="F9" s="46">
        <v>100000000</v>
      </c>
      <c r="G9" s="45" t="s">
        <v>24</v>
      </c>
      <c r="H9" s="45" t="s">
        <v>42</v>
      </c>
      <c r="I9" s="45" t="s">
        <v>154</v>
      </c>
    </row>
    <row r="10" spans="2:9" ht="25.5" x14ac:dyDescent="0.25">
      <c r="B10" s="43">
        <v>7</v>
      </c>
      <c r="C10" s="43" t="s">
        <v>8</v>
      </c>
      <c r="D10" s="44" t="s">
        <v>161</v>
      </c>
      <c r="E10" s="45" t="s">
        <v>194</v>
      </c>
      <c r="F10" s="46">
        <v>311220</v>
      </c>
      <c r="G10" s="45" t="s">
        <v>188</v>
      </c>
      <c r="H10" s="45" t="s">
        <v>39</v>
      </c>
      <c r="I10" s="45" t="s">
        <v>54</v>
      </c>
    </row>
    <row r="11" spans="2:9" ht="38.25" x14ac:dyDescent="0.25">
      <c r="B11" s="43">
        <v>8</v>
      </c>
      <c r="C11" s="43" t="s">
        <v>8</v>
      </c>
      <c r="D11" s="44" t="s">
        <v>162</v>
      </c>
      <c r="E11" s="45" t="s">
        <v>75</v>
      </c>
      <c r="F11" s="46">
        <v>12000000</v>
      </c>
      <c r="G11" s="45" t="s">
        <v>186</v>
      </c>
      <c r="H11" s="45" t="s">
        <v>215</v>
      </c>
      <c r="I11" s="45" t="s">
        <v>54</v>
      </c>
    </row>
    <row r="12" spans="2:9" ht="25.5" x14ac:dyDescent="0.25">
      <c r="B12" s="43">
        <v>9</v>
      </c>
      <c r="C12" s="43" t="s">
        <v>8</v>
      </c>
      <c r="D12" s="44" t="s">
        <v>163</v>
      </c>
      <c r="E12" s="45" t="s">
        <v>60</v>
      </c>
      <c r="F12" s="46">
        <v>50000000</v>
      </c>
      <c r="G12" s="45" t="s">
        <v>24</v>
      </c>
      <c r="H12" s="45" t="s">
        <v>35</v>
      </c>
      <c r="I12" s="45" t="s">
        <v>154</v>
      </c>
    </row>
    <row r="13" spans="2:9" ht="25.5" x14ac:dyDescent="0.25">
      <c r="B13" s="43">
        <v>10</v>
      </c>
      <c r="C13" s="43" t="s">
        <v>8</v>
      </c>
      <c r="D13" s="44" t="s">
        <v>164</v>
      </c>
      <c r="E13" s="45" t="s">
        <v>58</v>
      </c>
      <c r="F13" s="46">
        <v>1302776.8980834314</v>
      </c>
      <c r="G13" s="45" t="s">
        <v>188</v>
      </c>
      <c r="H13" s="45" t="s">
        <v>216</v>
      </c>
      <c r="I13" s="45" t="s">
        <v>54</v>
      </c>
    </row>
    <row r="14" spans="2:9" ht="25.5" x14ac:dyDescent="0.25">
      <c r="B14" s="43">
        <v>11</v>
      </c>
      <c r="C14" s="43" t="s">
        <v>8</v>
      </c>
      <c r="D14" s="44" t="s">
        <v>164</v>
      </c>
      <c r="E14" s="45" t="s">
        <v>58</v>
      </c>
      <c r="F14" s="46">
        <v>1302776.8980834314</v>
      </c>
      <c r="G14" s="45" t="s">
        <v>188</v>
      </c>
      <c r="H14" s="45" t="s">
        <v>17</v>
      </c>
      <c r="I14" s="45" t="s">
        <v>54</v>
      </c>
    </row>
    <row r="15" spans="2:9" ht="25.5" x14ac:dyDescent="0.25">
      <c r="B15" s="43">
        <v>12</v>
      </c>
      <c r="C15" s="43" t="s">
        <v>8</v>
      </c>
      <c r="D15" s="44" t="s">
        <v>165</v>
      </c>
      <c r="E15" s="45" t="s">
        <v>63</v>
      </c>
      <c r="F15" s="46">
        <v>314262.8150174247</v>
      </c>
      <c r="G15" s="47" t="s">
        <v>186</v>
      </c>
      <c r="H15" s="45" t="s">
        <v>217</v>
      </c>
      <c r="I15" s="45" t="s">
        <v>54</v>
      </c>
    </row>
    <row r="16" spans="2:9" ht="25.5" x14ac:dyDescent="0.25">
      <c r="B16" s="43">
        <v>13</v>
      </c>
      <c r="C16" s="43" t="s">
        <v>8</v>
      </c>
      <c r="D16" s="44" t="s">
        <v>166</v>
      </c>
      <c r="E16" s="45" t="s">
        <v>66</v>
      </c>
      <c r="F16" s="46">
        <v>838034.17337979923</v>
      </c>
      <c r="G16" s="45" t="s">
        <v>188</v>
      </c>
      <c r="H16" s="45" t="s">
        <v>43</v>
      </c>
      <c r="I16" s="45" t="s">
        <v>54</v>
      </c>
    </row>
    <row r="17" spans="2:9" ht="25.5" x14ac:dyDescent="0.25">
      <c r="B17" s="43">
        <v>14</v>
      </c>
      <c r="C17" s="43" t="s">
        <v>8</v>
      </c>
      <c r="D17" s="44" t="s">
        <v>167</v>
      </c>
      <c r="E17" s="45" t="s">
        <v>77</v>
      </c>
      <c r="F17" s="46">
        <v>108911.79549878088</v>
      </c>
      <c r="G17" s="47" t="s">
        <v>187</v>
      </c>
      <c r="H17" s="45" t="s">
        <v>25</v>
      </c>
      <c r="I17" s="45" t="s">
        <v>55</v>
      </c>
    </row>
    <row r="18" spans="2:9" ht="25.5" x14ac:dyDescent="0.25">
      <c r="B18" s="43">
        <v>15</v>
      </c>
      <c r="C18" s="43" t="s">
        <v>8</v>
      </c>
      <c r="D18" s="44" t="s">
        <v>168</v>
      </c>
      <c r="E18" s="45" t="s">
        <v>58</v>
      </c>
      <c r="F18" s="46">
        <v>2344998.4165501762</v>
      </c>
      <c r="G18" s="45" t="s">
        <v>188</v>
      </c>
      <c r="H18" s="45" t="s">
        <v>33</v>
      </c>
      <c r="I18" s="45" t="s">
        <v>54</v>
      </c>
    </row>
    <row r="19" spans="2:9" ht="25.5" x14ac:dyDescent="0.25">
      <c r="B19" s="43">
        <v>16</v>
      </c>
      <c r="C19" s="43" t="s">
        <v>8</v>
      </c>
      <c r="D19" s="44" t="s">
        <v>169</v>
      </c>
      <c r="E19" s="45" t="s">
        <v>72</v>
      </c>
      <c r="F19" s="46">
        <v>10000000</v>
      </c>
      <c r="G19" s="47" t="s">
        <v>189</v>
      </c>
      <c r="H19" s="45" t="s">
        <v>218</v>
      </c>
      <c r="I19" s="45" t="s">
        <v>37</v>
      </c>
    </row>
    <row r="20" spans="2:9" ht="25.5" x14ac:dyDescent="0.25">
      <c r="B20" s="43">
        <v>17</v>
      </c>
      <c r="C20" s="43" t="s">
        <v>8</v>
      </c>
      <c r="D20" s="44" t="s">
        <v>170</v>
      </c>
      <c r="E20" s="45" t="s">
        <v>58</v>
      </c>
      <c r="F20" s="46">
        <v>1177579</v>
      </c>
      <c r="G20" s="45" t="s">
        <v>188</v>
      </c>
      <c r="H20" s="45" t="s">
        <v>35</v>
      </c>
      <c r="I20" s="45" t="s">
        <v>54</v>
      </c>
    </row>
    <row r="21" spans="2:9" ht="25.5" x14ac:dyDescent="0.25">
      <c r="B21" s="43">
        <v>18</v>
      </c>
      <c r="C21" s="43" t="s">
        <v>8</v>
      </c>
      <c r="D21" s="44" t="s">
        <v>171</v>
      </c>
      <c r="E21" s="45" t="s">
        <v>195</v>
      </c>
      <c r="F21" s="46">
        <v>125000</v>
      </c>
      <c r="G21" s="45" t="s">
        <v>188</v>
      </c>
      <c r="H21" s="45" t="s">
        <v>33</v>
      </c>
      <c r="I21" s="45" t="s">
        <v>54</v>
      </c>
    </row>
    <row r="22" spans="2:9" ht="51" x14ac:dyDescent="0.25">
      <c r="B22" s="43">
        <v>19</v>
      </c>
      <c r="C22" s="43" t="s">
        <v>8</v>
      </c>
      <c r="D22" s="44" t="s">
        <v>172</v>
      </c>
      <c r="E22" s="45" t="s">
        <v>196</v>
      </c>
      <c r="F22" s="46">
        <v>2353322.4542598161</v>
      </c>
      <c r="G22" s="47" t="s">
        <v>186</v>
      </c>
      <c r="H22" s="45" t="s">
        <v>219</v>
      </c>
      <c r="I22" s="45" t="s">
        <v>54</v>
      </c>
    </row>
    <row r="23" spans="2:9" ht="25.5" x14ac:dyDescent="0.25">
      <c r="B23" s="43">
        <v>20</v>
      </c>
      <c r="C23" s="43" t="s">
        <v>8</v>
      </c>
      <c r="D23" s="44" t="s">
        <v>173</v>
      </c>
      <c r="E23" s="45" t="s">
        <v>197</v>
      </c>
      <c r="F23" s="46">
        <v>10000000</v>
      </c>
      <c r="G23" s="47" t="s">
        <v>186</v>
      </c>
      <c r="H23" s="45" t="s">
        <v>220</v>
      </c>
      <c r="I23" s="45" t="s">
        <v>54</v>
      </c>
    </row>
    <row r="24" spans="2:9" ht="25.5" x14ac:dyDescent="0.25">
      <c r="B24" s="43">
        <v>21</v>
      </c>
      <c r="C24" s="43" t="s">
        <v>8</v>
      </c>
      <c r="D24" s="44" t="s">
        <v>174</v>
      </c>
      <c r="E24" s="45" t="s">
        <v>71</v>
      </c>
      <c r="F24" s="46">
        <v>2929886.4555534711</v>
      </c>
      <c r="G24" s="47" t="s">
        <v>185</v>
      </c>
      <c r="H24" s="45" t="s">
        <v>30</v>
      </c>
      <c r="I24" s="45" t="s">
        <v>54</v>
      </c>
    </row>
    <row r="25" spans="2:9" ht="25.5" x14ac:dyDescent="0.25">
      <c r="B25" s="43">
        <v>22</v>
      </c>
      <c r="C25" s="43" t="s">
        <v>8</v>
      </c>
      <c r="D25" s="44" t="s">
        <v>175</v>
      </c>
      <c r="E25" s="45" t="s">
        <v>63</v>
      </c>
      <c r="F25" s="46">
        <v>2016456.8771321385</v>
      </c>
      <c r="G25" s="47" t="s">
        <v>189</v>
      </c>
      <c r="H25" s="45" t="s">
        <v>44</v>
      </c>
      <c r="I25" s="45" t="s">
        <v>54</v>
      </c>
    </row>
    <row r="26" spans="2:9" ht="25.5" x14ac:dyDescent="0.25">
      <c r="B26" s="43">
        <v>23</v>
      </c>
      <c r="C26" s="43" t="s">
        <v>8</v>
      </c>
      <c r="D26" s="44" t="s">
        <v>176</v>
      </c>
      <c r="E26" s="45" t="s">
        <v>58</v>
      </c>
      <c r="F26" s="46">
        <v>230000</v>
      </c>
      <c r="G26" s="47" t="s">
        <v>190</v>
      </c>
      <c r="H26" s="45" t="s">
        <v>40</v>
      </c>
      <c r="I26" s="45" t="s">
        <v>54</v>
      </c>
    </row>
    <row r="27" spans="2:9" ht="25.5" x14ac:dyDescent="0.25">
      <c r="B27" s="43">
        <v>24</v>
      </c>
      <c r="C27" s="43" t="s">
        <v>8</v>
      </c>
      <c r="D27" s="44" t="s">
        <v>177</v>
      </c>
      <c r="E27" s="45" t="s">
        <v>198</v>
      </c>
      <c r="F27" s="46">
        <v>360035423.55433708</v>
      </c>
      <c r="G27" s="47" t="s">
        <v>24</v>
      </c>
      <c r="H27" s="45" t="s">
        <v>27</v>
      </c>
      <c r="I27" s="45" t="s">
        <v>37</v>
      </c>
    </row>
    <row r="28" spans="2:9" ht="25.5" x14ac:dyDescent="0.25">
      <c r="B28" s="43">
        <v>25</v>
      </c>
      <c r="C28" s="43" t="s">
        <v>8</v>
      </c>
      <c r="D28" s="44" t="s">
        <v>178</v>
      </c>
      <c r="E28" s="45" t="s">
        <v>62</v>
      </c>
      <c r="F28" s="46">
        <v>976628.8185178237</v>
      </c>
      <c r="G28" s="45" t="s">
        <v>188</v>
      </c>
      <c r="H28" s="45" t="s">
        <v>216</v>
      </c>
      <c r="I28" s="45" t="s">
        <v>54</v>
      </c>
    </row>
    <row r="29" spans="2:9" ht="25.5" x14ac:dyDescent="0.25">
      <c r="B29" s="43">
        <v>26</v>
      </c>
      <c r="C29" s="43" t="s">
        <v>8</v>
      </c>
      <c r="D29" s="44" t="s">
        <v>128</v>
      </c>
      <c r="E29" s="45" t="s">
        <v>73</v>
      </c>
      <c r="F29" s="46">
        <v>4706644.9085196322</v>
      </c>
      <c r="G29" s="47" t="s">
        <v>185</v>
      </c>
      <c r="H29" s="45" t="s">
        <v>17</v>
      </c>
      <c r="I29" s="45" t="s">
        <v>54</v>
      </c>
    </row>
    <row r="30" spans="2:9" ht="25.5" x14ac:dyDescent="0.25">
      <c r="B30" s="43">
        <v>27</v>
      </c>
      <c r="C30" s="43" t="s">
        <v>8</v>
      </c>
      <c r="D30" s="44" t="s">
        <v>179</v>
      </c>
      <c r="E30" s="45" t="s">
        <v>72</v>
      </c>
      <c r="F30" s="46">
        <v>4692991.3709268756</v>
      </c>
      <c r="G30" s="45" t="s">
        <v>188</v>
      </c>
      <c r="H30" s="45" t="s">
        <v>221</v>
      </c>
      <c r="I30" s="45" t="s">
        <v>54</v>
      </c>
    </row>
    <row r="31" spans="2:9" ht="25.5" x14ac:dyDescent="0.25">
      <c r="B31" s="43">
        <v>28</v>
      </c>
      <c r="C31" s="43" t="s">
        <v>8</v>
      </c>
      <c r="D31" s="44" t="s">
        <v>153</v>
      </c>
      <c r="E31" s="45" t="s">
        <v>75</v>
      </c>
      <c r="F31" s="46">
        <v>731231.07218392729</v>
      </c>
      <c r="G31" s="45" t="s">
        <v>188</v>
      </c>
      <c r="H31" s="45" t="s">
        <v>51</v>
      </c>
      <c r="I31" s="45" t="s">
        <v>54</v>
      </c>
    </row>
    <row r="32" spans="2:9" ht="25.5" x14ac:dyDescent="0.25">
      <c r="B32" s="43">
        <v>29</v>
      </c>
      <c r="C32" s="43" t="s">
        <v>8</v>
      </c>
      <c r="D32" s="44" t="s">
        <v>152</v>
      </c>
      <c r="E32" s="45" t="s">
        <v>74</v>
      </c>
      <c r="F32" s="46">
        <v>4000000</v>
      </c>
      <c r="G32" s="47" t="s">
        <v>187</v>
      </c>
      <c r="H32" s="45" t="s">
        <v>50</v>
      </c>
      <c r="I32" s="45" t="s">
        <v>36</v>
      </c>
    </row>
    <row r="33" spans="2:9" ht="25.5" x14ac:dyDescent="0.25">
      <c r="B33" s="43">
        <v>30</v>
      </c>
      <c r="C33" s="43" t="s">
        <v>8</v>
      </c>
      <c r="D33" s="44" t="s">
        <v>151</v>
      </c>
      <c r="E33" s="45" t="s">
        <v>63</v>
      </c>
      <c r="F33" s="46">
        <v>942788.44505227404</v>
      </c>
      <c r="G33" s="45" t="s">
        <v>188</v>
      </c>
      <c r="H33" s="45" t="s">
        <v>222</v>
      </c>
      <c r="I33" s="45" t="s">
        <v>54</v>
      </c>
    </row>
    <row r="34" spans="2:9" ht="25.5" x14ac:dyDescent="0.25">
      <c r="B34" s="43">
        <v>31</v>
      </c>
      <c r="C34" s="43" t="s">
        <v>8</v>
      </c>
      <c r="D34" s="44" t="s">
        <v>150</v>
      </c>
      <c r="E34" s="45" t="s">
        <v>71</v>
      </c>
      <c r="F34" s="46">
        <v>8206529.5957193738</v>
      </c>
      <c r="G34" s="47" t="s">
        <v>186</v>
      </c>
      <c r="H34" s="45" t="s">
        <v>216</v>
      </c>
      <c r="I34" s="45" t="s">
        <v>36</v>
      </c>
    </row>
    <row r="35" spans="2:9" ht="25.5" x14ac:dyDescent="0.25">
      <c r="B35" s="43">
        <v>32</v>
      </c>
      <c r="C35" s="43" t="s">
        <v>8</v>
      </c>
      <c r="D35" s="44" t="s">
        <v>149</v>
      </c>
      <c r="E35" s="45" t="s">
        <v>199</v>
      </c>
      <c r="F35" s="46">
        <v>5473710.3624856193</v>
      </c>
      <c r="G35" s="47" t="s">
        <v>186</v>
      </c>
      <c r="H35" s="45" t="s">
        <v>34</v>
      </c>
      <c r="I35" s="45" t="s">
        <v>36</v>
      </c>
    </row>
    <row r="36" spans="2:9" ht="25.5" x14ac:dyDescent="0.25">
      <c r="B36" s="43">
        <v>33</v>
      </c>
      <c r="C36" s="43" t="s">
        <v>8</v>
      </c>
      <c r="D36" s="44" t="s">
        <v>112</v>
      </c>
      <c r="E36" s="45" t="s">
        <v>60</v>
      </c>
      <c r="F36" s="46">
        <v>125000000</v>
      </c>
      <c r="G36" s="47" t="s">
        <v>191</v>
      </c>
      <c r="H36" s="45" t="s">
        <v>18</v>
      </c>
      <c r="I36" s="45" t="s">
        <v>37</v>
      </c>
    </row>
    <row r="37" spans="2:9" ht="25.5" x14ac:dyDescent="0.25">
      <c r="B37" s="43">
        <v>34</v>
      </c>
      <c r="C37" s="43" t="s">
        <v>8</v>
      </c>
      <c r="D37" s="44" t="s">
        <v>148</v>
      </c>
      <c r="E37" s="45" t="s">
        <v>71</v>
      </c>
      <c r="F37" s="46">
        <v>460000</v>
      </c>
      <c r="G37" s="45" t="s">
        <v>188</v>
      </c>
      <c r="H37" s="45" t="s">
        <v>26</v>
      </c>
      <c r="I37" s="45" t="s">
        <v>54</v>
      </c>
    </row>
    <row r="38" spans="2:9" ht="25.5" x14ac:dyDescent="0.25">
      <c r="B38" s="43">
        <v>35</v>
      </c>
      <c r="C38" s="43" t="s">
        <v>8</v>
      </c>
      <c r="D38" s="44" t="s">
        <v>147</v>
      </c>
      <c r="E38" s="45" t="s">
        <v>71</v>
      </c>
      <c r="F38" s="46">
        <v>4000000</v>
      </c>
      <c r="G38" s="45" t="s">
        <v>188</v>
      </c>
      <c r="H38" s="45" t="s">
        <v>31</v>
      </c>
      <c r="I38" s="45" t="s">
        <v>36</v>
      </c>
    </row>
    <row r="39" spans="2:9" ht="25.5" x14ac:dyDescent="0.25">
      <c r="B39" s="43">
        <v>36</v>
      </c>
      <c r="C39" s="43" t="s">
        <v>8</v>
      </c>
      <c r="D39" s="44" t="s">
        <v>146</v>
      </c>
      <c r="E39" s="45" t="s">
        <v>63</v>
      </c>
      <c r="F39" s="46">
        <v>3126664.5554002356</v>
      </c>
      <c r="G39" s="47" t="s">
        <v>185</v>
      </c>
      <c r="H39" s="45" t="s">
        <v>223</v>
      </c>
      <c r="I39" s="45" t="s">
        <v>54</v>
      </c>
    </row>
    <row r="40" spans="2:9" ht="25.5" x14ac:dyDescent="0.25">
      <c r="B40" s="43">
        <v>37</v>
      </c>
      <c r="C40" s="43" t="s">
        <v>8</v>
      </c>
      <c r="D40" s="44" t="s">
        <v>145</v>
      </c>
      <c r="E40" s="45" t="s">
        <v>76</v>
      </c>
      <c r="F40" s="46">
        <v>209508.54334494981</v>
      </c>
      <c r="G40" s="47" t="s">
        <v>186</v>
      </c>
      <c r="H40" s="45" t="s">
        <v>49</v>
      </c>
      <c r="I40" s="45" t="s">
        <v>54</v>
      </c>
    </row>
    <row r="41" spans="2:9" ht="38.25" x14ac:dyDescent="0.25">
      <c r="B41" s="43">
        <v>38</v>
      </c>
      <c r="C41" s="43" t="s">
        <v>8</v>
      </c>
      <c r="D41" s="44" t="s">
        <v>144</v>
      </c>
      <c r="E41" s="45" t="s">
        <v>78</v>
      </c>
      <c r="F41" s="46">
        <v>100000</v>
      </c>
      <c r="G41" s="45" t="s">
        <v>188</v>
      </c>
      <c r="H41" s="45" t="s">
        <v>224</v>
      </c>
      <c r="I41" s="45" t="s">
        <v>36</v>
      </c>
    </row>
    <row r="42" spans="2:9" ht="25.5" x14ac:dyDescent="0.25">
      <c r="B42" s="43">
        <v>39</v>
      </c>
      <c r="C42" s="43" t="s">
        <v>8</v>
      </c>
      <c r="D42" s="44" t="s">
        <v>142</v>
      </c>
      <c r="E42" s="45" t="s">
        <v>200</v>
      </c>
      <c r="F42" s="46">
        <v>523771.35836237448</v>
      </c>
      <c r="G42" s="45" t="s">
        <v>188</v>
      </c>
      <c r="H42" s="45" t="s">
        <v>30</v>
      </c>
      <c r="I42" s="45" t="s">
        <v>54</v>
      </c>
    </row>
    <row r="43" spans="2:9" ht="25.5" x14ac:dyDescent="0.25">
      <c r="B43" s="43">
        <v>40</v>
      </c>
      <c r="C43" s="43" t="s">
        <v>8</v>
      </c>
      <c r="D43" s="44" t="s">
        <v>141</v>
      </c>
      <c r="E43" s="45" t="s">
        <v>201</v>
      </c>
      <c r="F43" s="46">
        <v>700000</v>
      </c>
      <c r="G43" s="45" t="s">
        <v>188</v>
      </c>
      <c r="H43" s="45" t="s">
        <v>225</v>
      </c>
      <c r="I43" s="45" t="s">
        <v>54</v>
      </c>
    </row>
    <row r="44" spans="2:9" ht="25.5" x14ac:dyDescent="0.25">
      <c r="B44" s="43">
        <v>41</v>
      </c>
      <c r="C44" s="43" t="s">
        <v>8</v>
      </c>
      <c r="D44" s="44" t="s">
        <v>140</v>
      </c>
      <c r="E44" s="45" t="s">
        <v>197</v>
      </c>
      <c r="F44" s="46">
        <v>21000000</v>
      </c>
      <c r="G44" s="47" t="s">
        <v>189</v>
      </c>
      <c r="H44" s="45" t="s">
        <v>28</v>
      </c>
      <c r="I44" s="45" t="s">
        <v>36</v>
      </c>
    </row>
    <row r="45" spans="2:9" x14ac:dyDescent="0.25">
      <c r="B45" s="43">
        <v>42</v>
      </c>
      <c r="C45" s="43" t="s">
        <v>8</v>
      </c>
      <c r="D45" s="44" t="s">
        <v>139</v>
      </c>
      <c r="E45" s="45" t="s">
        <v>202</v>
      </c>
      <c r="F45" s="46">
        <v>7275934.7199999997</v>
      </c>
      <c r="G45" s="47" t="s">
        <v>185</v>
      </c>
      <c r="H45" s="45" t="s">
        <v>52</v>
      </c>
      <c r="I45" s="45" t="s">
        <v>37</v>
      </c>
    </row>
    <row r="46" spans="2:9" ht="25.5" x14ac:dyDescent="0.25">
      <c r="B46" s="43">
        <v>43</v>
      </c>
      <c r="C46" s="43" t="s">
        <v>8</v>
      </c>
      <c r="D46" s="44" t="s">
        <v>138</v>
      </c>
      <c r="E46" s="45" t="s">
        <v>60</v>
      </c>
      <c r="F46" s="46">
        <v>3000000</v>
      </c>
      <c r="G46" s="47" t="s">
        <v>24</v>
      </c>
      <c r="H46" s="45" t="s">
        <v>18</v>
      </c>
      <c r="I46" s="45" t="s">
        <v>36</v>
      </c>
    </row>
    <row r="47" spans="2:9" ht="25.5" x14ac:dyDescent="0.25">
      <c r="B47" s="43">
        <v>44</v>
      </c>
      <c r="C47" s="43" t="s">
        <v>8</v>
      </c>
      <c r="D47" s="44" t="s">
        <v>137</v>
      </c>
      <c r="E47" s="45" t="s">
        <v>59</v>
      </c>
      <c r="F47" s="46">
        <v>588330.61356495402</v>
      </c>
      <c r="G47" s="45" t="s">
        <v>188</v>
      </c>
      <c r="H47" s="45" t="s">
        <v>226</v>
      </c>
      <c r="I47" s="45" t="s">
        <v>54</v>
      </c>
    </row>
    <row r="48" spans="2:9" ht="25.5" x14ac:dyDescent="0.25">
      <c r="B48" s="43">
        <v>45</v>
      </c>
      <c r="C48" s="43" t="s">
        <v>8</v>
      </c>
      <c r="D48" s="44" t="s">
        <v>136</v>
      </c>
      <c r="E48" s="45" t="s">
        <v>62</v>
      </c>
      <c r="F48" s="46">
        <v>1200000</v>
      </c>
      <c r="G48" s="45" t="s">
        <v>188</v>
      </c>
      <c r="H48" s="45" t="s">
        <v>17</v>
      </c>
      <c r="I48" s="45" t="s">
        <v>54</v>
      </c>
    </row>
    <row r="49" spans="2:9" ht="25.5" x14ac:dyDescent="0.25">
      <c r="B49" s="43">
        <v>46</v>
      </c>
      <c r="C49" s="43" t="s">
        <v>8</v>
      </c>
      <c r="D49" s="44" t="s">
        <v>135</v>
      </c>
      <c r="E49" s="45" t="s">
        <v>73</v>
      </c>
      <c r="F49" s="46">
        <v>1000000</v>
      </c>
      <c r="G49" s="45" t="s">
        <v>188</v>
      </c>
      <c r="H49" s="45" t="s">
        <v>227</v>
      </c>
      <c r="I49" s="45" t="s">
        <v>54</v>
      </c>
    </row>
    <row r="50" spans="2:9" ht="25.5" x14ac:dyDescent="0.25">
      <c r="B50" s="43">
        <v>47</v>
      </c>
      <c r="C50" s="43" t="s">
        <v>8</v>
      </c>
      <c r="D50" s="44" t="s">
        <v>134</v>
      </c>
      <c r="E50" s="45" t="s">
        <v>60</v>
      </c>
      <c r="F50" s="46">
        <v>25000000</v>
      </c>
      <c r="G50" s="47" t="s">
        <v>24</v>
      </c>
      <c r="H50" s="45" t="s">
        <v>18</v>
      </c>
      <c r="I50" s="45" t="s">
        <v>38</v>
      </c>
    </row>
    <row r="51" spans="2:9" ht="25.5" x14ac:dyDescent="0.25">
      <c r="B51" s="43">
        <v>48</v>
      </c>
      <c r="C51" s="43" t="s">
        <v>8</v>
      </c>
      <c r="D51" s="44" t="s">
        <v>132</v>
      </c>
      <c r="E51" s="45" t="s">
        <v>203</v>
      </c>
      <c r="F51" s="46">
        <v>100000</v>
      </c>
      <c r="G51" s="45" t="s">
        <v>188</v>
      </c>
      <c r="H51" s="45" t="s">
        <v>46</v>
      </c>
      <c r="I51" s="45" t="s">
        <v>54</v>
      </c>
    </row>
    <row r="52" spans="2:9" ht="25.5" x14ac:dyDescent="0.25">
      <c r="B52" s="43">
        <v>49</v>
      </c>
      <c r="C52" s="43" t="s">
        <v>8</v>
      </c>
      <c r="D52" s="44" t="s">
        <v>131</v>
      </c>
      <c r="E52" s="45" t="s">
        <v>72</v>
      </c>
      <c r="F52" s="46">
        <v>1302776.8980834314</v>
      </c>
      <c r="G52" s="45" t="s">
        <v>188</v>
      </c>
      <c r="H52" s="45" t="s">
        <v>17</v>
      </c>
      <c r="I52" s="45" t="s">
        <v>54</v>
      </c>
    </row>
    <row r="53" spans="2:9" ht="25.5" x14ac:dyDescent="0.25">
      <c r="B53" s="43">
        <v>50</v>
      </c>
      <c r="C53" s="43" t="s">
        <v>8</v>
      </c>
      <c r="D53" s="44" t="s">
        <v>130</v>
      </c>
      <c r="E53" s="45" t="s">
        <v>71</v>
      </c>
      <c r="F53" s="46">
        <v>4000000</v>
      </c>
      <c r="G53" s="47" t="s">
        <v>186</v>
      </c>
      <c r="H53" s="45" t="s">
        <v>213</v>
      </c>
      <c r="I53" s="45" t="s">
        <v>54</v>
      </c>
    </row>
    <row r="54" spans="2:9" ht="25.5" x14ac:dyDescent="0.25">
      <c r="B54" s="43">
        <v>51</v>
      </c>
      <c r="C54" s="43" t="s">
        <v>8</v>
      </c>
      <c r="D54" s="44" t="s">
        <v>129</v>
      </c>
      <c r="E54" s="45" t="s">
        <v>62</v>
      </c>
      <c r="F54" s="46">
        <v>2900000</v>
      </c>
      <c r="G54" s="47" t="s">
        <v>187</v>
      </c>
      <c r="H54" s="45" t="s">
        <v>228</v>
      </c>
      <c r="I54" s="45" t="s">
        <v>54</v>
      </c>
    </row>
    <row r="55" spans="2:9" ht="25.5" x14ac:dyDescent="0.25">
      <c r="B55" s="43">
        <v>52</v>
      </c>
      <c r="C55" s="43" t="s">
        <v>8</v>
      </c>
      <c r="D55" s="44" t="s">
        <v>128</v>
      </c>
      <c r="E55" s="45" t="s">
        <v>73</v>
      </c>
      <c r="F55" s="46">
        <v>2353322.4542598161</v>
      </c>
      <c r="G55" s="47" t="s">
        <v>187</v>
      </c>
      <c r="H55" s="45" t="s">
        <v>17</v>
      </c>
      <c r="I55" s="45" t="s">
        <v>54</v>
      </c>
    </row>
    <row r="56" spans="2:9" ht="25.5" x14ac:dyDescent="0.25">
      <c r="B56" s="43">
        <v>53</v>
      </c>
      <c r="C56" s="43" t="s">
        <v>8</v>
      </c>
      <c r="D56" s="44" t="s">
        <v>127</v>
      </c>
      <c r="E56" s="45" t="s">
        <v>67</v>
      </c>
      <c r="F56" s="46">
        <v>70599.673627794487</v>
      </c>
      <c r="G56" s="45" t="s">
        <v>188</v>
      </c>
      <c r="H56" s="45" t="s">
        <v>48</v>
      </c>
      <c r="I56" s="45" t="s">
        <v>54</v>
      </c>
    </row>
    <row r="57" spans="2:9" ht="25.5" x14ac:dyDescent="0.25">
      <c r="B57" s="43">
        <v>54</v>
      </c>
      <c r="C57" s="43" t="s">
        <v>8</v>
      </c>
      <c r="D57" s="44" t="s">
        <v>126</v>
      </c>
      <c r="E57" s="45" t="s">
        <v>204</v>
      </c>
      <c r="F57" s="46">
        <v>100000</v>
      </c>
      <c r="G57" s="45" t="s">
        <v>188</v>
      </c>
      <c r="H57" s="45" t="s">
        <v>229</v>
      </c>
      <c r="I57" s="45" t="s">
        <v>54</v>
      </c>
    </row>
    <row r="58" spans="2:9" ht="25.5" x14ac:dyDescent="0.25">
      <c r="B58" s="43">
        <v>55</v>
      </c>
      <c r="C58" s="43" t="s">
        <v>8</v>
      </c>
      <c r="D58" s="44" t="s">
        <v>125</v>
      </c>
      <c r="E58" s="45" t="s">
        <v>73</v>
      </c>
      <c r="F58" s="46">
        <v>1361401.8584971856</v>
      </c>
      <c r="G58" s="47" t="s">
        <v>186</v>
      </c>
      <c r="H58" s="45" t="s">
        <v>230</v>
      </c>
      <c r="I58" s="45" t="s">
        <v>54</v>
      </c>
    </row>
    <row r="59" spans="2:9" ht="25.5" x14ac:dyDescent="0.25">
      <c r="B59" s="43">
        <v>56</v>
      </c>
      <c r="C59" s="43" t="s">
        <v>8</v>
      </c>
      <c r="D59" s="44" t="s">
        <v>124</v>
      </c>
      <c r="E59" s="45" t="s">
        <v>63</v>
      </c>
      <c r="F59" s="46">
        <v>4624857.9881961811</v>
      </c>
      <c r="G59" s="47" t="s">
        <v>187</v>
      </c>
      <c r="H59" s="45" t="s">
        <v>231</v>
      </c>
      <c r="I59" s="45" t="s">
        <v>54</v>
      </c>
    </row>
    <row r="60" spans="2:9" ht="25.5" x14ac:dyDescent="0.25">
      <c r="B60" s="43">
        <v>57</v>
      </c>
      <c r="C60" s="43" t="s">
        <v>8</v>
      </c>
      <c r="D60" s="44" t="s">
        <v>123</v>
      </c>
      <c r="E60" s="45" t="s">
        <v>62</v>
      </c>
      <c r="F60" s="46">
        <v>600000</v>
      </c>
      <c r="G60" s="45" t="s">
        <v>188</v>
      </c>
      <c r="H60" s="45" t="s">
        <v>232</v>
      </c>
      <c r="I60" s="45" t="s">
        <v>54</v>
      </c>
    </row>
    <row r="61" spans="2:9" ht="25.5" x14ac:dyDescent="0.25">
      <c r="B61" s="43">
        <v>58</v>
      </c>
      <c r="C61" s="43" t="s">
        <v>8</v>
      </c>
      <c r="D61" s="44" t="s">
        <v>122</v>
      </c>
      <c r="E61" s="45" t="s">
        <v>58</v>
      </c>
      <c r="F61" s="46">
        <v>79718.798138051279</v>
      </c>
      <c r="G61" s="45" t="s">
        <v>188</v>
      </c>
      <c r="H61" s="45" t="s">
        <v>233</v>
      </c>
      <c r="I61" s="45" t="s">
        <v>54</v>
      </c>
    </row>
    <row r="62" spans="2:9" ht="25.5" x14ac:dyDescent="0.25">
      <c r="B62" s="43">
        <v>59</v>
      </c>
      <c r="C62" s="43" t="s">
        <v>8</v>
      </c>
      <c r="D62" s="44" t="s">
        <v>121</v>
      </c>
      <c r="E62" s="45" t="s">
        <v>66</v>
      </c>
      <c r="F62" s="46">
        <v>749096.71639797301</v>
      </c>
      <c r="G62" s="45" t="s">
        <v>188</v>
      </c>
      <c r="H62" s="45" t="s">
        <v>17</v>
      </c>
      <c r="I62" s="45" t="s">
        <v>54</v>
      </c>
    </row>
    <row r="63" spans="2:9" ht="25.5" x14ac:dyDescent="0.25">
      <c r="B63" s="43">
        <v>60</v>
      </c>
      <c r="C63" s="43" t="s">
        <v>8</v>
      </c>
      <c r="D63" s="44" t="s">
        <v>121</v>
      </c>
      <c r="E63" s="45" t="s">
        <v>66</v>
      </c>
      <c r="F63" s="46">
        <v>1856457.0797688898</v>
      </c>
      <c r="G63" s="47" t="s">
        <v>187</v>
      </c>
      <c r="H63" s="45" t="s">
        <v>28</v>
      </c>
      <c r="I63" s="45" t="s">
        <v>54</v>
      </c>
    </row>
    <row r="64" spans="2:9" ht="25.5" x14ac:dyDescent="0.25">
      <c r="B64" s="43">
        <v>61</v>
      </c>
      <c r="C64" s="43" t="s">
        <v>8</v>
      </c>
      <c r="D64" s="44" t="s">
        <v>120</v>
      </c>
      <c r="E64" s="45" t="s">
        <v>58</v>
      </c>
      <c r="F64" s="46">
        <v>10000000</v>
      </c>
      <c r="G64" s="45" t="s">
        <v>188</v>
      </c>
      <c r="H64" s="45" t="s">
        <v>25</v>
      </c>
      <c r="I64" s="45" t="s">
        <v>54</v>
      </c>
    </row>
    <row r="65" spans="2:9" ht="25.5" x14ac:dyDescent="0.25">
      <c r="B65" s="43">
        <v>62</v>
      </c>
      <c r="C65" s="43" t="s">
        <v>8</v>
      </c>
      <c r="D65" s="44" t="s">
        <v>119</v>
      </c>
      <c r="E65" s="45" t="s">
        <v>205</v>
      </c>
      <c r="F65" s="46">
        <v>175000000</v>
      </c>
      <c r="G65" s="47" t="s">
        <v>187</v>
      </c>
      <c r="H65" s="45" t="s">
        <v>18</v>
      </c>
      <c r="I65" s="45" t="s">
        <v>54</v>
      </c>
    </row>
    <row r="66" spans="2:9" ht="25.5" x14ac:dyDescent="0.25">
      <c r="B66" s="43">
        <v>63</v>
      </c>
      <c r="C66" s="43" t="s">
        <v>8</v>
      </c>
      <c r="D66" s="44" t="s">
        <v>118</v>
      </c>
      <c r="E66" s="45" t="s">
        <v>75</v>
      </c>
      <c r="F66" s="46">
        <v>37500000</v>
      </c>
      <c r="G66" s="47" t="s">
        <v>192</v>
      </c>
      <c r="H66" s="45" t="s">
        <v>28</v>
      </c>
      <c r="I66" s="45" t="s">
        <v>54</v>
      </c>
    </row>
    <row r="67" spans="2:9" ht="25.5" x14ac:dyDescent="0.25">
      <c r="B67" s="43">
        <v>64</v>
      </c>
      <c r="C67" s="43" t="s">
        <v>8</v>
      </c>
      <c r="D67" s="44" t="s">
        <v>117</v>
      </c>
      <c r="E67" s="45" t="s">
        <v>198</v>
      </c>
      <c r="F67" s="46">
        <v>37488426.696358874</v>
      </c>
      <c r="G67" s="47" t="s">
        <v>24</v>
      </c>
      <c r="H67" s="45" t="s">
        <v>223</v>
      </c>
      <c r="I67" s="45" t="s">
        <v>54</v>
      </c>
    </row>
    <row r="68" spans="2:9" ht="25.5" x14ac:dyDescent="0.25">
      <c r="B68" s="43">
        <v>65</v>
      </c>
      <c r="C68" s="43" t="s">
        <v>8</v>
      </c>
      <c r="D68" s="44" t="s">
        <v>116</v>
      </c>
      <c r="E68" s="45" t="s">
        <v>63</v>
      </c>
      <c r="F68" s="46">
        <v>2000000</v>
      </c>
      <c r="G68" s="47" t="s">
        <v>186</v>
      </c>
      <c r="H68" s="45" t="s">
        <v>234</v>
      </c>
      <c r="I68" s="45" t="s">
        <v>54</v>
      </c>
    </row>
    <row r="69" spans="2:9" ht="25.5" x14ac:dyDescent="0.25">
      <c r="B69" s="43">
        <v>66</v>
      </c>
      <c r="C69" s="43" t="s">
        <v>8</v>
      </c>
      <c r="D69" s="44" t="s">
        <v>115</v>
      </c>
      <c r="E69" s="45" t="s">
        <v>68</v>
      </c>
      <c r="F69" s="46">
        <v>8236628.589909357</v>
      </c>
      <c r="G69" s="47" t="s">
        <v>185</v>
      </c>
      <c r="H69" s="45" t="s">
        <v>26</v>
      </c>
      <c r="I69" s="45" t="s">
        <v>54</v>
      </c>
    </row>
    <row r="70" spans="2:9" ht="38.25" x14ac:dyDescent="0.25">
      <c r="B70" s="43">
        <v>67</v>
      </c>
      <c r="C70" s="43" t="s">
        <v>8</v>
      </c>
      <c r="D70" s="44" t="s">
        <v>114</v>
      </c>
      <c r="E70" s="45" t="s">
        <v>206</v>
      </c>
      <c r="F70" s="46">
        <v>25141025.201393977</v>
      </c>
      <c r="G70" s="47" t="s">
        <v>193</v>
      </c>
      <c r="H70" s="45" t="s">
        <v>217</v>
      </c>
      <c r="I70" s="45" t="s">
        <v>37</v>
      </c>
    </row>
    <row r="71" spans="2:9" ht="38.25" x14ac:dyDescent="0.25">
      <c r="B71" s="43">
        <v>68</v>
      </c>
      <c r="C71" s="43" t="s">
        <v>8</v>
      </c>
      <c r="D71" s="44" t="s">
        <v>113</v>
      </c>
      <c r="E71" s="45" t="s">
        <v>63</v>
      </c>
      <c r="F71" s="46">
        <v>19541653.471251469</v>
      </c>
      <c r="G71" s="47" t="s">
        <v>186</v>
      </c>
      <c r="H71" s="45" t="s">
        <v>28</v>
      </c>
      <c r="I71" s="45" t="s">
        <v>54</v>
      </c>
    </row>
    <row r="72" spans="2:9" ht="25.5" x14ac:dyDescent="0.25">
      <c r="B72" s="43">
        <v>69</v>
      </c>
      <c r="C72" s="43" t="s">
        <v>8</v>
      </c>
      <c r="D72" s="44" t="s">
        <v>112</v>
      </c>
      <c r="E72" s="45" t="s">
        <v>60</v>
      </c>
      <c r="F72" s="46">
        <v>100000000</v>
      </c>
      <c r="G72" s="47" t="s">
        <v>191</v>
      </c>
      <c r="H72" s="45" t="s">
        <v>18</v>
      </c>
      <c r="I72" s="47" t="s">
        <v>38</v>
      </c>
    </row>
    <row r="73" spans="2:9" ht="38.25" x14ac:dyDescent="0.25">
      <c r="B73" s="43">
        <v>70</v>
      </c>
      <c r="C73" s="43" t="s">
        <v>8</v>
      </c>
      <c r="D73" s="44" t="s">
        <v>111</v>
      </c>
      <c r="E73" s="45" t="s">
        <v>69</v>
      </c>
      <c r="F73" s="46">
        <v>11399297.858230025</v>
      </c>
      <c r="G73" s="45" t="s">
        <v>188</v>
      </c>
      <c r="H73" s="45" t="s">
        <v>17</v>
      </c>
      <c r="I73" s="45" t="s">
        <v>54</v>
      </c>
    </row>
    <row r="74" spans="2:9" ht="25.5" x14ac:dyDescent="0.25">
      <c r="B74" s="43">
        <v>71</v>
      </c>
      <c r="C74" s="43" t="s">
        <v>8</v>
      </c>
      <c r="D74" s="44" t="s">
        <v>110</v>
      </c>
      <c r="E74" s="45" t="s">
        <v>78</v>
      </c>
      <c r="F74" s="46">
        <v>647163.67492144951</v>
      </c>
      <c r="G74" s="47" t="s">
        <v>186</v>
      </c>
      <c r="H74" s="45" t="s">
        <v>235</v>
      </c>
      <c r="I74" s="45" t="s">
        <v>54</v>
      </c>
    </row>
    <row r="75" spans="2:9" ht="25.5" x14ac:dyDescent="0.25">
      <c r="B75" s="43">
        <v>72</v>
      </c>
      <c r="C75" s="43" t="s">
        <v>8</v>
      </c>
      <c r="D75" s="44" t="s">
        <v>109</v>
      </c>
      <c r="E75" s="45" t="s">
        <v>64</v>
      </c>
      <c r="F75" s="46">
        <v>21179902.088338345</v>
      </c>
      <c r="G75" s="45" t="s">
        <v>188</v>
      </c>
      <c r="H75" s="45" t="s">
        <v>231</v>
      </c>
      <c r="I75" s="45" t="s">
        <v>54</v>
      </c>
    </row>
    <row r="76" spans="2:9" ht="25.5" x14ac:dyDescent="0.25">
      <c r="B76" s="43">
        <v>73</v>
      </c>
      <c r="C76" s="43" t="s">
        <v>8</v>
      </c>
      <c r="D76" s="44" t="s">
        <v>108</v>
      </c>
      <c r="E76" s="45" t="s">
        <v>68</v>
      </c>
      <c r="F76" s="46">
        <v>12943273.498428989</v>
      </c>
      <c r="G76" s="47" t="s">
        <v>187</v>
      </c>
      <c r="H76" s="45" t="s">
        <v>215</v>
      </c>
      <c r="I76" s="45" t="s">
        <v>54</v>
      </c>
    </row>
    <row r="77" spans="2:9" ht="25.5" x14ac:dyDescent="0.25">
      <c r="B77" s="43">
        <v>74</v>
      </c>
      <c r="C77" s="43" t="s">
        <v>8</v>
      </c>
      <c r="D77" s="44" t="s">
        <v>107</v>
      </c>
      <c r="E77" s="45" t="s">
        <v>60</v>
      </c>
      <c r="F77" s="46">
        <v>2618856.7918118723</v>
      </c>
      <c r="G77" s="47" t="s">
        <v>24</v>
      </c>
      <c r="H77" s="45" t="s">
        <v>45</v>
      </c>
      <c r="I77" s="45" t="s">
        <v>36</v>
      </c>
    </row>
    <row r="78" spans="2:9" ht="25.5" x14ac:dyDescent="0.25">
      <c r="B78" s="43">
        <v>75</v>
      </c>
      <c r="C78" s="43" t="s">
        <v>8</v>
      </c>
      <c r="D78" s="44" t="s">
        <v>107</v>
      </c>
      <c r="E78" s="45" t="s">
        <v>207</v>
      </c>
      <c r="F78" s="46">
        <v>3666399.5085366215</v>
      </c>
      <c r="G78" s="47" t="s">
        <v>24</v>
      </c>
      <c r="H78" s="45" t="s">
        <v>45</v>
      </c>
      <c r="I78" s="45" t="s">
        <v>36</v>
      </c>
    </row>
    <row r="79" spans="2:9" ht="25.5" x14ac:dyDescent="0.25">
      <c r="B79" s="43">
        <v>76</v>
      </c>
      <c r="C79" s="43" t="s">
        <v>8</v>
      </c>
      <c r="D79" s="44" t="s">
        <v>106</v>
      </c>
      <c r="E79" s="45" t="s">
        <v>208</v>
      </c>
      <c r="F79" s="46">
        <v>179131.82348647184</v>
      </c>
      <c r="G79" s="45" t="s">
        <v>188</v>
      </c>
      <c r="H79" s="45" t="s">
        <v>27</v>
      </c>
      <c r="I79" s="45" t="s">
        <v>54</v>
      </c>
    </row>
    <row r="80" spans="2:9" ht="25.5" x14ac:dyDescent="0.25">
      <c r="B80" s="43">
        <v>77</v>
      </c>
      <c r="C80" s="43" t="s">
        <v>8</v>
      </c>
      <c r="D80" s="44" t="s">
        <v>105</v>
      </c>
      <c r="E80" s="45" t="s">
        <v>68</v>
      </c>
      <c r="F80" s="46">
        <v>918327.43545901089</v>
      </c>
      <c r="G80" s="47" t="s">
        <v>185</v>
      </c>
      <c r="H80" s="45" t="s">
        <v>42</v>
      </c>
      <c r="I80" s="45" t="s">
        <v>55</v>
      </c>
    </row>
    <row r="81" spans="2:9" ht="25.5" x14ac:dyDescent="0.25">
      <c r="B81" s="43">
        <v>78</v>
      </c>
      <c r="C81" s="43" t="s">
        <v>8</v>
      </c>
      <c r="D81" s="44" t="s">
        <v>104</v>
      </c>
      <c r="E81" s="45" t="s">
        <v>58</v>
      </c>
      <c r="F81" s="46">
        <v>470664.49085196323</v>
      </c>
      <c r="G81" s="45" t="s">
        <v>188</v>
      </c>
      <c r="H81" s="45" t="s">
        <v>35</v>
      </c>
      <c r="I81" s="45" t="s">
        <v>54</v>
      </c>
    </row>
    <row r="82" spans="2:9" ht="25.5" x14ac:dyDescent="0.25">
      <c r="B82" s="43">
        <v>79</v>
      </c>
      <c r="C82" s="43" t="s">
        <v>8</v>
      </c>
      <c r="D82" s="44" t="s">
        <v>103</v>
      </c>
      <c r="E82" s="45" t="s">
        <v>73</v>
      </c>
      <c r="F82" s="46">
        <v>3412317.5586767336</v>
      </c>
      <c r="G82" s="47" t="s">
        <v>187</v>
      </c>
      <c r="H82" s="45" t="s">
        <v>53</v>
      </c>
      <c r="I82" s="45" t="s">
        <v>36</v>
      </c>
    </row>
    <row r="83" spans="2:9" ht="25.5" x14ac:dyDescent="0.25">
      <c r="B83" s="43">
        <v>80</v>
      </c>
      <c r="C83" s="43" t="s">
        <v>8</v>
      </c>
      <c r="D83" s="44" t="s">
        <v>102</v>
      </c>
      <c r="E83" s="45" t="s">
        <v>76</v>
      </c>
      <c r="F83" s="46">
        <v>2941653.0678247702</v>
      </c>
      <c r="G83" s="45" t="s">
        <v>188</v>
      </c>
      <c r="H83" s="45" t="s">
        <v>47</v>
      </c>
      <c r="I83" s="45" t="s">
        <v>54</v>
      </c>
    </row>
    <row r="84" spans="2:9" ht="25.5" x14ac:dyDescent="0.25">
      <c r="B84" s="43">
        <v>81</v>
      </c>
      <c r="C84" s="43" t="s">
        <v>8</v>
      </c>
      <c r="D84" s="44" t="s">
        <v>101</v>
      </c>
      <c r="E84" s="45" t="s">
        <v>207</v>
      </c>
      <c r="F84" s="46">
        <v>3000000</v>
      </c>
      <c r="G84" s="47" t="s">
        <v>24</v>
      </c>
      <c r="H84" s="45" t="s">
        <v>50</v>
      </c>
      <c r="I84" s="45" t="s">
        <v>36</v>
      </c>
    </row>
    <row r="85" spans="2:9" ht="25.5" x14ac:dyDescent="0.25">
      <c r="B85" s="43">
        <v>82</v>
      </c>
      <c r="C85" s="43" t="s">
        <v>8</v>
      </c>
      <c r="D85" s="44" t="s">
        <v>100</v>
      </c>
      <c r="E85" s="45" t="s">
        <v>68</v>
      </c>
      <c r="F85" s="46">
        <v>2605553.7961668628</v>
      </c>
      <c r="G85" s="47" t="s">
        <v>185</v>
      </c>
      <c r="H85" s="45" t="s">
        <v>45</v>
      </c>
      <c r="I85" s="45" t="s">
        <v>54</v>
      </c>
    </row>
    <row r="86" spans="2:9" ht="25.5" x14ac:dyDescent="0.25">
      <c r="B86" s="43">
        <v>83</v>
      </c>
      <c r="C86" s="43" t="s">
        <v>8</v>
      </c>
      <c r="D86" s="44" t="s">
        <v>99</v>
      </c>
      <c r="E86" s="45" t="s">
        <v>63</v>
      </c>
      <c r="F86" s="46">
        <v>500000</v>
      </c>
      <c r="G86" s="45" t="s">
        <v>188</v>
      </c>
      <c r="H86" s="45" t="s">
        <v>47</v>
      </c>
      <c r="I86" s="45" t="s">
        <v>54</v>
      </c>
    </row>
    <row r="87" spans="2:9" ht="25.5" x14ac:dyDescent="0.25">
      <c r="B87" s="43">
        <v>84</v>
      </c>
      <c r="C87" s="43" t="s">
        <v>8</v>
      </c>
      <c r="D87" s="44" t="s">
        <v>98</v>
      </c>
      <c r="E87" s="45" t="s">
        <v>66</v>
      </c>
      <c r="F87" s="46">
        <v>1302776.8980834314</v>
      </c>
      <c r="G87" s="45" t="s">
        <v>188</v>
      </c>
      <c r="H87" s="45" t="s">
        <v>28</v>
      </c>
      <c r="I87" s="45" t="s">
        <v>54</v>
      </c>
    </row>
    <row r="88" spans="2:9" ht="25.5" x14ac:dyDescent="0.25">
      <c r="B88" s="43">
        <v>85</v>
      </c>
      <c r="C88" s="43" t="s">
        <v>8</v>
      </c>
      <c r="D88" s="44" t="s">
        <v>97</v>
      </c>
      <c r="E88" s="45" t="s">
        <v>67</v>
      </c>
      <c r="F88" s="46">
        <v>157131.40750871235</v>
      </c>
      <c r="G88" s="45" t="s">
        <v>188</v>
      </c>
      <c r="H88" s="45" t="s">
        <v>236</v>
      </c>
      <c r="I88" s="45" t="s">
        <v>54</v>
      </c>
    </row>
    <row r="89" spans="2:9" ht="25.5" x14ac:dyDescent="0.25">
      <c r="B89" s="43">
        <v>86</v>
      </c>
      <c r="C89" s="43" t="s">
        <v>8</v>
      </c>
      <c r="D89" s="44" t="s">
        <v>96</v>
      </c>
      <c r="E89" s="45" t="s">
        <v>68</v>
      </c>
      <c r="F89" s="46">
        <v>1200000</v>
      </c>
      <c r="G89" s="45" t="s">
        <v>188</v>
      </c>
      <c r="H89" s="45" t="s">
        <v>17</v>
      </c>
      <c r="I89" s="45" t="s">
        <v>54</v>
      </c>
    </row>
    <row r="90" spans="2:9" ht="25.5" x14ac:dyDescent="0.25">
      <c r="B90" s="43">
        <v>87</v>
      </c>
      <c r="C90" s="43" t="s">
        <v>8</v>
      </c>
      <c r="D90" s="44" t="s">
        <v>96</v>
      </c>
      <c r="E90" s="45" t="s">
        <v>68</v>
      </c>
      <c r="F90" s="46">
        <v>1300000</v>
      </c>
      <c r="G90" s="45" t="s">
        <v>188</v>
      </c>
      <c r="H90" s="45" t="s">
        <v>17</v>
      </c>
      <c r="I90" s="45" t="s">
        <v>54</v>
      </c>
    </row>
    <row r="91" spans="2:9" ht="25.5" x14ac:dyDescent="0.25">
      <c r="B91" s="43">
        <v>88</v>
      </c>
      <c r="C91" s="43" t="s">
        <v>8</v>
      </c>
      <c r="D91" s="44" t="s">
        <v>95</v>
      </c>
      <c r="E91" s="45" t="s">
        <v>200</v>
      </c>
      <c r="F91" s="46">
        <v>1176661.227129908</v>
      </c>
      <c r="G91" s="45" t="s">
        <v>188</v>
      </c>
      <c r="H91" s="45" t="s">
        <v>237</v>
      </c>
      <c r="I91" s="45" t="s">
        <v>54</v>
      </c>
    </row>
    <row r="92" spans="2:9" ht="25.5" x14ac:dyDescent="0.25">
      <c r="B92" s="43">
        <v>89</v>
      </c>
      <c r="C92" s="43" t="s">
        <v>8</v>
      </c>
      <c r="D92" s="44" t="s">
        <v>94</v>
      </c>
      <c r="E92" s="45" t="s">
        <v>212</v>
      </c>
      <c r="F92" s="46">
        <v>1150000</v>
      </c>
      <c r="G92" s="45" t="s">
        <v>188</v>
      </c>
      <c r="H92" s="45" t="s">
        <v>42</v>
      </c>
      <c r="I92" s="45" t="s">
        <v>54</v>
      </c>
    </row>
    <row r="93" spans="2:9" ht="25.5" x14ac:dyDescent="0.25">
      <c r="B93" s="43">
        <v>90</v>
      </c>
      <c r="C93" s="43" t="s">
        <v>8</v>
      </c>
      <c r="D93" s="44" t="s">
        <v>93</v>
      </c>
      <c r="E93" s="45" t="s">
        <v>211</v>
      </c>
      <c r="F93" s="46">
        <v>100000</v>
      </c>
      <c r="G93" s="45" t="s">
        <v>188</v>
      </c>
      <c r="H93" s="45" t="s">
        <v>25</v>
      </c>
      <c r="I93" s="45" t="s">
        <v>54</v>
      </c>
    </row>
    <row r="94" spans="2:9" ht="25.5" x14ac:dyDescent="0.25">
      <c r="B94" s="43">
        <v>91</v>
      </c>
      <c r="C94" s="43" t="s">
        <v>8</v>
      </c>
      <c r="D94" s="44" t="s">
        <v>93</v>
      </c>
      <c r="E94" s="45" t="s">
        <v>73</v>
      </c>
      <c r="F94" s="46">
        <v>300000</v>
      </c>
      <c r="G94" s="47" t="s">
        <v>187</v>
      </c>
      <c r="H94" s="45" t="s">
        <v>238</v>
      </c>
      <c r="I94" s="45" t="s">
        <v>54</v>
      </c>
    </row>
    <row r="95" spans="2:9" ht="25.5" x14ac:dyDescent="0.25">
      <c r="B95" s="43">
        <v>92</v>
      </c>
      <c r="C95" s="43" t="s">
        <v>8</v>
      </c>
      <c r="D95" s="44" t="s">
        <v>92</v>
      </c>
      <c r="E95" s="45" t="s">
        <v>63</v>
      </c>
      <c r="F95" s="46">
        <v>5626351.9315286269</v>
      </c>
      <c r="G95" s="47" t="s">
        <v>189</v>
      </c>
      <c r="H95" s="45" t="s">
        <v>223</v>
      </c>
      <c r="I95" s="45" t="s">
        <v>36</v>
      </c>
    </row>
    <row r="96" spans="2:9" ht="25.5" x14ac:dyDescent="0.25">
      <c r="B96" s="43">
        <v>93</v>
      </c>
      <c r="C96" s="43" t="s">
        <v>8</v>
      </c>
      <c r="D96" s="44" t="s">
        <v>91</v>
      </c>
      <c r="E96" s="45" t="s">
        <v>207</v>
      </c>
      <c r="F96" s="46">
        <v>10000000</v>
      </c>
      <c r="G96" s="47" t="s">
        <v>24</v>
      </c>
      <c r="H96" s="45" t="s">
        <v>238</v>
      </c>
      <c r="I96" s="45" t="s">
        <v>36</v>
      </c>
    </row>
    <row r="97" spans="2:9" x14ac:dyDescent="0.25">
      <c r="B97" s="43">
        <v>94</v>
      </c>
      <c r="C97" s="43" t="s">
        <v>8</v>
      </c>
      <c r="D97" s="44" t="s">
        <v>90</v>
      </c>
      <c r="E97" s="45" t="s">
        <v>210</v>
      </c>
      <c r="F97" s="46">
        <v>200000000</v>
      </c>
      <c r="G97" s="47" t="s">
        <v>193</v>
      </c>
      <c r="H97" s="45" t="s">
        <v>45</v>
      </c>
      <c r="I97" s="45" t="s">
        <v>37</v>
      </c>
    </row>
    <row r="98" spans="2:9" ht="25.5" x14ac:dyDescent="0.25">
      <c r="B98" s="43">
        <v>95</v>
      </c>
      <c r="C98" s="43" t="s">
        <v>8</v>
      </c>
      <c r="D98" s="44" t="s">
        <v>89</v>
      </c>
      <c r="E98" s="45" t="s">
        <v>65</v>
      </c>
      <c r="F98" s="46">
        <v>57325581</v>
      </c>
      <c r="G98" s="47" t="s">
        <v>187</v>
      </c>
      <c r="H98" s="45" t="s">
        <v>239</v>
      </c>
      <c r="I98" s="45" t="s">
        <v>54</v>
      </c>
    </row>
    <row r="99" spans="2:9" ht="25.5" x14ac:dyDescent="0.25">
      <c r="B99" s="43">
        <v>96</v>
      </c>
      <c r="C99" s="43" t="s">
        <v>8</v>
      </c>
      <c r="D99" s="44" t="s">
        <v>88</v>
      </c>
      <c r="E99" s="45" t="s">
        <v>60</v>
      </c>
      <c r="F99" s="46">
        <v>250000000</v>
      </c>
      <c r="G99" s="47" t="s">
        <v>24</v>
      </c>
      <c r="H99" s="45" t="s">
        <v>18</v>
      </c>
      <c r="I99" s="45" t="s">
        <v>37</v>
      </c>
    </row>
    <row r="100" spans="2:9" ht="25.5" x14ac:dyDescent="0.25">
      <c r="B100" s="43">
        <v>97</v>
      </c>
      <c r="C100" s="43" t="s">
        <v>8</v>
      </c>
      <c r="D100" s="44" t="s">
        <v>87</v>
      </c>
      <c r="E100" s="45" t="s">
        <v>78</v>
      </c>
      <c r="F100" s="46">
        <v>635397.06265015039</v>
      </c>
      <c r="G100" s="45" t="s">
        <v>188</v>
      </c>
      <c r="H100" s="45" t="s">
        <v>35</v>
      </c>
      <c r="I100" s="45" t="s">
        <v>54</v>
      </c>
    </row>
    <row r="101" spans="2:9" ht="25.5" x14ac:dyDescent="0.25">
      <c r="B101" s="43">
        <v>98</v>
      </c>
      <c r="C101" s="43" t="s">
        <v>8</v>
      </c>
      <c r="D101" s="44" t="s">
        <v>86</v>
      </c>
      <c r="E101" s="45" t="s">
        <v>68</v>
      </c>
      <c r="F101" s="46">
        <v>1465624.0103438604</v>
      </c>
      <c r="G101" s="47" t="s">
        <v>187</v>
      </c>
      <c r="H101" s="45" t="s">
        <v>240</v>
      </c>
      <c r="I101" s="45" t="s">
        <v>54</v>
      </c>
    </row>
    <row r="102" spans="2:9" ht="25.5" x14ac:dyDescent="0.25">
      <c r="B102" s="43">
        <v>99</v>
      </c>
      <c r="C102" s="43" t="s">
        <v>8</v>
      </c>
      <c r="D102" s="44" t="s">
        <v>85</v>
      </c>
      <c r="E102" s="45" t="s">
        <v>194</v>
      </c>
      <c r="F102" s="46">
        <v>2257454.5545418342</v>
      </c>
      <c r="G102" s="47" t="s">
        <v>187</v>
      </c>
      <c r="H102" s="45" t="s">
        <v>42</v>
      </c>
      <c r="I102" s="45" t="s">
        <v>37</v>
      </c>
    </row>
    <row r="103" spans="2:9" ht="38.25" x14ac:dyDescent="0.25">
      <c r="B103" s="43">
        <v>100</v>
      </c>
      <c r="C103" s="43" t="s">
        <v>8</v>
      </c>
      <c r="D103" s="44" t="s">
        <v>84</v>
      </c>
      <c r="E103" s="45" t="s">
        <v>209</v>
      </c>
      <c r="F103" s="46">
        <v>1550000</v>
      </c>
      <c r="G103" s="47" t="s">
        <v>192</v>
      </c>
      <c r="H103" s="45" t="s">
        <v>17</v>
      </c>
      <c r="I103" s="45" t="s">
        <v>54</v>
      </c>
    </row>
    <row r="104" spans="2:9" ht="25.5" x14ac:dyDescent="0.25">
      <c r="B104" s="43">
        <v>101</v>
      </c>
      <c r="C104" s="43" t="s">
        <v>8</v>
      </c>
      <c r="D104" s="44" t="s">
        <v>83</v>
      </c>
      <c r="E104" s="45" t="s">
        <v>66</v>
      </c>
      <c r="F104" s="46">
        <v>3647649.8041027151</v>
      </c>
      <c r="G104" s="47" t="s">
        <v>185</v>
      </c>
      <c r="H104" s="45" t="s">
        <v>41</v>
      </c>
      <c r="I104" s="45" t="s">
        <v>54</v>
      </c>
    </row>
    <row r="105" spans="2:9" ht="38.25" x14ac:dyDescent="0.25">
      <c r="B105" s="43">
        <v>102</v>
      </c>
      <c r="C105" s="43" t="s">
        <v>8</v>
      </c>
      <c r="D105" s="44" t="s">
        <v>82</v>
      </c>
      <c r="E105" s="45" t="s">
        <v>71</v>
      </c>
      <c r="F105" s="46">
        <v>596020.43087316991</v>
      </c>
      <c r="G105" s="45" t="s">
        <v>188</v>
      </c>
      <c r="H105" s="45" t="s">
        <v>241</v>
      </c>
      <c r="I105" s="45" t="s">
        <v>54</v>
      </c>
    </row>
    <row r="106" spans="2:9" ht="25.5" x14ac:dyDescent="0.25">
      <c r="B106" s="43">
        <v>103</v>
      </c>
      <c r="C106" s="43" t="s">
        <v>8</v>
      </c>
      <c r="D106" s="44" t="s">
        <v>81</v>
      </c>
      <c r="E106" s="45" t="s">
        <v>61</v>
      </c>
      <c r="F106" s="46">
        <v>2000000</v>
      </c>
      <c r="G106" s="45" t="s">
        <v>188</v>
      </c>
      <c r="H106" s="45" t="s">
        <v>223</v>
      </c>
      <c r="I106" s="45" t="s">
        <v>54</v>
      </c>
    </row>
    <row r="107" spans="2:9" ht="25.5" x14ac:dyDescent="0.25">
      <c r="B107" s="43">
        <v>104</v>
      </c>
      <c r="C107" s="43" t="s">
        <v>8</v>
      </c>
      <c r="D107" s="44" t="s">
        <v>180</v>
      </c>
      <c r="E107" s="45" t="s">
        <v>61</v>
      </c>
      <c r="F107" s="46">
        <v>3000486.1291812658</v>
      </c>
      <c r="G107" s="47" t="s">
        <v>189</v>
      </c>
      <c r="H107" s="45" t="s">
        <v>242</v>
      </c>
      <c r="I107" s="45" t="s">
        <v>54</v>
      </c>
    </row>
    <row r="108" spans="2:9" ht="25.5" x14ac:dyDescent="0.25">
      <c r="B108" s="43">
        <v>105</v>
      </c>
      <c r="C108" s="43" t="s">
        <v>8</v>
      </c>
      <c r="D108" s="44" t="s">
        <v>181</v>
      </c>
      <c r="E108" s="45" t="s">
        <v>70</v>
      </c>
      <c r="F108" s="46">
        <v>500000</v>
      </c>
      <c r="G108" s="45" t="s">
        <v>188</v>
      </c>
      <c r="H108" s="45" t="s">
        <v>17</v>
      </c>
      <c r="I108" s="45" t="s">
        <v>54</v>
      </c>
    </row>
    <row r="109" spans="2:9" ht="25.5" x14ac:dyDescent="0.25">
      <c r="B109" s="43">
        <v>106</v>
      </c>
      <c r="C109" s="43" t="s">
        <v>8</v>
      </c>
      <c r="D109" s="44" t="s">
        <v>182</v>
      </c>
      <c r="E109" s="45" t="s">
        <v>65</v>
      </c>
      <c r="F109" s="46">
        <v>2095085.4334494979</v>
      </c>
      <c r="G109" s="47" t="s">
        <v>192</v>
      </c>
      <c r="H109" s="45" t="s">
        <v>51</v>
      </c>
      <c r="I109" s="45" t="s">
        <v>54</v>
      </c>
    </row>
    <row r="110" spans="2:9" ht="25.5" x14ac:dyDescent="0.25">
      <c r="B110" s="43">
        <v>107</v>
      </c>
      <c r="C110" s="43" t="s">
        <v>8</v>
      </c>
      <c r="D110" s="44" t="s">
        <v>183</v>
      </c>
      <c r="E110" s="45" t="s">
        <v>67</v>
      </c>
      <c r="F110" s="46">
        <v>125000</v>
      </c>
      <c r="G110" s="45" t="s">
        <v>188</v>
      </c>
      <c r="H110" s="45" t="s">
        <v>17</v>
      </c>
      <c r="I110" s="45" t="s">
        <v>54</v>
      </c>
    </row>
    <row r="111" spans="2:9" ht="25.5" x14ac:dyDescent="0.25">
      <c r="B111" s="43">
        <v>108</v>
      </c>
      <c r="C111" s="43" t="s">
        <v>8</v>
      </c>
      <c r="D111" s="44" t="s">
        <v>184</v>
      </c>
      <c r="E111" s="45" t="s">
        <v>63</v>
      </c>
      <c r="F111" s="46">
        <v>1571314.0750871236</v>
      </c>
      <c r="G111" s="47" t="s">
        <v>186</v>
      </c>
      <c r="H111" s="45" t="s">
        <v>26</v>
      </c>
      <c r="I111" s="45" t="s">
        <v>36</v>
      </c>
    </row>
    <row r="112" spans="2:9" x14ac:dyDescent="0.25">
      <c r="B112" s="43"/>
      <c r="C112" s="49"/>
      <c r="D112" s="49"/>
      <c r="E112" s="49"/>
      <c r="F112" s="50"/>
      <c r="G112" s="51"/>
      <c r="H112" s="52"/>
      <c r="I112" s="49"/>
    </row>
    <row r="113" spans="2:9" x14ac:dyDescent="0.25">
      <c r="B113" s="53" t="s">
        <v>57</v>
      </c>
      <c r="C113" s="53"/>
      <c r="D113" s="53"/>
      <c r="E113" s="53"/>
      <c r="F113" s="54">
        <f>SUM(F4:F111)</f>
        <v>1977689510.816448</v>
      </c>
      <c r="G113" s="51"/>
      <c r="H113" s="52"/>
      <c r="I113" s="55"/>
    </row>
    <row r="114" spans="2:9" x14ac:dyDescent="0.25">
      <c r="B114" s="39"/>
      <c r="C114" s="56"/>
      <c r="D114" s="56"/>
      <c r="E114" s="56"/>
      <c r="F114" s="57"/>
      <c r="G114" s="58"/>
      <c r="H114" s="59"/>
      <c r="I114" s="55"/>
    </row>
    <row r="115" spans="2:9" x14ac:dyDescent="0.25">
      <c r="B115" s="60" t="s">
        <v>20</v>
      </c>
      <c r="C115" s="60"/>
      <c r="D115" s="60"/>
      <c r="E115" s="39"/>
      <c r="F115" s="57"/>
      <c r="G115" s="58"/>
      <c r="H115" s="59"/>
      <c r="I115" s="45"/>
    </row>
    <row r="116" spans="2:9" x14ac:dyDescent="0.25">
      <c r="B116" s="39"/>
      <c r="C116" s="61"/>
      <c r="D116" s="61"/>
      <c r="E116" s="39"/>
      <c r="F116" s="57"/>
      <c r="G116" s="58"/>
      <c r="H116" s="59"/>
      <c r="I116" s="45"/>
    </row>
    <row r="117" spans="2:9" ht="25.5" x14ac:dyDescent="0.25">
      <c r="B117" s="43">
        <v>109</v>
      </c>
      <c r="C117" s="62" t="s">
        <v>8</v>
      </c>
      <c r="D117" s="44" t="s">
        <v>80</v>
      </c>
      <c r="E117" s="45" t="s">
        <v>60</v>
      </c>
      <c r="F117" s="46">
        <v>320000000</v>
      </c>
      <c r="G117" s="47" t="s">
        <v>24</v>
      </c>
      <c r="H117" s="45" t="s">
        <v>17</v>
      </c>
      <c r="I117" s="45" t="s">
        <v>37</v>
      </c>
    </row>
    <row r="118" spans="2:9" ht="25.5" x14ac:dyDescent="0.25">
      <c r="B118" s="43">
        <v>110</v>
      </c>
      <c r="C118" s="62" t="s">
        <v>8</v>
      </c>
      <c r="D118" s="44" t="s">
        <v>143</v>
      </c>
      <c r="E118" s="45" t="s">
        <v>60</v>
      </c>
      <c r="F118" s="46">
        <v>150000000</v>
      </c>
      <c r="G118" s="47" t="s">
        <v>24</v>
      </c>
      <c r="H118" s="45" t="s">
        <v>29</v>
      </c>
      <c r="I118" s="45" t="s">
        <v>154</v>
      </c>
    </row>
    <row r="119" spans="2:9" ht="25.5" x14ac:dyDescent="0.25">
      <c r="B119" s="43">
        <v>111</v>
      </c>
      <c r="C119" s="62" t="s">
        <v>8</v>
      </c>
      <c r="D119" s="44" t="s">
        <v>143</v>
      </c>
      <c r="E119" s="45" t="s">
        <v>60</v>
      </c>
      <c r="F119" s="46">
        <v>150000000</v>
      </c>
      <c r="G119" s="47" t="s">
        <v>24</v>
      </c>
      <c r="H119" s="45" t="s">
        <v>29</v>
      </c>
      <c r="I119" s="45" t="s">
        <v>56</v>
      </c>
    </row>
    <row r="120" spans="2:9" ht="25.5" x14ac:dyDescent="0.25">
      <c r="B120" s="43">
        <v>112</v>
      </c>
      <c r="C120" s="62" t="s">
        <v>8</v>
      </c>
      <c r="D120" s="44" t="s">
        <v>133</v>
      </c>
      <c r="E120" s="45" t="s">
        <v>60</v>
      </c>
      <c r="F120" s="46">
        <v>1000000000</v>
      </c>
      <c r="G120" s="47" t="s">
        <v>24</v>
      </c>
      <c r="H120" s="45" t="s">
        <v>28</v>
      </c>
      <c r="I120" s="47" t="s">
        <v>32</v>
      </c>
    </row>
    <row r="121" spans="2:9" ht="25.5" x14ac:dyDescent="0.25">
      <c r="B121" s="43">
        <v>113</v>
      </c>
      <c r="C121" s="62" t="s">
        <v>8</v>
      </c>
      <c r="D121" s="44" t="s">
        <v>80</v>
      </c>
      <c r="E121" s="45" t="s">
        <v>60</v>
      </c>
      <c r="F121" s="46">
        <v>400000000</v>
      </c>
      <c r="G121" s="47" t="s">
        <v>24</v>
      </c>
      <c r="H121" s="45" t="s">
        <v>30</v>
      </c>
      <c r="I121" s="45" t="s">
        <v>37</v>
      </c>
    </row>
    <row r="122" spans="2:9" x14ac:dyDescent="0.25">
      <c r="B122" s="43"/>
      <c r="C122" s="62"/>
      <c r="D122" s="63"/>
      <c r="E122" s="55"/>
      <c r="F122" s="64"/>
      <c r="G122" s="47"/>
      <c r="H122" s="45"/>
      <c r="I122" s="45"/>
    </row>
    <row r="123" spans="2:9" x14ac:dyDescent="0.25">
      <c r="B123" s="65" t="s">
        <v>22</v>
      </c>
      <c r="C123" s="65"/>
      <c r="D123" s="65"/>
      <c r="E123" s="65"/>
      <c r="F123" s="66">
        <f>SUM(F117:F121)</f>
        <v>2020000000</v>
      </c>
      <c r="G123" s="58"/>
      <c r="H123" s="59"/>
      <c r="I123" s="55"/>
    </row>
    <row r="124" spans="2:9" x14ac:dyDescent="0.25">
      <c r="B124" s="43"/>
      <c r="C124" s="55"/>
      <c r="D124" s="55"/>
      <c r="E124" s="55"/>
      <c r="F124" s="57"/>
      <c r="G124" s="58"/>
      <c r="H124" s="59"/>
      <c r="I124" s="55"/>
    </row>
    <row r="125" spans="2:9" x14ac:dyDescent="0.25">
      <c r="B125" s="65" t="s">
        <v>23</v>
      </c>
      <c r="C125" s="65"/>
      <c r="D125" s="65"/>
      <c r="E125" s="65"/>
      <c r="F125" s="66">
        <f>F113+F123</f>
        <v>3997689510.8164482</v>
      </c>
      <c r="G125" s="58"/>
      <c r="H125" s="59"/>
      <c r="I125" s="55"/>
    </row>
    <row r="126" spans="2:9" x14ac:dyDescent="0.25">
      <c r="F126" s="69"/>
      <c r="G126" s="70"/>
      <c r="H126" s="71"/>
    </row>
    <row r="127" spans="2:9" x14ac:dyDescent="0.25">
      <c r="F127" s="69"/>
      <c r="H127" s="71"/>
    </row>
    <row r="128" spans="2:9" x14ac:dyDescent="0.25">
      <c r="F128" s="69"/>
      <c r="H128" s="71"/>
    </row>
    <row r="129" spans="2:9" x14ac:dyDescent="0.25">
      <c r="F129" s="69"/>
      <c r="H129" s="71"/>
    </row>
    <row r="130" spans="2:9" x14ac:dyDescent="0.25">
      <c r="F130" s="69"/>
      <c r="H130" s="71"/>
    </row>
    <row r="131" spans="2:9" x14ac:dyDescent="0.25">
      <c r="F131" s="69"/>
      <c r="H131" s="71"/>
    </row>
    <row r="132" spans="2:9" x14ac:dyDescent="0.25">
      <c r="F132" s="69"/>
      <c r="H132" s="71"/>
    </row>
    <row r="133" spans="2:9" x14ac:dyDescent="0.25">
      <c r="F133" s="69"/>
      <c r="H133" s="71"/>
    </row>
    <row r="134" spans="2:9" x14ac:dyDescent="0.25">
      <c r="F134" s="69"/>
      <c r="H134" s="71"/>
    </row>
    <row r="135" spans="2:9" x14ac:dyDescent="0.25">
      <c r="F135" s="69"/>
      <c r="H135" s="71"/>
    </row>
    <row r="136" spans="2:9" x14ac:dyDescent="0.25">
      <c r="F136" s="69"/>
      <c r="H136" s="71"/>
    </row>
    <row r="137" spans="2:9" x14ac:dyDescent="0.25">
      <c r="F137" s="69"/>
      <c r="H137" s="71"/>
    </row>
    <row r="138" spans="2:9" x14ac:dyDescent="0.25">
      <c r="F138" s="69"/>
      <c r="H138" s="71"/>
    </row>
    <row r="139" spans="2:9" x14ac:dyDescent="0.25">
      <c r="F139" s="69"/>
      <c r="H139" s="71"/>
    </row>
    <row r="140" spans="2:9" x14ac:dyDescent="0.25">
      <c r="B140" s="72"/>
      <c r="C140" s="73"/>
      <c r="D140" s="73"/>
      <c r="E140" s="73"/>
      <c r="F140" s="74"/>
      <c r="I140" s="73"/>
    </row>
    <row r="141" spans="2:9" s="38" customFormat="1" x14ac:dyDescent="0.25">
      <c r="B141" s="72"/>
      <c r="C141" s="73"/>
      <c r="D141" s="73"/>
      <c r="E141" s="73"/>
      <c r="F141" s="73"/>
      <c r="G141" s="73"/>
      <c r="H141" s="73"/>
      <c r="I141" s="68"/>
    </row>
    <row r="142" spans="2:9" x14ac:dyDescent="0.25">
      <c r="B142" s="75"/>
      <c r="F142" s="69"/>
      <c r="H142" s="71"/>
    </row>
    <row r="143" spans="2:9" x14ac:dyDescent="0.25">
      <c r="B143" s="75"/>
      <c r="F143" s="69"/>
      <c r="H143" s="71"/>
    </row>
    <row r="144" spans="2:9" x14ac:dyDescent="0.25">
      <c r="B144" s="75"/>
      <c r="F144" s="69"/>
      <c r="H144" s="71"/>
    </row>
    <row r="145" spans="2:8" x14ac:dyDescent="0.25">
      <c r="B145" s="75"/>
      <c r="F145" s="69"/>
      <c r="H145" s="71"/>
    </row>
    <row r="146" spans="2:8" x14ac:dyDescent="0.25">
      <c r="B146" s="75"/>
      <c r="F146" s="69"/>
      <c r="H146" s="71"/>
    </row>
    <row r="147" spans="2:8" x14ac:dyDescent="0.25">
      <c r="B147" s="75"/>
      <c r="F147" s="69"/>
      <c r="H147" s="71"/>
    </row>
    <row r="148" spans="2:8" x14ac:dyDescent="0.25">
      <c r="B148" s="75"/>
      <c r="F148" s="69"/>
      <c r="H148" s="71"/>
    </row>
    <row r="149" spans="2:8" x14ac:dyDescent="0.25">
      <c r="B149" s="75"/>
      <c r="F149" s="69"/>
      <c r="H149" s="71"/>
    </row>
    <row r="150" spans="2:8" x14ac:dyDescent="0.25">
      <c r="B150" s="72"/>
      <c r="C150" s="72"/>
      <c r="D150" s="72"/>
      <c r="E150" s="72"/>
      <c r="F150" s="74"/>
    </row>
    <row r="152" spans="2:8" x14ac:dyDescent="0.25">
      <c r="F152" s="69"/>
    </row>
  </sheetData>
  <mergeCells count="6">
    <mergeCell ref="B1:I1"/>
    <mergeCell ref="B2:I2"/>
    <mergeCell ref="B125:E125"/>
    <mergeCell ref="B123:E123"/>
    <mergeCell ref="B113:E113"/>
    <mergeCell ref="B115:D115"/>
  </mergeCells>
  <conditionalFormatting sqref="B113">
    <cfRule type="duplicateValues" dxfId="1" priority="4"/>
  </conditionalFormatting>
  <conditionalFormatting sqref="I115:I116">
    <cfRule type="duplicateValues" dxfId="0" priority="1"/>
  </conditionalFormatting>
  <pageMargins left="0.05" right="0.09" top="0.18" bottom="0.06" header="0.1" footer="0.08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" sqref="B1:I1"/>
    </sheetView>
  </sheetViews>
  <sheetFormatPr defaultRowHeight="15" x14ac:dyDescent="0.25"/>
  <cols>
    <col min="1" max="1" width="3.85546875" customWidth="1"/>
    <col min="2" max="2" width="5.85546875" bestFit="1" customWidth="1"/>
    <col min="3" max="3" width="34.85546875" customWidth="1"/>
    <col min="4" max="4" width="27" customWidth="1"/>
    <col min="5" max="5" width="24.7109375" customWidth="1"/>
    <col min="6" max="6" width="16.42578125" customWidth="1"/>
    <col min="7" max="7" width="18" customWidth="1"/>
    <col min="8" max="8" width="27.140625" customWidth="1"/>
    <col min="9" max="9" width="13.42578125" customWidth="1"/>
  </cols>
  <sheetData>
    <row r="1" spans="1:9" ht="15.75" x14ac:dyDescent="0.25">
      <c r="A1" s="5"/>
      <c r="B1" s="29" t="s">
        <v>243</v>
      </c>
      <c r="C1" s="29"/>
      <c r="D1" s="29"/>
      <c r="E1" s="29"/>
      <c r="F1" s="29"/>
      <c r="G1" s="29"/>
      <c r="H1" s="29"/>
      <c r="I1" s="29"/>
    </row>
    <row r="2" spans="1:9" ht="15.75" x14ac:dyDescent="0.25">
      <c r="A2" s="5"/>
      <c r="B2" s="30" t="s">
        <v>0</v>
      </c>
      <c r="C2" s="30"/>
      <c r="D2" s="30"/>
      <c r="E2" s="30"/>
      <c r="F2" s="30"/>
      <c r="G2" s="30"/>
      <c r="H2" s="30"/>
      <c r="I2" s="30"/>
    </row>
    <row r="3" spans="1:9" ht="31.5" x14ac:dyDescent="0.25">
      <c r="A3" s="5"/>
      <c r="B3" s="6" t="s">
        <v>9</v>
      </c>
      <c r="C3" s="7" t="s">
        <v>2</v>
      </c>
      <c r="D3" s="8" t="s">
        <v>3</v>
      </c>
      <c r="E3" s="8" t="s">
        <v>12</v>
      </c>
      <c r="F3" s="9" t="s">
        <v>4</v>
      </c>
      <c r="G3" s="7" t="s">
        <v>5</v>
      </c>
      <c r="H3" s="8" t="s">
        <v>6</v>
      </c>
      <c r="I3" s="8" t="s">
        <v>7</v>
      </c>
    </row>
    <row r="4" spans="1:9" ht="18.75" x14ac:dyDescent="0.3">
      <c r="A4" s="76">
        <v>1</v>
      </c>
      <c r="B4" s="1"/>
      <c r="C4" s="2"/>
      <c r="D4" s="1"/>
      <c r="E4" s="27"/>
      <c r="F4" s="77"/>
      <c r="G4" s="3"/>
      <c r="H4" s="4"/>
      <c r="I4" s="1"/>
    </row>
    <row r="5" spans="1:9" ht="15.75" x14ac:dyDescent="0.25">
      <c r="A5" s="5"/>
      <c r="B5" s="10"/>
      <c r="C5" s="10"/>
      <c r="D5" s="10"/>
      <c r="E5" s="10"/>
      <c r="F5" s="78"/>
      <c r="G5" s="79"/>
      <c r="H5" s="10"/>
      <c r="I5" s="10"/>
    </row>
    <row r="6" spans="1:9" ht="18.75" x14ac:dyDescent="0.25">
      <c r="A6" s="5"/>
      <c r="B6" s="10"/>
      <c r="C6" s="10"/>
      <c r="D6" s="11"/>
      <c r="E6" s="12"/>
      <c r="F6" s="13"/>
      <c r="G6" s="3"/>
      <c r="H6" s="4"/>
      <c r="I6" s="5"/>
    </row>
    <row r="7" spans="1:9" ht="15.75" x14ac:dyDescent="0.25">
      <c r="A7" s="5"/>
      <c r="B7" s="28"/>
      <c r="C7" s="11" t="s">
        <v>13</v>
      </c>
      <c r="D7" s="28"/>
      <c r="E7" s="28"/>
      <c r="F7" s="15">
        <f>SUM(F4:F5)/10^6</f>
        <v>0</v>
      </c>
      <c r="G7" s="28"/>
      <c r="H7" s="28"/>
      <c r="I7" s="28"/>
    </row>
    <row r="8" spans="1:9" ht="15.75" x14ac:dyDescent="0.25">
      <c r="A8" s="5"/>
      <c r="B8" s="28"/>
      <c r="C8" s="11"/>
      <c r="D8" s="28"/>
      <c r="E8" s="28"/>
      <c r="F8" s="28"/>
      <c r="G8" s="28"/>
      <c r="H8" s="28"/>
      <c r="I8" s="28"/>
    </row>
    <row r="9" spans="1:9" ht="15.75" x14ac:dyDescent="0.25">
      <c r="A9" s="5"/>
      <c r="B9" s="30" t="s">
        <v>10</v>
      </c>
      <c r="C9" s="30"/>
      <c r="D9" s="30"/>
      <c r="E9" s="30"/>
      <c r="F9" s="30"/>
      <c r="G9" s="30"/>
      <c r="H9" s="30"/>
      <c r="I9" s="30"/>
    </row>
    <row r="10" spans="1:9" ht="15.75" x14ac:dyDescent="0.25">
      <c r="A10" s="14"/>
      <c r="B10" s="80"/>
      <c r="C10" s="80"/>
      <c r="D10" s="80"/>
      <c r="E10" s="80"/>
      <c r="F10" s="80"/>
      <c r="G10" s="80"/>
      <c r="H10" s="80"/>
      <c r="I10" s="80"/>
    </row>
    <row r="11" spans="1:9" ht="15.75" x14ac:dyDescent="0.25">
      <c r="A11" s="16"/>
      <c r="B11" s="17"/>
      <c r="C11" s="18"/>
      <c r="D11" s="18"/>
      <c r="E11" s="19"/>
      <c r="F11" s="19"/>
      <c r="G11" s="18"/>
      <c r="H11" s="20"/>
      <c r="I11" s="20"/>
    </row>
    <row r="12" spans="1:9" ht="15.75" x14ac:dyDescent="0.25">
      <c r="A12" s="5"/>
      <c r="B12" s="14"/>
      <c r="C12" s="21" t="s">
        <v>14</v>
      </c>
      <c r="D12" s="21"/>
      <c r="E12" s="22"/>
      <c r="F12" s="10"/>
      <c r="G12" s="23"/>
      <c r="H12" s="5"/>
      <c r="I12" s="5"/>
    </row>
    <row r="13" spans="1:9" ht="15.75" x14ac:dyDescent="0.25">
      <c r="A13" s="5"/>
      <c r="B13" s="14"/>
      <c r="C13" s="21" t="s">
        <v>11</v>
      </c>
      <c r="D13" s="21"/>
      <c r="E13" s="24"/>
      <c r="F13" s="25"/>
      <c r="G13" s="23"/>
      <c r="H13" s="26"/>
      <c r="I13" s="26"/>
    </row>
    <row r="14" spans="1:9" ht="15.75" x14ac:dyDescent="0.25">
      <c r="A14" s="81" t="s">
        <v>15</v>
      </c>
      <c r="B14" s="81"/>
      <c r="C14" s="81"/>
      <c r="D14" s="81"/>
      <c r="E14" s="81"/>
      <c r="F14" s="81"/>
      <c r="G14" s="81"/>
      <c r="H14" s="81"/>
      <c r="I14" s="81"/>
    </row>
  </sheetData>
  <mergeCells count="5">
    <mergeCell ref="B1:I1"/>
    <mergeCell ref="B2:I2"/>
    <mergeCell ref="B9:I9"/>
    <mergeCell ref="A14:I14"/>
    <mergeCell ref="B10:I10"/>
  </mergeCells>
  <pageMargins left="0.09" right="0.05" top="0.18" bottom="0.75" header="0.02" footer="0.3"/>
  <pageSetup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Tiwari</dc:creator>
  <cp:lastModifiedBy>Website, Support</cp:lastModifiedBy>
  <cp:lastPrinted>2025-03-11T11:45:14Z</cp:lastPrinted>
  <dcterms:created xsi:type="dcterms:W3CDTF">2024-03-21T04:57:13Z</dcterms:created>
  <dcterms:modified xsi:type="dcterms:W3CDTF">2025-03-11T11:49:55Z</dcterms:modified>
</cp:coreProperties>
</file>