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3.211.38\RBIWebsite\CMS\Data\January_2024\04-01-2024\pr-1617 (RBI releases data on ECB  FCCB  RDB for November 2023)\ECB data for Website-November 2023\"/>
    </mc:Choice>
  </mc:AlternateContent>
  <bookViews>
    <workbookView xWindow="-120" yWindow="-120" windowWidth="29040" windowHeight="15720"/>
  </bookViews>
  <sheets>
    <sheet name="ECB-FCCB" sheetId="1" r:id="rId1"/>
    <sheet name="RDB" sheetId="2" r:id="rId2"/>
  </sheets>
  <definedNames>
    <definedName name="_xlnm._FilterDatabase" localSheetId="0" hidden="1">'ECB-FCCB'!$A$1:$H$82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E75" i="1"/>
  <c r="E69" i="1"/>
</calcChain>
</file>

<file path=xl/sharedStrings.xml><?xml version="1.0" encoding="utf-8"?>
<sst xmlns="http://schemas.openxmlformats.org/spreadsheetml/2006/main" count="415" uniqueCount="175">
  <si>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</si>
  <si>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</si>
  <si>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</si>
  <si>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</si>
  <si>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</si>
  <si>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</si>
  <si>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</si>
  <si>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</si>
  <si>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</si>
  <si>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Manufacture of machinery and equipment n.e.c.</t>
  </si>
  <si>
    <t>Manufacture of motor vehicles, trailers and semi-trailers</t>
  </si>
  <si>
    <t>Other Commercial Banks</t>
  </si>
  <si>
    <t>Working Capital/General Corporate Purpose</t>
  </si>
  <si>
    <t>Manufacture of rubber and plastics products</t>
  </si>
  <si>
    <t xml:space="preserve">New Project </t>
  </si>
  <si>
    <t>Manufacture of electrical equipment</t>
  </si>
  <si>
    <t>Financial service activities, except insurance and pension funding</t>
  </si>
  <si>
    <t>On-Lending or Sub-Lending</t>
  </si>
  <si>
    <t>Computer programming, consultancy and related activities</t>
  </si>
  <si>
    <t>Other manufacturing</t>
  </si>
  <si>
    <t>Manufacture of computer, electronic and optical products</t>
  </si>
  <si>
    <t>Manufacture of chemicals and chemical products</t>
  </si>
  <si>
    <t>Human health activities</t>
  </si>
  <si>
    <t>Manufacture of fabricated metal products, except machinery and equipment</t>
  </si>
  <si>
    <t>II APPROVAL ROUTE*</t>
  </si>
  <si>
    <t>RDB</t>
  </si>
  <si>
    <t>Loan Amount in INR</t>
  </si>
  <si>
    <t>NIL</t>
  </si>
  <si>
    <t>* Based on applications for Rupee Denominated Bond which have been allotted loan registration number during the period.</t>
  </si>
  <si>
    <t>Others (Specify)</t>
  </si>
  <si>
    <t>Air transport</t>
  </si>
  <si>
    <t xml:space="preserve">Local Sourcing of Capital Goods (Rupee Expenditure) </t>
  </si>
  <si>
    <t xml:space="preserve">Foreign Collaborator / Foreign Equity Holder </t>
  </si>
  <si>
    <t>Manufacture of pharmaceuticals, medicinal chemical and botanical products</t>
  </si>
  <si>
    <t>Refinancing of Earlier ECB</t>
  </si>
  <si>
    <t>Land transport and transport via pipelines</t>
  </si>
  <si>
    <t>Retail trade, except of motor vehicles and motorcycles</t>
  </si>
  <si>
    <t>Manufacture of paper and paper products</t>
  </si>
  <si>
    <t xml:space="preserve">Modernisation </t>
  </si>
  <si>
    <t xml:space="preserve">Indian Commercial Bank Branch Abroad </t>
  </si>
  <si>
    <t>Construction of buildings</t>
  </si>
  <si>
    <t>Sayyam Investments Private Limited</t>
  </si>
  <si>
    <t>Office administrative, office support and other business support activities</t>
  </si>
  <si>
    <t xml:space="preserve">8  years  </t>
  </si>
  <si>
    <t xml:space="preserve">1  years  </t>
  </si>
  <si>
    <t xml:space="preserve">5  years  </t>
  </si>
  <si>
    <t xml:space="preserve">9  years  </t>
  </si>
  <si>
    <t xml:space="preserve">3  years  </t>
  </si>
  <si>
    <t>Wholesale trade, except of motor vehicles and motorcycles</t>
  </si>
  <si>
    <t xml:space="preserve">10  years  </t>
  </si>
  <si>
    <t xml:space="preserve">12  years  </t>
  </si>
  <si>
    <t>5  years 9 months</t>
  </si>
  <si>
    <t>5  years 2 months</t>
  </si>
  <si>
    <t>10  years 4 months</t>
  </si>
  <si>
    <t>5  years 6 months</t>
  </si>
  <si>
    <t>6  years 7 months</t>
  </si>
  <si>
    <t>11  years 10 months</t>
  </si>
  <si>
    <t>9  years 2 months</t>
  </si>
  <si>
    <t>5  years 10 months</t>
  </si>
  <si>
    <t>7  years 2 months</t>
  </si>
  <si>
    <t>4  years 4 months</t>
  </si>
  <si>
    <t>Spal Automotive Technology India Private Limited</t>
  </si>
  <si>
    <t>Manufacture of wearing apparel</t>
  </si>
  <si>
    <t>Bellsonica Private Limited</t>
  </si>
  <si>
    <t>11  years 5 months</t>
  </si>
  <si>
    <t>Foxway India IT Equipment Private Limited</t>
  </si>
  <si>
    <t>Ammega Belting India Pvt Ltd</t>
  </si>
  <si>
    <t>Viva Money Solutions Pvt Ltd</t>
  </si>
  <si>
    <t>Other financial activities</t>
  </si>
  <si>
    <t xml:space="preserve">6  years  </t>
  </si>
  <si>
    <t>Kaga Electronics India Private Limited</t>
  </si>
  <si>
    <t>Hyundai Wia India Pvt Ltd</t>
  </si>
  <si>
    <t>3  years 11 months</t>
  </si>
  <si>
    <t>FS India Solar Ventures Private Limited</t>
  </si>
  <si>
    <t> Yves Saint Laurent India Private Limited</t>
  </si>
  <si>
    <t xml:space="preserve">Import of Capital Goods </t>
  </si>
  <si>
    <t>Yves Saint Laurent India Private Limited</t>
  </si>
  <si>
    <t>Jooli Marketplace India Private Limited</t>
  </si>
  <si>
    <t>6  years 10 months</t>
  </si>
  <si>
    <t>DHP Heavylift Solutions Private Limited</t>
  </si>
  <si>
    <t>Water transport</t>
  </si>
  <si>
    <t>7  years 8 months</t>
  </si>
  <si>
    <t>Vishwa Samudra Varanasi Ropeway Private Limited</t>
  </si>
  <si>
    <t>Civil engineering</t>
  </si>
  <si>
    <t>11  years 4 months</t>
  </si>
  <si>
    <t xml:space="preserve">Export Credit Agency </t>
  </si>
  <si>
    <t>Kalinga Hospital Limited</t>
  </si>
  <si>
    <t xml:space="preserve">Infrastructure Development </t>
  </si>
  <si>
    <t>Tata Electronics Private Limited</t>
  </si>
  <si>
    <t>6  years 8 months</t>
  </si>
  <si>
    <t>BHS Corrugated India Private Limited</t>
  </si>
  <si>
    <t>Guess? India Private Limited</t>
  </si>
  <si>
    <t>Electronica Finance Limited</t>
  </si>
  <si>
    <t>4  years 11 months</t>
  </si>
  <si>
    <t>Shriram Finance Limited</t>
  </si>
  <si>
    <t>3  years 6 months</t>
  </si>
  <si>
    <t>Aamyo Laboratories Private Limited</t>
  </si>
  <si>
    <t>11  years 11 months</t>
  </si>
  <si>
    <t>Hartmann India Limited</t>
  </si>
  <si>
    <t>Fujita Engineering India Private Limited</t>
  </si>
  <si>
    <t> Aisin Automotive Haryana Private Limited</t>
  </si>
  <si>
    <t xml:space="preserve">7  years  </t>
  </si>
  <si>
    <t>DI Aero Private Limited</t>
  </si>
  <si>
    <t> Busch Manufacturing India Private Limited</t>
  </si>
  <si>
    <t>5  years 7 months</t>
  </si>
  <si>
    <t>Fitron Industries India Private Limited</t>
  </si>
  <si>
    <t>Dornier Group (India) Private Limited</t>
  </si>
  <si>
    <t>Activities of head offices; management consultancy activities</t>
  </si>
  <si>
    <t>Emuge-Franken India Pvt Ltd</t>
  </si>
  <si>
    <t>6  years 2 months</t>
  </si>
  <si>
    <t> Air India Limited</t>
  </si>
  <si>
    <t xml:space="preserve">Leasing Company  </t>
  </si>
  <si>
    <t>E2E Supply Chain Solutions Limited</t>
  </si>
  <si>
    <t>16  years 4 months</t>
  </si>
  <si>
    <t>Vox Interior and Exterior Solutions Private Limited</t>
  </si>
  <si>
    <t>Manufacture of other non-metallic mineral products</t>
  </si>
  <si>
    <t>Nissei Electric India Private Limited</t>
  </si>
  <si>
    <t>Shriram Housing Finance Limited</t>
  </si>
  <si>
    <t>BNP Paribas Securities India Private Limited</t>
  </si>
  <si>
    <t xml:space="preserve">5  years </t>
  </si>
  <si>
    <t>Solize India Technologies Private Limited</t>
  </si>
  <si>
    <t>Samrat Cinematics India Private Limited</t>
  </si>
  <si>
    <t>Motion picture, video and television programme production, sound recording</t>
  </si>
  <si>
    <t>5  years 8 months</t>
  </si>
  <si>
    <t>Advanced Medtech Solutions Private Limited</t>
  </si>
  <si>
    <t>5  years 3 months</t>
  </si>
  <si>
    <t>PMC YM-Pharma Private Limited</t>
  </si>
  <si>
    <t>Arochema Ingredients Pvt Ltd</t>
  </si>
  <si>
    <t>Earthtree Enviro Private Limited</t>
  </si>
  <si>
    <t xml:space="preserve"> Crop and animal production, hunting and related service activities</t>
  </si>
  <si>
    <t>Eucare Pharmaceuticals Pvt Ltd</t>
  </si>
  <si>
    <t>IIFL Finance Limited</t>
  </si>
  <si>
    <t>3  years 2 months</t>
  </si>
  <si>
    <t>Doosan Bobcat India Private Limited</t>
  </si>
  <si>
    <t>Cloudeq Software India Private Limited</t>
  </si>
  <si>
    <t>Other professional, scientific and technical activities</t>
  </si>
  <si>
    <t>Deccan Fine Chemicals (India) Private Limited</t>
  </si>
  <si>
    <t>AET Laboratories Private Limited</t>
  </si>
  <si>
    <t>Scientific research and development</t>
  </si>
  <si>
    <t>7  years 10 months</t>
  </si>
  <si>
    <t>Erve India Private Limited</t>
  </si>
  <si>
    <t>Daiichikoutsu India Private Limited</t>
  </si>
  <si>
    <t> Fukoku India Private Limited</t>
  </si>
  <si>
    <t>9  years 4 months</t>
  </si>
  <si>
    <t>HNI GBSC India Pvt Ltd</t>
  </si>
  <si>
    <t>5  years 11 months</t>
  </si>
  <si>
    <t>Vibonum Technologies Private Limited</t>
  </si>
  <si>
    <t>14  years 4 months</t>
  </si>
  <si>
    <t>Chiripal Poly Films Limited</t>
  </si>
  <si>
    <t>Modern Testing Services (India) Private Limited</t>
  </si>
  <si>
    <t>Architecture and engineering activities; technical testing and analysis</t>
  </si>
  <si>
    <t>CB&amp;I India Private Limited</t>
  </si>
  <si>
    <t>Bobby Touch Gold Universal Private Limited</t>
  </si>
  <si>
    <t>L&amp;T Finance Limited</t>
  </si>
  <si>
    <t>6  years 11 months</t>
  </si>
  <si>
    <t xml:space="preserve">Multilateral Financial Institution </t>
  </si>
  <si>
    <t>Asahidenso Multilink Private Limited</t>
  </si>
  <si>
    <t>Salcomp Technologies (India) Pvt Ltd</t>
  </si>
  <si>
    <t>Leap Agri Logistics (Balurghat) Private Limited</t>
  </si>
  <si>
    <t>Warehousing and support activities for transportation</t>
  </si>
  <si>
    <t>24  years 6 months</t>
  </si>
  <si>
    <t xml:space="preserve">Government Owned Development Financial Institution </t>
  </si>
  <si>
    <t>CGR India Trading Pvt Ltd</t>
  </si>
  <si>
    <t>Norse Brands Private Limited</t>
  </si>
  <si>
    <t>Data on RDB for the month of November 2023</t>
  </si>
  <si>
    <t>Data on ECB/FCCB for the month of November 2023</t>
  </si>
  <si>
    <t>10  years 1 month</t>
  </si>
  <si>
    <t>7  years 1 month</t>
  </si>
  <si>
    <t>5  years 1 month</t>
  </si>
  <si>
    <t>1  years 1 month</t>
  </si>
  <si>
    <t>Total (Automatic Route)</t>
  </si>
  <si>
    <t>Total (Approval Route)</t>
  </si>
  <si>
    <t>Total (Automatic Route+Approval Route)</t>
  </si>
  <si>
    <t>Total (Automatic Route + Approval Route)</t>
  </si>
  <si>
    <t>Maturity Period (Appx)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</si>
</sst>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  <numFmt numFmtId="166" formatCode="#,##0;[Red]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58">
    <xf numFmtId="0" fontId="0" fillId="0" borderId="0" xfId="0"/>
    <xf numFmtId="0" fontId="5" fillId="2" borderId="2" xfId="2" applyFont="1" applyFill="1" applyBorder="1" applyAlignment="1">
      <alignment horizontal="center" vertical="top"/>
    </xf>
    <xf numFmtId="0" fontId="5" fillId="2" borderId="3" xfId="2" applyFont="1" applyFill="1" applyBorder="1" applyAlignment="1">
      <alignment horizontal="center" vertical="top"/>
    </xf>
    <xf numFmtId="0" fontId="5" fillId="2" borderId="4" xfId="2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5" fillId="2" borderId="2" xfId="2" applyFont="1" applyFill="1" applyBorder="1" applyAlignment="1">
      <alignment horizontal="left" vertical="top"/>
    </xf>
    <xf numFmtId="0" fontId="5" fillId="2" borderId="3" xfId="2" applyFont="1" applyFill="1" applyBorder="1" applyAlignment="1">
      <alignment horizontal="left" vertical="top"/>
    </xf>
    <xf numFmtId="0" fontId="5" fillId="2" borderId="4" xfId="2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43" fontId="6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3" fontId="6" fillId="2" borderId="1" xfId="0" applyNumberFormat="1" applyFont="1" applyFill="1" applyBorder="1" applyAlignment="1">
      <alignment horizontal="left" vertical="top" wrapText="1"/>
    </xf>
    <xf numFmtId="164" fontId="6" fillId="2" borderId="1" xfId="1" applyNumberFormat="1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justify" vertical="top" wrapText="1"/>
    </xf>
    <xf numFmtId="164" fontId="10" fillId="2" borderId="1" xfId="1" applyNumberFormat="1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164" fontId="11" fillId="2" borderId="1" xfId="0" applyNumberFormat="1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vertical="top" wrapText="1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vertical="top" wrapText="1"/>
    </xf>
    <xf numFmtId="164" fontId="6" fillId="2" borderId="0" xfId="0" applyNumberFormat="1" applyFont="1" applyFill="1" applyAlignment="1">
      <alignment vertical="top" wrapText="1"/>
    </xf>
    <xf numFmtId="43" fontId="6" fillId="2" borderId="0" xfId="0" applyNumberFormat="1" applyFont="1" applyFill="1" applyAlignment="1">
      <alignment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9" fillId="2" borderId="1" xfId="2" applyFont="1" applyFill="1" applyBorder="1" applyAlignment="1">
      <alignment horizontal="center" vertical="top"/>
    </xf>
    <xf numFmtId="0" fontId="4" fillId="2" borderId="0" xfId="0" applyFont="1" applyFill="1"/>
    <xf numFmtId="0" fontId="5" fillId="2" borderId="1" xfId="2" applyFont="1" applyFill="1" applyBorder="1" applyAlignment="1">
      <alignment horizontal="left" vertical="top"/>
    </xf>
    <xf numFmtId="0" fontId="7" fillId="2" borderId="1" xfId="0" applyFont="1" applyFill="1" applyBorder="1" applyAlignment="1">
      <alignment vertical="center"/>
    </xf>
    <xf numFmtId="0" fontId="5" fillId="2" borderId="1" xfId="2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vertical="top"/>
    </xf>
    <xf numFmtId="0" fontId="6" fillId="2" borderId="1" xfId="0" applyFont="1" applyFill="1" applyBorder="1" applyAlignment="1">
      <alignment vertical="top"/>
    </xf>
    <xf numFmtId="164" fontId="6" fillId="2" borderId="1" xfId="1" applyNumberFormat="1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3" fontId="6" fillId="2" borderId="1" xfId="1" applyFont="1" applyFill="1" applyBorder="1" applyAlignment="1">
      <alignment vertical="top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top" wrapText="1"/>
    </xf>
    <xf numFmtId="165" fontId="7" fillId="2" borderId="1" xfId="1" applyNumberFormat="1" applyFont="1" applyFill="1" applyBorder="1" applyAlignment="1">
      <alignment horizontal="justify" vertical="top" wrapText="1"/>
    </xf>
    <xf numFmtId="1" fontId="7" fillId="2" borderId="1" xfId="0" applyNumberFormat="1" applyFont="1" applyFill="1" applyBorder="1" applyAlignment="1">
      <alignment horizontal="justify" vertical="top" wrapText="1"/>
    </xf>
    <xf numFmtId="0" fontId="12" fillId="2" borderId="1" xfId="0" applyFont="1" applyFill="1" applyBorder="1" applyAlignment="1">
      <alignment vertical="top"/>
    </xf>
    <xf numFmtId="3" fontId="5" fillId="2" borderId="1" xfId="0" applyNumberFormat="1" applyFont="1" applyFill="1" applyBorder="1" applyAlignment="1">
      <alignment vertical="top" wrapText="1"/>
    </xf>
    <xf numFmtId="4" fontId="7" fillId="2" borderId="1" xfId="0" applyNumberFormat="1" applyFont="1" applyFill="1" applyBorder="1" applyAlignment="1">
      <alignment vertical="top"/>
    </xf>
    <xf numFmtId="0" fontId="11" fillId="2" borderId="1" xfId="0" applyFont="1" applyFill="1" applyBorder="1" applyAlignment="1">
      <alignment vertical="top"/>
    </xf>
    <xf numFmtId="166" fontId="5" fillId="2" borderId="1" xfId="0" applyNumberFormat="1" applyFont="1" applyFill="1" applyBorder="1" applyAlignment="1">
      <alignment vertical="top" wrapText="1"/>
    </xf>
    <xf numFmtId="1" fontId="7" fillId="2" borderId="1" xfId="0" applyNumberFormat="1" applyFont="1" applyFill="1" applyBorder="1" applyAlignment="1">
      <alignment vertical="top"/>
    </xf>
    <xf numFmtId="0" fontId="7" fillId="2" borderId="1" xfId="0" applyFont="1" applyFill="1" applyBorder="1" applyAlignment="1">
      <alignment horizontal="left" vertical="top"/>
    </xf>
    <xf numFmtId="0" fontId="4" fillId="2" borderId="0" xfId="0" applyFont="1" applyFill="1" applyAlignment="1">
      <alignment vertical="top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zoomScale="90" zoomScaleNormal="90" workbookViewId="0">
      <selection activeCell="A3" sqref="A3"/>
    </sheetView>
  </sheetViews>
  <sheetFormatPr defaultRowHeight="15" x14ac:dyDescent="0.25"/>
  <cols>
    <col min="1" max="1" width="4.7109375" style="27" customWidth="1"/>
    <col min="2" max="2" width="7" style="27" bestFit="1" customWidth="1"/>
    <col min="3" max="3" width="33" style="28" customWidth="1"/>
    <col min="4" max="4" width="40" style="28" customWidth="1"/>
    <col min="5" max="5" width="20.28515625" style="28" customWidth="1"/>
    <col min="6" max="6" width="30.28515625" style="28" customWidth="1"/>
    <col min="7" max="7" width="20" style="28" customWidth="1"/>
    <col min="8" max="8" width="32.140625" style="28" customWidth="1"/>
    <col min="9" max="16384" width="9.140625" style="4"/>
  </cols>
  <sheetData>
    <row r="1" spans="1:8" x14ac:dyDescent="0.25">
      <c r="A1" s="1" t="s">
        <v>165</v>
      </c>
      <c r="B1" s="2"/>
      <c r="C1" s="2"/>
      <c r="D1" s="2"/>
      <c r="E1" s="2"/>
      <c r="F1" s="2"/>
      <c r="G1" s="2"/>
      <c r="H1" s="3"/>
    </row>
    <row r="2" spans="1:8" x14ac:dyDescent="0.25">
      <c r="A2" s="5" t="s">
        <v>0</v>
      </c>
      <c r="B2" s="6"/>
      <c r="C2" s="6"/>
      <c r="D2" s="6"/>
      <c r="E2" s="6"/>
      <c r="F2" s="6"/>
      <c r="G2" s="6"/>
      <c r="H2" s="7"/>
    </row>
    <row r="3" spans="1:8" ht="30" x14ac:dyDescent="0.25">
      <c r="A3" s="8"/>
      <c r="B3" s="9" t="s">
        <v>1</v>
      </c>
      <c r="C3" s="10" t="s">
        <v>2</v>
      </c>
      <c r="D3" s="10" t="s">
        <v>3</v>
      </c>
      <c r="E3" s="11" t="s">
        <v>4</v>
      </c>
      <c r="F3" s="10" t="s">
        <v>5</v>
      </c>
      <c r="G3" s="10" t="s">
        <v>174</v>
      </c>
      <c r="H3" s="12" t="s">
        <v>7</v>
      </c>
    </row>
    <row r="4" spans="1:8" ht="28.5" x14ac:dyDescent="0.25">
      <c r="A4" s="13">
        <v>1</v>
      </c>
      <c r="B4" s="13" t="s">
        <v>8</v>
      </c>
      <c r="C4" s="14" t="s">
        <v>63</v>
      </c>
      <c r="D4" s="15" t="s">
        <v>10</v>
      </c>
      <c r="E4" s="16">
        <v>14393521.189373024</v>
      </c>
      <c r="F4" s="17" t="s">
        <v>14</v>
      </c>
      <c r="G4" s="17" t="s">
        <v>64</v>
      </c>
      <c r="H4" s="17" t="s">
        <v>32</v>
      </c>
    </row>
    <row r="5" spans="1:8" ht="28.5" x14ac:dyDescent="0.25">
      <c r="A5" s="13">
        <v>2</v>
      </c>
      <c r="B5" s="13" t="s">
        <v>8</v>
      </c>
      <c r="C5" s="14" t="s">
        <v>65</v>
      </c>
      <c r="D5" s="15" t="s">
        <v>48</v>
      </c>
      <c r="E5" s="16">
        <v>552234.11413034447</v>
      </c>
      <c r="F5" s="17" t="s">
        <v>12</v>
      </c>
      <c r="G5" s="17" t="s">
        <v>45</v>
      </c>
      <c r="H5" s="17" t="s">
        <v>32</v>
      </c>
    </row>
    <row r="6" spans="1:8" ht="28.5" x14ac:dyDescent="0.25">
      <c r="A6" s="13">
        <v>3</v>
      </c>
      <c r="B6" s="13" t="s">
        <v>8</v>
      </c>
      <c r="C6" s="14" t="s">
        <v>66</v>
      </c>
      <c r="D6" s="15" t="s">
        <v>13</v>
      </c>
      <c r="E6" s="16">
        <v>2701145.1234636414</v>
      </c>
      <c r="F6" s="17" t="s">
        <v>12</v>
      </c>
      <c r="G6" s="17" t="s">
        <v>52</v>
      </c>
      <c r="H6" s="17" t="s">
        <v>32</v>
      </c>
    </row>
    <row r="7" spans="1:8" ht="28.5" x14ac:dyDescent="0.25">
      <c r="A7" s="13">
        <v>4</v>
      </c>
      <c r="B7" s="13" t="s">
        <v>8</v>
      </c>
      <c r="C7" s="14" t="s">
        <v>67</v>
      </c>
      <c r="D7" s="15" t="s">
        <v>68</v>
      </c>
      <c r="E7" s="16">
        <v>1080387.8196122465</v>
      </c>
      <c r="F7" s="17" t="s">
        <v>12</v>
      </c>
      <c r="G7" s="17" t="s">
        <v>69</v>
      </c>
      <c r="H7" s="17" t="s">
        <v>32</v>
      </c>
    </row>
    <row r="8" spans="1:8" ht="28.5" x14ac:dyDescent="0.25">
      <c r="A8" s="13">
        <v>5</v>
      </c>
      <c r="B8" s="13" t="s">
        <v>8</v>
      </c>
      <c r="C8" s="14" t="s">
        <v>70</v>
      </c>
      <c r="D8" s="15" t="s">
        <v>48</v>
      </c>
      <c r="E8" s="16">
        <v>1001404.5354387539</v>
      </c>
      <c r="F8" s="17" t="s">
        <v>12</v>
      </c>
      <c r="G8" s="17" t="s">
        <v>45</v>
      </c>
      <c r="H8" s="17" t="s">
        <v>32</v>
      </c>
    </row>
    <row r="9" spans="1:8" ht="28.5" x14ac:dyDescent="0.25">
      <c r="A9" s="13">
        <v>6</v>
      </c>
      <c r="B9" s="13" t="s">
        <v>8</v>
      </c>
      <c r="C9" s="14" t="s">
        <v>71</v>
      </c>
      <c r="D9" s="15" t="s">
        <v>10</v>
      </c>
      <c r="E9" s="16">
        <v>8411798.0976855326</v>
      </c>
      <c r="F9" s="17" t="s">
        <v>34</v>
      </c>
      <c r="G9" s="17" t="s">
        <v>47</v>
      </c>
      <c r="H9" s="17" t="s">
        <v>11</v>
      </c>
    </row>
    <row r="10" spans="1:8" ht="28.5" x14ac:dyDescent="0.25">
      <c r="A10" s="13">
        <v>7</v>
      </c>
      <c r="B10" s="13" t="s">
        <v>8</v>
      </c>
      <c r="C10" s="18" t="s">
        <v>41</v>
      </c>
      <c r="D10" s="15" t="s">
        <v>16</v>
      </c>
      <c r="E10" s="16">
        <v>900000</v>
      </c>
      <c r="F10" s="17" t="s">
        <v>17</v>
      </c>
      <c r="G10" s="17" t="s">
        <v>72</v>
      </c>
      <c r="H10" s="17" t="s">
        <v>29</v>
      </c>
    </row>
    <row r="11" spans="1:8" ht="28.5" x14ac:dyDescent="0.25">
      <c r="A11" s="13">
        <v>8</v>
      </c>
      <c r="B11" s="13" t="s">
        <v>8</v>
      </c>
      <c r="C11" s="14" t="s">
        <v>73</v>
      </c>
      <c r="D11" s="15" t="s">
        <v>15</v>
      </c>
      <c r="E11" s="16">
        <v>99642242.332214326</v>
      </c>
      <c r="F11" s="17" t="s">
        <v>14</v>
      </c>
      <c r="G11" s="17" t="s">
        <v>51</v>
      </c>
      <c r="H11" s="17" t="s">
        <v>32</v>
      </c>
    </row>
    <row r="12" spans="1:8" ht="28.5" x14ac:dyDescent="0.25">
      <c r="A12" s="13">
        <v>9</v>
      </c>
      <c r="B12" s="13" t="s">
        <v>8</v>
      </c>
      <c r="C12" s="14" t="s">
        <v>74</v>
      </c>
      <c r="D12" s="15" t="s">
        <v>36</v>
      </c>
      <c r="E12" s="16">
        <v>2401017.8875232372</v>
      </c>
      <c r="F12" s="17" t="s">
        <v>75</v>
      </c>
      <c r="G12" s="17" t="s">
        <v>47</v>
      </c>
      <c r="H12" s="17" t="s">
        <v>32</v>
      </c>
    </row>
    <row r="13" spans="1:8" ht="28.5" x14ac:dyDescent="0.25">
      <c r="A13" s="13">
        <v>10</v>
      </c>
      <c r="B13" s="13" t="s">
        <v>8</v>
      </c>
      <c r="C13" s="14" t="s">
        <v>76</v>
      </c>
      <c r="D13" s="15" t="s">
        <v>36</v>
      </c>
      <c r="E13" s="16">
        <v>5222213.90536304</v>
      </c>
      <c r="F13" s="17" t="s">
        <v>12</v>
      </c>
      <c r="G13" s="17" t="s">
        <v>45</v>
      </c>
      <c r="H13" s="17" t="s">
        <v>32</v>
      </c>
    </row>
    <row r="14" spans="1:8" ht="28.5" x14ac:dyDescent="0.25">
      <c r="A14" s="13">
        <v>11</v>
      </c>
      <c r="B14" s="13" t="s">
        <v>8</v>
      </c>
      <c r="C14" s="14" t="s">
        <v>77</v>
      </c>
      <c r="D14" s="15" t="s">
        <v>18</v>
      </c>
      <c r="E14" s="16">
        <v>216077.56392244931</v>
      </c>
      <c r="F14" s="17" t="s">
        <v>12</v>
      </c>
      <c r="G14" s="17" t="s">
        <v>78</v>
      </c>
      <c r="H14" s="17" t="s">
        <v>32</v>
      </c>
    </row>
    <row r="15" spans="1:8" ht="28.5" x14ac:dyDescent="0.25">
      <c r="A15" s="13">
        <v>12</v>
      </c>
      <c r="B15" s="13" t="s">
        <v>8</v>
      </c>
      <c r="C15" s="14" t="s">
        <v>79</v>
      </c>
      <c r="D15" s="15" t="s">
        <v>80</v>
      </c>
      <c r="E15" s="16">
        <v>4868982.2560501443</v>
      </c>
      <c r="F15" s="17" t="s">
        <v>12</v>
      </c>
      <c r="G15" s="17" t="s">
        <v>81</v>
      </c>
      <c r="H15" s="17" t="s">
        <v>32</v>
      </c>
    </row>
    <row r="16" spans="1:8" ht="28.5" x14ac:dyDescent="0.25">
      <c r="A16" s="13">
        <v>13</v>
      </c>
      <c r="B16" s="13" t="s">
        <v>8</v>
      </c>
      <c r="C16" s="14" t="s">
        <v>82</v>
      </c>
      <c r="D16" s="15" t="s">
        <v>83</v>
      </c>
      <c r="E16" s="16">
        <v>29602626.257375553</v>
      </c>
      <c r="F16" s="17" t="s">
        <v>14</v>
      </c>
      <c r="G16" s="17" t="s">
        <v>84</v>
      </c>
      <c r="H16" s="17" t="s">
        <v>85</v>
      </c>
    </row>
    <row r="17" spans="1:8" ht="28.5" x14ac:dyDescent="0.25">
      <c r="A17" s="13">
        <v>14</v>
      </c>
      <c r="B17" s="13" t="s">
        <v>8</v>
      </c>
      <c r="C17" s="18" t="s">
        <v>86</v>
      </c>
      <c r="D17" s="15" t="s">
        <v>22</v>
      </c>
      <c r="E17" s="16">
        <v>3000000</v>
      </c>
      <c r="F17" s="17" t="s">
        <v>87</v>
      </c>
      <c r="G17" s="17" t="s">
        <v>168</v>
      </c>
      <c r="H17" s="17" t="s">
        <v>32</v>
      </c>
    </row>
    <row r="18" spans="1:8" ht="28.5" x14ac:dyDescent="0.25">
      <c r="A18" s="13">
        <v>15</v>
      </c>
      <c r="B18" s="13" t="s">
        <v>8</v>
      </c>
      <c r="C18" s="18" t="s">
        <v>88</v>
      </c>
      <c r="D18" s="15" t="s">
        <v>20</v>
      </c>
      <c r="E18" s="16">
        <v>70331978.538981825</v>
      </c>
      <c r="F18" s="17" t="s">
        <v>14</v>
      </c>
      <c r="G18" s="17" t="s">
        <v>55</v>
      </c>
      <c r="H18" s="17" t="s">
        <v>11</v>
      </c>
    </row>
    <row r="19" spans="1:8" ht="28.5" x14ac:dyDescent="0.25">
      <c r="A19" s="13">
        <v>16</v>
      </c>
      <c r="B19" s="13" t="s">
        <v>8</v>
      </c>
      <c r="C19" s="18" t="s">
        <v>88</v>
      </c>
      <c r="D19" s="15" t="s">
        <v>20</v>
      </c>
      <c r="E19" s="16">
        <v>160000000</v>
      </c>
      <c r="F19" s="17" t="s">
        <v>14</v>
      </c>
      <c r="G19" s="17" t="s">
        <v>89</v>
      </c>
      <c r="H19" s="17" t="s">
        <v>11</v>
      </c>
    </row>
    <row r="20" spans="1:8" ht="28.5" x14ac:dyDescent="0.25">
      <c r="A20" s="13">
        <v>17</v>
      </c>
      <c r="B20" s="13" t="s">
        <v>8</v>
      </c>
      <c r="C20" s="18" t="s">
        <v>90</v>
      </c>
      <c r="D20" s="15" t="s">
        <v>9</v>
      </c>
      <c r="E20" s="16">
        <v>4800000</v>
      </c>
      <c r="F20" s="17" t="s">
        <v>31</v>
      </c>
      <c r="G20" s="17" t="s">
        <v>59</v>
      </c>
      <c r="H20" s="17" t="s">
        <v>32</v>
      </c>
    </row>
    <row r="21" spans="1:8" ht="28.5" x14ac:dyDescent="0.25">
      <c r="A21" s="13">
        <v>18</v>
      </c>
      <c r="B21" s="13" t="s">
        <v>8</v>
      </c>
      <c r="C21" s="18" t="s">
        <v>91</v>
      </c>
      <c r="D21" s="19" t="s">
        <v>48</v>
      </c>
      <c r="E21" s="16">
        <v>4321551.2784489859</v>
      </c>
      <c r="F21" s="17" t="s">
        <v>12</v>
      </c>
      <c r="G21" s="17" t="s">
        <v>167</v>
      </c>
      <c r="H21" s="17" t="s">
        <v>32</v>
      </c>
    </row>
    <row r="22" spans="1:8" ht="28.5" x14ac:dyDescent="0.25">
      <c r="A22" s="13">
        <v>19</v>
      </c>
      <c r="B22" s="13" t="s">
        <v>8</v>
      </c>
      <c r="C22" s="18" t="s">
        <v>92</v>
      </c>
      <c r="D22" s="15" t="s">
        <v>16</v>
      </c>
      <c r="E22" s="16">
        <v>2700969.5490306164</v>
      </c>
      <c r="F22" s="17" t="s">
        <v>17</v>
      </c>
      <c r="G22" s="17" t="s">
        <v>93</v>
      </c>
      <c r="H22" s="17" t="s">
        <v>29</v>
      </c>
    </row>
    <row r="23" spans="1:8" ht="28.5" x14ac:dyDescent="0.25">
      <c r="A23" s="13">
        <v>20</v>
      </c>
      <c r="B23" s="13" t="s">
        <v>8</v>
      </c>
      <c r="C23" s="18" t="s">
        <v>94</v>
      </c>
      <c r="D23" s="15" t="s">
        <v>16</v>
      </c>
      <c r="E23" s="16">
        <v>100000000</v>
      </c>
      <c r="F23" s="17" t="s">
        <v>17</v>
      </c>
      <c r="G23" s="17" t="s">
        <v>95</v>
      </c>
      <c r="H23" s="17" t="s">
        <v>11</v>
      </c>
    </row>
    <row r="24" spans="1:8" ht="42.75" x14ac:dyDescent="0.25">
      <c r="A24" s="13">
        <v>21</v>
      </c>
      <c r="B24" s="13" t="s">
        <v>8</v>
      </c>
      <c r="C24" s="18" t="s">
        <v>96</v>
      </c>
      <c r="D24" s="15" t="s">
        <v>33</v>
      </c>
      <c r="E24" s="16">
        <v>4950000</v>
      </c>
      <c r="F24" s="17" t="s">
        <v>14</v>
      </c>
      <c r="G24" s="17" t="s">
        <v>97</v>
      </c>
      <c r="H24" s="17" t="s">
        <v>29</v>
      </c>
    </row>
    <row r="25" spans="1:8" ht="28.5" x14ac:dyDescent="0.25">
      <c r="A25" s="13">
        <v>22</v>
      </c>
      <c r="B25" s="13" t="s">
        <v>8</v>
      </c>
      <c r="C25" s="18" t="s">
        <v>98</v>
      </c>
      <c r="D25" s="15" t="s">
        <v>37</v>
      </c>
      <c r="E25" s="16">
        <v>1296465.3835346957</v>
      </c>
      <c r="F25" s="17" t="s">
        <v>38</v>
      </c>
      <c r="G25" s="17" t="s">
        <v>169</v>
      </c>
      <c r="H25" s="17" t="s">
        <v>32</v>
      </c>
    </row>
    <row r="26" spans="1:8" ht="28.5" x14ac:dyDescent="0.25">
      <c r="A26" s="13">
        <v>23</v>
      </c>
      <c r="B26" s="13" t="s">
        <v>8</v>
      </c>
      <c r="C26" s="18" t="s">
        <v>99</v>
      </c>
      <c r="D26" s="15" t="s">
        <v>40</v>
      </c>
      <c r="E26" s="16">
        <v>1800763.4156424277</v>
      </c>
      <c r="F26" s="17" t="s">
        <v>12</v>
      </c>
      <c r="G26" s="17" t="s">
        <v>45</v>
      </c>
      <c r="H26" s="17" t="s">
        <v>32</v>
      </c>
    </row>
    <row r="27" spans="1:8" ht="28.5" x14ac:dyDescent="0.25">
      <c r="A27" s="13">
        <v>24</v>
      </c>
      <c r="B27" s="13" t="s">
        <v>8</v>
      </c>
      <c r="C27" s="14" t="s">
        <v>100</v>
      </c>
      <c r="D27" s="15" t="s">
        <v>10</v>
      </c>
      <c r="E27" s="16">
        <v>8403562.6063313298</v>
      </c>
      <c r="F27" s="17" t="s">
        <v>31</v>
      </c>
      <c r="G27" s="17" t="s">
        <v>101</v>
      </c>
      <c r="H27" s="17" t="s">
        <v>32</v>
      </c>
    </row>
    <row r="28" spans="1:8" ht="28.5" x14ac:dyDescent="0.25">
      <c r="A28" s="13">
        <v>25</v>
      </c>
      <c r="B28" s="13" t="s">
        <v>8</v>
      </c>
      <c r="C28" s="18" t="s">
        <v>102</v>
      </c>
      <c r="D28" s="15" t="s">
        <v>15</v>
      </c>
      <c r="E28" s="16">
        <v>840356.26063313289</v>
      </c>
      <c r="F28" s="17" t="s">
        <v>12</v>
      </c>
      <c r="G28" s="17" t="s">
        <v>101</v>
      </c>
      <c r="H28" s="17" t="s">
        <v>32</v>
      </c>
    </row>
    <row r="29" spans="1:8" ht="28.5" x14ac:dyDescent="0.25">
      <c r="A29" s="13">
        <v>26</v>
      </c>
      <c r="B29" s="13" t="s">
        <v>8</v>
      </c>
      <c r="C29" s="18" t="s">
        <v>103</v>
      </c>
      <c r="D29" s="15" t="s">
        <v>9</v>
      </c>
      <c r="E29" s="16">
        <v>821094.74290530733</v>
      </c>
      <c r="F29" s="17" t="s">
        <v>12</v>
      </c>
      <c r="G29" s="17" t="s">
        <v>104</v>
      </c>
      <c r="H29" s="17" t="s">
        <v>32</v>
      </c>
    </row>
    <row r="30" spans="1:8" ht="28.5" x14ac:dyDescent="0.25">
      <c r="A30" s="13">
        <v>27</v>
      </c>
      <c r="B30" s="13" t="s">
        <v>8</v>
      </c>
      <c r="C30" s="18" t="s">
        <v>105</v>
      </c>
      <c r="D30" s="15" t="s">
        <v>48</v>
      </c>
      <c r="E30" s="16">
        <v>720305.36625697103</v>
      </c>
      <c r="F30" s="17" t="s">
        <v>12</v>
      </c>
      <c r="G30" s="17" t="s">
        <v>101</v>
      </c>
      <c r="H30" s="17" t="s">
        <v>32</v>
      </c>
    </row>
    <row r="31" spans="1:8" ht="28.5" x14ac:dyDescent="0.25">
      <c r="A31" s="13">
        <v>28</v>
      </c>
      <c r="B31" s="13" t="s">
        <v>8</v>
      </c>
      <c r="C31" s="18" t="s">
        <v>106</v>
      </c>
      <c r="D31" s="15" t="s">
        <v>107</v>
      </c>
      <c r="E31" s="16">
        <v>81029.086470918483</v>
      </c>
      <c r="F31" s="17" t="s">
        <v>12</v>
      </c>
      <c r="G31" s="17" t="s">
        <v>43</v>
      </c>
      <c r="H31" s="17" t="s">
        <v>32</v>
      </c>
    </row>
    <row r="32" spans="1:8" ht="42.75" x14ac:dyDescent="0.25">
      <c r="A32" s="13">
        <v>29</v>
      </c>
      <c r="B32" s="13" t="s">
        <v>8</v>
      </c>
      <c r="C32" s="18" t="s">
        <v>108</v>
      </c>
      <c r="D32" s="15" t="s">
        <v>23</v>
      </c>
      <c r="E32" s="16">
        <v>1496337.1301629613</v>
      </c>
      <c r="F32" s="17" t="s">
        <v>38</v>
      </c>
      <c r="G32" s="17" t="s">
        <v>109</v>
      </c>
      <c r="H32" s="17" t="s">
        <v>32</v>
      </c>
    </row>
    <row r="33" spans="1:8" x14ac:dyDescent="0.25">
      <c r="A33" s="13">
        <v>30</v>
      </c>
      <c r="B33" s="13" t="s">
        <v>8</v>
      </c>
      <c r="C33" s="18" t="s">
        <v>110</v>
      </c>
      <c r="D33" s="15" t="s">
        <v>30</v>
      </c>
      <c r="E33" s="16">
        <v>120000000</v>
      </c>
      <c r="F33" s="17" t="s">
        <v>75</v>
      </c>
      <c r="G33" s="17" t="s">
        <v>50</v>
      </c>
      <c r="H33" s="17" t="s">
        <v>111</v>
      </c>
    </row>
    <row r="34" spans="1:8" ht="28.5" x14ac:dyDescent="0.25">
      <c r="A34" s="13">
        <v>31</v>
      </c>
      <c r="B34" s="13" t="s">
        <v>8</v>
      </c>
      <c r="C34" s="18" t="s">
        <v>112</v>
      </c>
      <c r="D34" s="15" t="s">
        <v>35</v>
      </c>
      <c r="E34" s="16">
        <v>1222624.7324221965</v>
      </c>
      <c r="F34" s="17" t="s">
        <v>12</v>
      </c>
      <c r="G34" s="17" t="s">
        <v>113</v>
      </c>
      <c r="H34" s="17" t="s">
        <v>32</v>
      </c>
    </row>
    <row r="35" spans="1:8" ht="28.5" x14ac:dyDescent="0.25">
      <c r="A35" s="13">
        <v>32</v>
      </c>
      <c r="B35" s="13" t="s">
        <v>8</v>
      </c>
      <c r="C35" s="18" t="s">
        <v>114</v>
      </c>
      <c r="D35" s="15" t="s">
        <v>115</v>
      </c>
      <c r="E35" s="16">
        <v>1020432.6021973757</v>
      </c>
      <c r="F35" s="17" t="s">
        <v>31</v>
      </c>
      <c r="G35" s="17" t="s">
        <v>168</v>
      </c>
      <c r="H35" s="17" t="s">
        <v>32</v>
      </c>
    </row>
    <row r="36" spans="1:8" ht="28.5" x14ac:dyDescent="0.25">
      <c r="A36" s="13">
        <v>33</v>
      </c>
      <c r="B36" s="13" t="s">
        <v>8</v>
      </c>
      <c r="C36" s="18" t="s">
        <v>116</v>
      </c>
      <c r="D36" s="15" t="s">
        <v>15</v>
      </c>
      <c r="E36" s="16">
        <v>2002809.0708775078</v>
      </c>
      <c r="F36" s="17" t="s">
        <v>12</v>
      </c>
      <c r="G36" s="17" t="s">
        <v>43</v>
      </c>
      <c r="H36" s="17" t="s">
        <v>32</v>
      </c>
    </row>
    <row r="37" spans="1:8" ht="28.5" x14ac:dyDescent="0.25">
      <c r="A37" s="13">
        <v>34</v>
      </c>
      <c r="B37" s="13" t="s">
        <v>8</v>
      </c>
      <c r="C37" s="18" t="s">
        <v>117</v>
      </c>
      <c r="D37" s="15" t="s">
        <v>16</v>
      </c>
      <c r="E37" s="16">
        <v>50000000</v>
      </c>
      <c r="F37" s="17" t="s">
        <v>17</v>
      </c>
      <c r="G37" s="17" t="s">
        <v>47</v>
      </c>
      <c r="H37" s="17" t="s">
        <v>39</v>
      </c>
    </row>
    <row r="38" spans="1:8" ht="28.5" x14ac:dyDescent="0.25">
      <c r="A38" s="13">
        <v>35</v>
      </c>
      <c r="B38" s="13" t="s">
        <v>8</v>
      </c>
      <c r="C38" s="18" t="s">
        <v>118</v>
      </c>
      <c r="D38" s="15" t="s">
        <v>68</v>
      </c>
      <c r="E38" s="16">
        <v>57624429.300557688</v>
      </c>
      <c r="F38" s="17" t="s">
        <v>12</v>
      </c>
      <c r="G38" s="17" t="s">
        <v>119</v>
      </c>
      <c r="H38" s="17" t="s">
        <v>32</v>
      </c>
    </row>
    <row r="39" spans="1:8" ht="28.5" x14ac:dyDescent="0.25">
      <c r="A39" s="13">
        <v>36</v>
      </c>
      <c r="B39" s="13" t="s">
        <v>8</v>
      </c>
      <c r="C39" s="14" t="s">
        <v>120</v>
      </c>
      <c r="D39" s="15" t="s">
        <v>18</v>
      </c>
      <c r="E39" s="16">
        <v>727687.29575216118</v>
      </c>
      <c r="F39" s="17" t="s">
        <v>12</v>
      </c>
      <c r="G39" s="17" t="s">
        <v>45</v>
      </c>
      <c r="H39" s="17" t="s">
        <v>32</v>
      </c>
    </row>
    <row r="40" spans="1:8" ht="42.75" x14ac:dyDescent="0.25">
      <c r="A40" s="13">
        <v>37</v>
      </c>
      <c r="B40" s="13" t="s">
        <v>8</v>
      </c>
      <c r="C40" s="18" t="s">
        <v>121</v>
      </c>
      <c r="D40" s="15" t="s">
        <v>122</v>
      </c>
      <c r="E40" s="16">
        <v>3000000</v>
      </c>
      <c r="F40" s="17" t="s">
        <v>12</v>
      </c>
      <c r="G40" s="17" t="s">
        <v>123</v>
      </c>
      <c r="H40" s="17" t="s">
        <v>32</v>
      </c>
    </row>
    <row r="41" spans="1:8" ht="42.75" x14ac:dyDescent="0.25">
      <c r="A41" s="13">
        <v>38</v>
      </c>
      <c r="B41" s="13" t="s">
        <v>8</v>
      </c>
      <c r="C41" s="18" t="s">
        <v>124</v>
      </c>
      <c r="D41" s="15" t="s">
        <v>33</v>
      </c>
      <c r="E41" s="16">
        <v>1500636.179702023</v>
      </c>
      <c r="F41" s="17" t="s">
        <v>38</v>
      </c>
      <c r="G41" s="17" t="s">
        <v>125</v>
      </c>
      <c r="H41" s="17" t="s">
        <v>32</v>
      </c>
    </row>
    <row r="42" spans="1:8" ht="42.75" x14ac:dyDescent="0.25">
      <c r="A42" s="13">
        <v>39</v>
      </c>
      <c r="B42" s="13" t="s">
        <v>8</v>
      </c>
      <c r="C42" s="14" t="s">
        <v>126</v>
      </c>
      <c r="D42" s="15" t="s">
        <v>33</v>
      </c>
      <c r="E42" s="16">
        <v>1200000</v>
      </c>
      <c r="F42" s="17" t="s">
        <v>12</v>
      </c>
      <c r="G42" s="17" t="s">
        <v>46</v>
      </c>
      <c r="H42" s="17" t="s">
        <v>32</v>
      </c>
    </row>
    <row r="43" spans="1:8" ht="28.5" x14ac:dyDescent="0.25">
      <c r="A43" s="13">
        <v>40</v>
      </c>
      <c r="B43" s="13" t="s">
        <v>8</v>
      </c>
      <c r="C43" s="14" t="s">
        <v>127</v>
      </c>
      <c r="D43" s="15" t="s">
        <v>21</v>
      </c>
      <c r="E43" s="16">
        <v>6212229.9627704173</v>
      </c>
      <c r="F43" s="17" t="s">
        <v>14</v>
      </c>
      <c r="G43" s="17" t="s">
        <v>58</v>
      </c>
      <c r="H43" s="17" t="s">
        <v>32</v>
      </c>
    </row>
    <row r="44" spans="1:8" ht="28.5" x14ac:dyDescent="0.25">
      <c r="A44" s="13">
        <v>41</v>
      </c>
      <c r="B44" s="13" t="s">
        <v>8</v>
      </c>
      <c r="C44" s="14" t="s">
        <v>128</v>
      </c>
      <c r="D44" s="15" t="s">
        <v>129</v>
      </c>
      <c r="E44" s="16">
        <v>6000000</v>
      </c>
      <c r="F44" s="17" t="s">
        <v>12</v>
      </c>
      <c r="G44" s="17" t="s">
        <v>49</v>
      </c>
      <c r="H44" s="17" t="s">
        <v>32</v>
      </c>
    </row>
    <row r="45" spans="1:8" ht="28.5" x14ac:dyDescent="0.25">
      <c r="A45" s="13">
        <v>42</v>
      </c>
      <c r="B45" s="13" t="s">
        <v>8</v>
      </c>
      <c r="C45" s="18" t="s">
        <v>130</v>
      </c>
      <c r="D45" s="15" t="s">
        <v>19</v>
      </c>
      <c r="E45" s="16">
        <v>600254.47188080929</v>
      </c>
      <c r="F45" s="17" t="s">
        <v>12</v>
      </c>
      <c r="G45" s="17" t="s">
        <v>45</v>
      </c>
      <c r="H45" s="17" t="s">
        <v>32</v>
      </c>
    </row>
    <row r="46" spans="1:8" ht="28.5" x14ac:dyDescent="0.25">
      <c r="A46" s="13">
        <v>43</v>
      </c>
      <c r="B46" s="13" t="s">
        <v>8</v>
      </c>
      <c r="C46" s="18" t="s">
        <v>131</v>
      </c>
      <c r="D46" s="15" t="s">
        <v>16</v>
      </c>
      <c r="E46" s="16">
        <v>100556637.26880375</v>
      </c>
      <c r="F46" s="17" t="s">
        <v>17</v>
      </c>
      <c r="G46" s="17" t="s">
        <v>132</v>
      </c>
      <c r="H46" s="17" t="s">
        <v>11</v>
      </c>
    </row>
    <row r="47" spans="1:8" ht="28.5" x14ac:dyDescent="0.25">
      <c r="A47" s="13">
        <v>44</v>
      </c>
      <c r="B47" s="13" t="s">
        <v>8</v>
      </c>
      <c r="C47" s="14" t="s">
        <v>133</v>
      </c>
      <c r="D47" s="15" t="s">
        <v>9</v>
      </c>
      <c r="E47" s="16">
        <v>4000000</v>
      </c>
      <c r="F47" s="17" t="s">
        <v>38</v>
      </c>
      <c r="G47" s="17" t="s">
        <v>44</v>
      </c>
      <c r="H47" s="17" t="s">
        <v>32</v>
      </c>
    </row>
    <row r="48" spans="1:8" ht="28.5" x14ac:dyDescent="0.25">
      <c r="A48" s="13">
        <v>45</v>
      </c>
      <c r="B48" s="13" t="s">
        <v>8</v>
      </c>
      <c r="C48" s="14" t="s">
        <v>134</v>
      </c>
      <c r="D48" s="15" t="s">
        <v>135</v>
      </c>
      <c r="E48" s="16">
        <v>250000</v>
      </c>
      <c r="F48" s="17" t="s">
        <v>38</v>
      </c>
      <c r="G48" s="17" t="s">
        <v>166</v>
      </c>
      <c r="H48" s="17" t="s">
        <v>32</v>
      </c>
    </row>
    <row r="49" spans="1:8" ht="28.5" x14ac:dyDescent="0.25">
      <c r="A49" s="13">
        <v>46</v>
      </c>
      <c r="B49" s="13" t="s">
        <v>8</v>
      </c>
      <c r="C49" s="14" t="s">
        <v>136</v>
      </c>
      <c r="D49" s="15" t="s">
        <v>21</v>
      </c>
      <c r="E49" s="16">
        <v>35000000</v>
      </c>
      <c r="F49" s="17" t="s">
        <v>38</v>
      </c>
      <c r="G49" s="17" t="s">
        <v>54</v>
      </c>
      <c r="H49" s="17" t="s">
        <v>11</v>
      </c>
    </row>
    <row r="50" spans="1:8" ht="28.5" x14ac:dyDescent="0.25">
      <c r="A50" s="13">
        <v>47</v>
      </c>
      <c r="B50" s="13" t="s">
        <v>8</v>
      </c>
      <c r="C50" s="14" t="s">
        <v>137</v>
      </c>
      <c r="D50" s="15" t="s">
        <v>138</v>
      </c>
      <c r="E50" s="16">
        <v>3241163.4588367394</v>
      </c>
      <c r="F50" s="17" t="s">
        <v>38</v>
      </c>
      <c r="G50" s="17" t="s">
        <v>139</v>
      </c>
      <c r="H50" s="17" t="s">
        <v>32</v>
      </c>
    </row>
    <row r="51" spans="1:8" ht="28.5" x14ac:dyDescent="0.25">
      <c r="A51" s="13">
        <v>48</v>
      </c>
      <c r="B51" s="13" t="s">
        <v>8</v>
      </c>
      <c r="C51" s="18" t="s">
        <v>140</v>
      </c>
      <c r="D51" s="15" t="s">
        <v>62</v>
      </c>
      <c r="E51" s="16">
        <v>1500000</v>
      </c>
      <c r="F51" s="17" t="s">
        <v>12</v>
      </c>
      <c r="G51" s="17" t="s">
        <v>57</v>
      </c>
      <c r="H51" s="17" t="s">
        <v>32</v>
      </c>
    </row>
    <row r="52" spans="1:8" ht="28.5" x14ac:dyDescent="0.25">
      <c r="A52" s="13">
        <v>49</v>
      </c>
      <c r="B52" s="13" t="s">
        <v>8</v>
      </c>
      <c r="C52" s="18" t="s">
        <v>141</v>
      </c>
      <c r="D52" s="15" t="s">
        <v>35</v>
      </c>
      <c r="E52" s="16">
        <v>264370.79735583102</v>
      </c>
      <c r="F52" s="17" t="s">
        <v>31</v>
      </c>
      <c r="G52" s="17" t="s">
        <v>53</v>
      </c>
      <c r="H52" s="17" t="s">
        <v>32</v>
      </c>
    </row>
    <row r="53" spans="1:8" ht="28.5" x14ac:dyDescent="0.25">
      <c r="A53" s="13">
        <v>50</v>
      </c>
      <c r="B53" s="13" t="s">
        <v>8</v>
      </c>
      <c r="C53" s="14" t="s">
        <v>142</v>
      </c>
      <c r="D53" s="15" t="s">
        <v>10</v>
      </c>
      <c r="E53" s="16">
        <v>1869288.4661523406</v>
      </c>
      <c r="F53" s="17" t="s">
        <v>31</v>
      </c>
      <c r="G53" s="17" t="s">
        <v>143</v>
      </c>
      <c r="H53" s="17" t="s">
        <v>32</v>
      </c>
    </row>
    <row r="54" spans="1:8" ht="28.5" x14ac:dyDescent="0.25">
      <c r="A54" s="13">
        <v>51</v>
      </c>
      <c r="B54" s="13" t="s">
        <v>8</v>
      </c>
      <c r="C54" s="14" t="s">
        <v>144</v>
      </c>
      <c r="D54" s="15" t="s">
        <v>42</v>
      </c>
      <c r="E54" s="16">
        <v>1900000</v>
      </c>
      <c r="F54" s="17" t="s">
        <v>31</v>
      </c>
      <c r="G54" s="17" t="s">
        <v>145</v>
      </c>
      <c r="H54" s="17" t="s">
        <v>32</v>
      </c>
    </row>
    <row r="55" spans="1:8" ht="42.75" x14ac:dyDescent="0.25">
      <c r="A55" s="13">
        <v>52</v>
      </c>
      <c r="B55" s="13" t="s">
        <v>8</v>
      </c>
      <c r="C55" s="14" t="s">
        <v>146</v>
      </c>
      <c r="D55" s="15" t="s">
        <v>33</v>
      </c>
      <c r="E55" s="16">
        <v>5401939.0980612328</v>
      </c>
      <c r="F55" s="17" t="s">
        <v>14</v>
      </c>
      <c r="G55" s="17" t="s">
        <v>147</v>
      </c>
      <c r="H55" s="17" t="s">
        <v>29</v>
      </c>
    </row>
    <row r="56" spans="1:8" ht="28.5" x14ac:dyDescent="0.25">
      <c r="A56" s="13">
        <v>53</v>
      </c>
      <c r="B56" s="13" t="s">
        <v>8</v>
      </c>
      <c r="C56" s="14" t="s">
        <v>61</v>
      </c>
      <c r="D56" s="15" t="s">
        <v>9</v>
      </c>
      <c r="E56" s="16">
        <v>1080387.8196122465</v>
      </c>
      <c r="F56" s="17" t="s">
        <v>12</v>
      </c>
      <c r="G56" s="17" t="s">
        <v>167</v>
      </c>
      <c r="H56" s="17" t="s">
        <v>32</v>
      </c>
    </row>
    <row r="57" spans="1:8" ht="28.5" x14ac:dyDescent="0.25">
      <c r="A57" s="13">
        <v>54</v>
      </c>
      <c r="B57" s="13" t="s">
        <v>8</v>
      </c>
      <c r="C57" s="14" t="s">
        <v>148</v>
      </c>
      <c r="D57" s="15" t="s">
        <v>13</v>
      </c>
      <c r="E57" s="16">
        <v>21359267.193734113</v>
      </c>
      <c r="F57" s="17" t="s">
        <v>75</v>
      </c>
      <c r="G57" s="17" t="s">
        <v>56</v>
      </c>
      <c r="H57" s="17" t="s">
        <v>11</v>
      </c>
    </row>
    <row r="58" spans="1:8" ht="28.5" x14ac:dyDescent="0.25">
      <c r="A58" s="13">
        <v>55</v>
      </c>
      <c r="B58" s="13" t="s">
        <v>8</v>
      </c>
      <c r="C58" s="14" t="s">
        <v>149</v>
      </c>
      <c r="D58" s="15" t="s">
        <v>150</v>
      </c>
      <c r="E58" s="16">
        <v>910442.81558724015</v>
      </c>
      <c r="F58" s="17" t="s">
        <v>12</v>
      </c>
      <c r="G58" s="17" t="s">
        <v>45</v>
      </c>
      <c r="H58" s="17" t="s">
        <v>32</v>
      </c>
    </row>
    <row r="59" spans="1:8" ht="28.5" x14ac:dyDescent="0.25">
      <c r="A59" s="13">
        <v>56</v>
      </c>
      <c r="B59" s="13" t="s">
        <v>8</v>
      </c>
      <c r="C59" s="14" t="s">
        <v>151</v>
      </c>
      <c r="D59" s="15" t="s">
        <v>83</v>
      </c>
      <c r="E59" s="16">
        <v>4600000</v>
      </c>
      <c r="F59" s="17" t="s">
        <v>12</v>
      </c>
      <c r="G59" s="17" t="s">
        <v>45</v>
      </c>
      <c r="H59" s="17" t="s">
        <v>32</v>
      </c>
    </row>
    <row r="60" spans="1:8" ht="42.75" x14ac:dyDescent="0.25">
      <c r="A60" s="13">
        <v>57</v>
      </c>
      <c r="B60" s="13" t="s">
        <v>8</v>
      </c>
      <c r="C60" s="14" t="s">
        <v>152</v>
      </c>
      <c r="D60" s="15" t="s">
        <v>122</v>
      </c>
      <c r="E60" s="16">
        <v>5000000</v>
      </c>
      <c r="F60" s="17" t="s">
        <v>12</v>
      </c>
      <c r="G60" s="17" t="s">
        <v>54</v>
      </c>
      <c r="H60" s="17" t="s">
        <v>32</v>
      </c>
    </row>
    <row r="61" spans="1:8" ht="28.5" x14ac:dyDescent="0.25">
      <c r="A61" s="13">
        <v>58</v>
      </c>
      <c r="B61" s="13" t="s">
        <v>8</v>
      </c>
      <c r="C61" s="18" t="s">
        <v>153</v>
      </c>
      <c r="D61" s="15" t="s">
        <v>16</v>
      </c>
      <c r="E61" s="16">
        <v>125000000</v>
      </c>
      <c r="F61" s="17" t="s">
        <v>17</v>
      </c>
      <c r="G61" s="17" t="s">
        <v>154</v>
      </c>
      <c r="H61" s="17" t="s">
        <v>155</v>
      </c>
    </row>
    <row r="62" spans="1:8" ht="28.5" x14ac:dyDescent="0.25">
      <c r="A62" s="13">
        <v>59</v>
      </c>
      <c r="B62" s="13" t="s">
        <v>8</v>
      </c>
      <c r="C62" s="18" t="s">
        <v>156</v>
      </c>
      <c r="D62" s="15" t="s">
        <v>10</v>
      </c>
      <c r="E62" s="16">
        <v>1028108.6563837874</v>
      </c>
      <c r="F62" s="17" t="s">
        <v>12</v>
      </c>
      <c r="G62" s="17" t="s">
        <v>101</v>
      </c>
      <c r="H62" s="17" t="s">
        <v>32</v>
      </c>
    </row>
    <row r="63" spans="1:8" ht="28.5" x14ac:dyDescent="0.25">
      <c r="A63" s="13">
        <v>60</v>
      </c>
      <c r="B63" s="13" t="s">
        <v>8</v>
      </c>
      <c r="C63" s="18" t="s">
        <v>157</v>
      </c>
      <c r="D63" s="15" t="s">
        <v>20</v>
      </c>
      <c r="E63" s="16">
        <v>37000000</v>
      </c>
      <c r="F63" s="17" t="s">
        <v>14</v>
      </c>
      <c r="G63" s="17" t="s">
        <v>60</v>
      </c>
      <c r="H63" s="17" t="s">
        <v>32</v>
      </c>
    </row>
    <row r="64" spans="1:8" ht="42.75" x14ac:dyDescent="0.25">
      <c r="A64" s="13">
        <v>61</v>
      </c>
      <c r="B64" s="13" t="s">
        <v>8</v>
      </c>
      <c r="C64" s="14" t="s">
        <v>158</v>
      </c>
      <c r="D64" s="15" t="s">
        <v>159</v>
      </c>
      <c r="E64" s="16">
        <v>7930000</v>
      </c>
      <c r="F64" s="17" t="s">
        <v>87</v>
      </c>
      <c r="G64" s="17" t="s">
        <v>160</v>
      </c>
      <c r="H64" s="17" t="s">
        <v>161</v>
      </c>
    </row>
    <row r="65" spans="1:8" ht="28.5" x14ac:dyDescent="0.25">
      <c r="A65" s="13">
        <v>62</v>
      </c>
      <c r="B65" s="13" t="s">
        <v>8</v>
      </c>
      <c r="C65" s="14" t="s">
        <v>162</v>
      </c>
      <c r="D65" s="15" t="s">
        <v>36</v>
      </c>
      <c r="E65" s="16">
        <v>475000</v>
      </c>
      <c r="F65" s="17" t="s">
        <v>75</v>
      </c>
      <c r="G65" s="17" t="s">
        <v>145</v>
      </c>
      <c r="H65" s="17" t="s">
        <v>32</v>
      </c>
    </row>
    <row r="66" spans="1:8" ht="28.5" x14ac:dyDescent="0.25">
      <c r="A66" s="13">
        <v>63</v>
      </c>
      <c r="B66" s="13" t="s">
        <v>8</v>
      </c>
      <c r="C66" s="18" t="s">
        <v>163</v>
      </c>
      <c r="D66" s="15" t="s">
        <v>135</v>
      </c>
      <c r="E66" s="16">
        <v>60000</v>
      </c>
      <c r="F66" s="17" t="s">
        <v>12</v>
      </c>
      <c r="G66" s="17" t="s">
        <v>45</v>
      </c>
      <c r="H66" s="17" t="s">
        <v>32</v>
      </c>
    </row>
    <row r="67" spans="1:8" ht="28.5" x14ac:dyDescent="0.25">
      <c r="A67" s="13">
        <v>64</v>
      </c>
      <c r="B67" s="13" t="s">
        <v>8</v>
      </c>
      <c r="C67" s="14" t="s">
        <v>163</v>
      </c>
      <c r="D67" s="15" t="s">
        <v>135</v>
      </c>
      <c r="E67" s="16">
        <v>60000</v>
      </c>
      <c r="F67" s="17" t="s">
        <v>12</v>
      </c>
      <c r="G67" s="17" t="s">
        <v>45</v>
      </c>
      <c r="H67" s="17" t="s">
        <v>32</v>
      </c>
    </row>
    <row r="68" spans="1:8" x14ac:dyDescent="0.25">
      <c r="A68" s="13"/>
      <c r="B68" s="13"/>
      <c r="C68" s="17"/>
      <c r="D68" s="17"/>
      <c r="E68" s="20"/>
      <c r="F68" s="17"/>
      <c r="G68" s="17"/>
      <c r="H68" s="17"/>
    </row>
    <row r="69" spans="1:8" x14ac:dyDescent="0.25">
      <c r="A69" s="13"/>
      <c r="B69" s="13"/>
      <c r="C69" s="17"/>
      <c r="D69" s="21" t="s">
        <v>170</v>
      </c>
      <c r="E69" s="22">
        <f>SUM(E4:E68)</f>
        <v>1146155773.6312392</v>
      </c>
      <c r="F69" s="17"/>
      <c r="G69" s="17"/>
      <c r="H69" s="17"/>
    </row>
    <row r="70" spans="1:8" x14ac:dyDescent="0.25">
      <c r="A70" s="13"/>
      <c r="B70" s="13"/>
      <c r="C70" s="17"/>
      <c r="D70" s="17"/>
      <c r="E70" s="20"/>
      <c r="F70" s="17"/>
      <c r="G70" s="17"/>
      <c r="H70" s="17"/>
    </row>
    <row r="71" spans="1:8" x14ac:dyDescent="0.25">
      <c r="A71" s="5" t="s">
        <v>24</v>
      </c>
      <c r="B71" s="6"/>
      <c r="C71" s="6"/>
      <c r="D71" s="6"/>
      <c r="E71" s="6"/>
      <c r="F71" s="6"/>
      <c r="G71" s="6"/>
      <c r="H71" s="7"/>
    </row>
    <row r="72" spans="1:8" x14ac:dyDescent="0.25">
      <c r="A72" s="23" t="s">
        <v>27</v>
      </c>
      <c r="B72" s="23"/>
      <c r="C72" s="23"/>
      <c r="D72" s="23"/>
      <c r="E72" s="23"/>
      <c r="F72" s="23"/>
      <c r="G72" s="23"/>
      <c r="H72" s="23"/>
    </row>
    <row r="73" spans="1:8" x14ac:dyDescent="0.25">
      <c r="A73" s="13"/>
      <c r="B73" s="13"/>
      <c r="C73" s="31" t="s">
        <v>171</v>
      </c>
      <c r="D73" s="32"/>
      <c r="E73" s="24">
        <v>0</v>
      </c>
      <c r="F73" s="17"/>
      <c r="G73" s="17"/>
      <c r="H73" s="17"/>
    </row>
    <row r="74" spans="1:8" x14ac:dyDescent="0.25">
      <c r="A74" s="13"/>
      <c r="B74" s="13"/>
      <c r="C74" s="17"/>
      <c r="D74" s="17"/>
      <c r="E74" s="17"/>
      <c r="F74" s="17"/>
      <c r="G74" s="17"/>
      <c r="H74" s="17"/>
    </row>
    <row r="75" spans="1:8" ht="15.75" x14ac:dyDescent="0.25">
      <c r="A75" s="13"/>
      <c r="B75" s="13"/>
      <c r="C75" s="33" t="s">
        <v>172</v>
      </c>
      <c r="D75" s="34"/>
      <c r="E75" s="25">
        <f>E69+E73</f>
        <v>1146155773.6312392</v>
      </c>
      <c r="F75" s="17"/>
      <c r="G75" s="26"/>
      <c r="H75" s="17"/>
    </row>
    <row r="76" spans="1:8" x14ac:dyDescent="0.25">
      <c r="E76" s="29"/>
    </row>
    <row r="77" spans="1:8" x14ac:dyDescent="0.25">
      <c r="E77" s="29"/>
    </row>
    <row r="80" spans="1:8" x14ac:dyDescent="0.25">
      <c r="E80" s="29"/>
      <c r="G80" s="29"/>
    </row>
    <row r="81" spans="5:7" x14ac:dyDescent="0.25">
      <c r="E81" s="30"/>
      <c r="G81" s="30"/>
    </row>
    <row r="85" spans="5:7" x14ac:dyDescent="0.25">
      <c r="G85" s="30"/>
    </row>
    <row r="86" spans="5:7" x14ac:dyDescent="0.25">
      <c r="G86" s="30"/>
    </row>
  </sheetData>
  <mergeCells count="6">
    <mergeCell ref="C73:D73"/>
    <mergeCell ref="C75:D75"/>
    <mergeCell ref="A72:H72"/>
    <mergeCell ref="A2:H2"/>
    <mergeCell ref="A71:H71"/>
    <mergeCell ref="A1:H1"/>
  </mergeCells>
  <pageMargins left="7.874015748031496E-2" right="3.937007874015748E-2" top="0.11811023622047245" bottom="7.874015748031496E-2" header="7.874015748031496E-2" footer="3.937007874015748E-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90" zoomScaleNormal="90" workbookViewId="0">
      <selection activeCell="A3" sqref="A3"/>
    </sheetView>
  </sheetViews>
  <sheetFormatPr defaultRowHeight="15.75" x14ac:dyDescent="0.25"/>
  <cols>
    <col min="1" max="1" width="5.7109375" style="4" customWidth="1"/>
    <col min="2" max="2" width="8.5703125" style="4" customWidth="1"/>
    <col min="3" max="3" width="55.85546875" style="4" customWidth="1"/>
    <col min="4" max="4" width="25.7109375" style="4" customWidth="1"/>
    <col min="5" max="5" width="17.140625" style="4" customWidth="1"/>
    <col min="6" max="6" width="18.140625" style="4" customWidth="1"/>
    <col min="7" max="7" width="9.5703125" style="4" bestFit="1" customWidth="1"/>
    <col min="8" max="8" width="17.28515625" style="4" customWidth="1"/>
    <col min="9" max="9" width="28.42578125" style="4" customWidth="1"/>
    <col min="10" max="11" width="9.140625" style="36"/>
    <col min="12" max="12" width="11.140625" style="36" customWidth="1"/>
    <col min="13" max="16384" width="9.140625" style="36"/>
  </cols>
  <sheetData>
    <row r="1" spans="1:9" s="36" customFormat="1" x14ac:dyDescent="0.25">
      <c r="A1" s="35" t="s">
        <v>164</v>
      </c>
      <c r="B1" s="35"/>
      <c r="C1" s="35"/>
      <c r="D1" s="35"/>
      <c r="E1" s="35"/>
      <c r="F1" s="35"/>
      <c r="G1" s="35"/>
      <c r="H1" s="35"/>
      <c r="I1" s="35"/>
    </row>
    <row r="2" spans="1:9" s="36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</row>
    <row r="3" spans="1:9" s="36" customFormat="1" ht="30" x14ac:dyDescent="0.25">
      <c r="A3" s="38"/>
      <c r="B3" s="9" t="s">
        <v>25</v>
      </c>
      <c r="C3" s="39" t="s">
        <v>2</v>
      </c>
      <c r="D3" s="10" t="s">
        <v>3</v>
      </c>
      <c r="E3" s="10" t="s">
        <v>26</v>
      </c>
      <c r="F3" s="11" t="s">
        <v>4</v>
      </c>
      <c r="G3" s="39" t="s">
        <v>5</v>
      </c>
      <c r="H3" s="10" t="s">
        <v>6</v>
      </c>
      <c r="I3" s="10" t="s">
        <v>7</v>
      </c>
    </row>
    <row r="4" spans="1:9" s="36" customFormat="1" x14ac:dyDescent="0.25">
      <c r="A4" s="40"/>
      <c r="B4" s="41" t="s">
        <v>27</v>
      </c>
      <c r="C4" s="41"/>
      <c r="D4" s="41"/>
      <c r="E4" s="41"/>
      <c r="F4" s="42"/>
      <c r="G4" s="41"/>
      <c r="H4" s="41"/>
      <c r="I4" s="41"/>
    </row>
    <row r="5" spans="1:9" s="36" customFormat="1" x14ac:dyDescent="0.25">
      <c r="A5" s="43"/>
      <c r="B5" s="41"/>
      <c r="C5" s="44" t="s">
        <v>170</v>
      </c>
      <c r="D5" s="44"/>
      <c r="E5" s="45"/>
      <c r="F5" s="41">
        <v>0</v>
      </c>
      <c r="G5" s="43"/>
      <c r="H5" s="43"/>
      <c r="I5" s="43"/>
    </row>
    <row r="6" spans="1:9" s="36" customFormat="1" x14ac:dyDescent="0.25">
      <c r="A6" s="43"/>
      <c r="B6" s="41"/>
      <c r="C6" s="44"/>
      <c r="D6" s="44"/>
      <c r="E6" s="45"/>
      <c r="F6" s="42"/>
      <c r="G6" s="43"/>
      <c r="H6" s="43"/>
      <c r="I6" s="43"/>
    </row>
    <row r="7" spans="1:9" s="36" customFormat="1" x14ac:dyDescent="0.25">
      <c r="A7" s="37" t="s">
        <v>24</v>
      </c>
      <c r="B7" s="37"/>
      <c r="C7" s="37"/>
      <c r="D7" s="37"/>
      <c r="E7" s="37"/>
      <c r="F7" s="37"/>
      <c r="G7" s="37"/>
      <c r="H7" s="37"/>
      <c r="I7" s="37"/>
    </row>
    <row r="8" spans="1:9" s="36" customFormat="1" x14ac:dyDescent="0.25">
      <c r="A8" s="14"/>
      <c r="B8" s="46" t="s">
        <v>27</v>
      </c>
      <c r="C8" s="47"/>
      <c r="D8" s="47"/>
      <c r="E8" s="48"/>
      <c r="F8" s="48"/>
      <c r="G8" s="47"/>
      <c r="H8" s="49"/>
      <c r="I8" s="49"/>
    </row>
    <row r="9" spans="1:9" s="36" customFormat="1" x14ac:dyDescent="0.25">
      <c r="A9" s="43"/>
      <c r="B9" s="43"/>
      <c r="C9" s="50" t="s">
        <v>171</v>
      </c>
      <c r="D9" s="50"/>
      <c r="E9" s="51"/>
      <c r="F9" s="41">
        <v>0</v>
      </c>
      <c r="G9" s="52"/>
      <c r="H9" s="43"/>
      <c r="I9" s="43"/>
    </row>
    <row r="10" spans="1:9" s="36" customFormat="1" x14ac:dyDescent="0.25">
      <c r="A10" s="43"/>
      <c r="B10" s="43"/>
      <c r="C10" s="50"/>
      <c r="D10" s="50"/>
      <c r="E10" s="51"/>
      <c r="F10" s="41"/>
      <c r="G10" s="52"/>
      <c r="H10" s="43"/>
      <c r="I10" s="43"/>
    </row>
    <row r="11" spans="1:9" s="36" customFormat="1" x14ac:dyDescent="0.25">
      <c r="A11" s="43"/>
      <c r="B11" s="43"/>
      <c r="C11" s="53" t="s">
        <v>173</v>
      </c>
      <c r="D11" s="50"/>
      <c r="E11" s="54"/>
      <c r="F11" s="54">
        <f>F5+F9</f>
        <v>0</v>
      </c>
      <c r="G11" s="52"/>
      <c r="H11" s="55"/>
      <c r="I11" s="55"/>
    </row>
    <row r="12" spans="1:9" s="36" customFormat="1" x14ac:dyDescent="0.25">
      <c r="A12" s="56" t="s">
        <v>28</v>
      </c>
      <c r="B12" s="56"/>
      <c r="C12" s="56"/>
      <c r="D12" s="56"/>
      <c r="E12" s="56"/>
      <c r="F12" s="56"/>
      <c r="G12" s="56"/>
      <c r="H12" s="56"/>
      <c r="I12" s="56"/>
    </row>
    <row r="13" spans="1:9" s="36" customFormat="1" x14ac:dyDescent="0.25">
      <c r="A13" s="57"/>
      <c r="B13" s="57"/>
      <c r="C13" s="57"/>
      <c r="D13" s="57"/>
      <c r="E13" s="57"/>
      <c r="F13" s="57"/>
      <c r="G13" s="57"/>
      <c r="H13" s="57"/>
      <c r="I13" s="57"/>
    </row>
    <row r="17" spans="1:9" s="36" customFormat="1" x14ac:dyDescent="0.25">
      <c r="A17" s="4"/>
      <c r="B17" s="4"/>
      <c r="C17" s="4"/>
      <c r="D17" s="4"/>
      <c r="E17" s="4"/>
      <c r="F17" s="57"/>
      <c r="G17" s="57"/>
      <c r="H17" s="57"/>
      <c r="I17" s="4"/>
    </row>
  </sheetData>
  <mergeCells count="4">
    <mergeCell ref="A12:I12"/>
    <mergeCell ref="A2:I2"/>
    <mergeCell ref="A7:I7"/>
    <mergeCell ref="A1:I1"/>
  </mergeCells>
  <pageMargins left="0.26" right="0.3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Anjaly Maria Jose</dc:creator>
  <cp:lastModifiedBy>RBIWebsite Support, Gaush</cp:lastModifiedBy>
  <cp:lastPrinted>2024-01-04T12:20:39Z</cp:lastPrinted>
  <dcterms:created xsi:type="dcterms:W3CDTF">2023-02-27T04:55:03Z</dcterms:created>
  <dcterms:modified xsi:type="dcterms:W3CDTF">2024-01-04T12:21:15Z</dcterms:modified>
</cp:coreProperties>
</file>