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20" yWindow="360" windowWidth="17955" windowHeight="11535"/>
  </bookViews>
  <sheets>
    <sheet name="ECS" sheetId="4" r:id="rId1"/>
    <sheet name="NEFT" sheetId="1" r:id="rId2"/>
    <sheet name="RTGS" sheetId="2" r:id="rId3"/>
    <sheet name="Mobile" sheetId="3" r:id="rId4"/>
  </sheets>
  <definedNames>
    <definedName name="_xlnm.Print_Titles" localSheetId="0">ECS!$2:$4</definedName>
    <definedName name="_xlnm.Print_Titles" localSheetId="3">Mobile!#REF!</definedName>
    <definedName name="TRAFFIC_ANALYSIS__INWARD_OUTWARD" localSheetId="0">#REF!</definedName>
    <definedName name="TRAFFIC_ANALYSIS__INWARD_OUTWARD">#REF!</definedName>
  </definedNames>
  <calcPr calcId="144525"/>
</workbook>
</file>

<file path=xl/calcChain.xml><?xml version="1.0" encoding="utf-8"?>
<calcChain xmlns="http://schemas.openxmlformats.org/spreadsheetml/2006/main">
  <c r="J95" i="4" l="1"/>
  <c r="J96" i="4" s="1"/>
  <c r="I95" i="4"/>
  <c r="I96" i="4" s="1"/>
  <c r="G95" i="4"/>
  <c r="G96" i="4" s="1"/>
  <c r="F95" i="4"/>
  <c r="F96" i="4" s="1"/>
  <c r="E300" i="3" l="1"/>
  <c r="E301" i="3" s="1"/>
  <c r="D300" i="3"/>
  <c r="D301" i="3" s="1"/>
</calcChain>
</file>

<file path=xl/comments1.xml><?xml version="1.0" encoding="utf-8"?>
<comments xmlns="http://schemas.openxmlformats.org/spreadsheetml/2006/main">
  <authors>
    <author>Author</author>
  </authors>
  <commentList>
    <comment ref="C50" authorId="0">
      <text>
        <r>
          <rPr>
            <b/>
            <sz val="9"/>
            <color indexed="81"/>
            <rFont val="Tahoma"/>
            <family val="2"/>
          </rPr>
          <t>Author:</t>
        </r>
        <r>
          <rPr>
            <sz val="9"/>
            <color indexed="81"/>
            <rFont val="Tahoma"/>
            <family val="2"/>
          </rPr>
          <t xml:space="preserve">
Name change, Madhhya Bihar to Dakshin Bihar
</t>
        </r>
      </text>
    </comment>
  </commentList>
</comments>
</file>

<file path=xl/sharedStrings.xml><?xml version="1.0" encoding="utf-8"?>
<sst xmlns="http://schemas.openxmlformats.org/spreadsheetml/2006/main" count="974" uniqueCount="804">
  <si>
    <t>NATIONAL ELECTRONIC FUND TRANSFER (NEFT) - APRIL 2019</t>
  </si>
  <si>
    <t>TOTAL OUTWARD DEBITS</t>
  </si>
  <si>
    <t>RECEIVED INWARD CREDITS</t>
  </si>
  <si>
    <t>Sr. No</t>
  </si>
  <si>
    <t>BANK NAME</t>
  </si>
  <si>
    <t>NO. OF OUTWARD TRANSACTIONS</t>
  </si>
  <si>
    <t>AMOUNT      (Rs. Million)</t>
  </si>
  <si>
    <t>NO. OF INWARD TRANSACTIONS</t>
  </si>
  <si>
    <t>AMOUNT     (Rs. Million)</t>
  </si>
  <si>
    <t>ABHYUDAYA CO-OP BANK LTD</t>
  </si>
  <si>
    <t>ABU DHABI COMMERCIAL BANK</t>
  </si>
  <si>
    <t>AHMEDABAD MERCANTILE COOP BANK</t>
  </si>
  <si>
    <t>AHMEDNAGAR MERCHANTS CO-OP BANK LTD</t>
  </si>
  <si>
    <t>AIRTEL PAYMENTS BANK LIMITED</t>
  </si>
  <si>
    <t>AKOLA DISTRICT CENTRAL CO-OP BANK</t>
  </si>
  <si>
    <t>ALLAHABAD BANK</t>
  </si>
  <si>
    <t>ALMORA URBAN CO-OPERATIVE BANK LTD</t>
  </si>
  <si>
    <t>AMBARNATH JAI HIND CO -OP BANK LTD</t>
  </si>
  <si>
    <t>ANDHRA BANK</t>
  </si>
  <si>
    <t>ANDHRA PRAGATHI GRAMEENA BANK</t>
  </si>
  <si>
    <t>ANZ Banking Group Limited</t>
  </si>
  <si>
    <t>APNA SAHAKARI BANKLTD</t>
  </si>
  <si>
    <t>AU SMALL FINANCE BANK LIMITED</t>
  </si>
  <si>
    <t>AXIS BANK</t>
  </si>
  <si>
    <t>Aditya Birla Idea Payments Bank Ltd</t>
  </si>
  <si>
    <t>Akola Janata Commercial Co-Op Bank</t>
  </si>
  <si>
    <t>Andhra Pradesh Grameen Vikas Bank</t>
  </si>
  <si>
    <t>B N PARIBAS</t>
  </si>
  <si>
    <t>BANDHAN BANK LIMITED</t>
  </si>
  <si>
    <t>BANK INTERNASIONAL INDONESIA</t>
  </si>
  <si>
    <t>BANK OF AMERICA</t>
  </si>
  <si>
    <t>BANK OF BAHARIEN AND KUWAIT</t>
  </si>
  <si>
    <t>BANK OF BARODA</t>
  </si>
  <si>
    <t>BANK OF CEYLON</t>
  </si>
  <si>
    <t>BANK OF INDIA</t>
  </si>
  <si>
    <t>BANK OF MAHARASHTRA</t>
  </si>
  <si>
    <t>BANK OF NOVA SCOTIA</t>
  </si>
  <si>
    <t>BANK OF TOKYO AND MITSUBISHI</t>
  </si>
  <si>
    <t>BARCLAYS BANK</t>
  </si>
  <si>
    <t>BASSEIN CATHOLIC CO-OP BANK LTD</t>
  </si>
  <si>
    <t>BHAGINI NIVEDITA SAHAKARI BANK LTD</t>
  </si>
  <si>
    <t>BHARAT CO-OP BANK LTD</t>
  </si>
  <si>
    <t>CANARA BANK</t>
  </si>
  <si>
    <t>CAPITAL LOCAL AREA BANK LTD</t>
  </si>
  <si>
    <t>CATHOLIC SYRIAN BANK LTD.</t>
  </si>
  <si>
    <t>CENTRAL BANK OF INDIA</t>
  </si>
  <si>
    <t>CITI BANK</t>
  </si>
  <si>
    <t>CITIZEN CREDIT COOPERATIVE BANK LTD</t>
  </si>
  <si>
    <t>CITY UNION BANK LTD</t>
  </si>
  <si>
    <t>CORPORATION BANK</t>
  </si>
  <si>
    <t>COSMOS COOPERATIVE BANK</t>
  </si>
  <si>
    <t>CREDIT AGRICOLE CORP N INVSMNT BANK</t>
  </si>
  <si>
    <t>CREDIT SUISSE AG</t>
  </si>
  <si>
    <t>CTBC BANK CO LTD</t>
  </si>
  <si>
    <t>DCB BANK LIMITED</t>
  </si>
  <si>
    <t>DELHI STATE CO OP BANK LTD</t>
  </si>
  <si>
    <t>DENA BANK</t>
  </si>
  <si>
    <t>DEOGIRI NAGARI SAHAKARI BANK LTD</t>
  </si>
  <si>
    <t>DEUSTCHE BANK</t>
  </si>
  <si>
    <t>DEVELOPMENT BANK OF SINGAPORE</t>
  </si>
  <si>
    <t>DHANLAXMI BANK LTD</t>
  </si>
  <si>
    <t>DICGC</t>
  </si>
  <si>
    <t>DMK JAOLI BANK LTD</t>
  </si>
  <si>
    <t>DOHA BANK QSC</t>
  </si>
  <si>
    <t>DOMBIVLI NAGRIK SAHAKARI BANK</t>
  </si>
  <si>
    <t>Durgapur Steel Peoples Coop Bank Lt</t>
  </si>
  <si>
    <t>EMIRATES NBD BANK PJSC</t>
  </si>
  <si>
    <t>EQUITAS SMALL FINANCE BANK LIMITED</t>
  </si>
  <si>
    <t>ESAF SMALL FINANCE BANK LTD</t>
  </si>
  <si>
    <t>EXPORT IMPORT BANK OF INDIA</t>
  </si>
  <si>
    <t>FEDERAL BANK</t>
  </si>
  <si>
    <t>FINCARE SMALL FINANCE BANK LTD</t>
  </si>
  <si>
    <t>FINO PAYMENTS BANK LIMITED</t>
  </si>
  <si>
    <t>FIRSTRAND BANK</t>
  </si>
  <si>
    <t>GOPINATH PATIL PARSIK JAN SAHA BANK</t>
  </si>
  <si>
    <t>GREATER BOMBAY CO-OP BANK</t>
  </si>
  <si>
    <t>HDFC BANK</t>
  </si>
  <si>
    <t>HIMACHAL PRADESH STATE COOPERATIVE</t>
  </si>
  <si>
    <t>HSBC BANK</t>
  </si>
  <si>
    <t>ICICI BANK LTD</t>
  </si>
  <si>
    <t>IDBI BANK</t>
  </si>
  <si>
    <t>IDFC BANK LIMITED</t>
  </si>
  <si>
    <t>IDUKKI DISTRICT COOPERATIVE BANK LT</t>
  </si>
  <si>
    <t>INDIA POST PAYMENTS BANK LIMITED</t>
  </si>
  <si>
    <t>INDIAN BANK</t>
  </si>
  <si>
    <t>INDIAN OVERSEAS BANK</t>
  </si>
  <si>
    <t>INDUSIND BANK</t>
  </si>
  <si>
    <t>INDUSTRIAL AND COM BANK OF CHINA LT</t>
  </si>
  <si>
    <t>INDUSTRIAL BANK OF KOREA</t>
  </si>
  <si>
    <t>Irinjalakuda Town Co-op Bank Ltd</t>
  </si>
  <si>
    <t>JALGAON JANATA SAHKARI BANK LTD</t>
  </si>
  <si>
    <t>JALGAON PEOPLES COOP BANK LTD</t>
  </si>
  <si>
    <t>JAMMU AND KASHMIR BANK LTD</t>
  </si>
  <si>
    <t>JANA SMALL FINANCE BANK LIMITED</t>
  </si>
  <si>
    <t>JANAKALYAN SAHAKARI BANK LTD</t>
  </si>
  <si>
    <t>JANATA SAHAKARI BANK LTD</t>
  </si>
  <si>
    <t>JANSEVA SAHAKARI BANK BORIVILI LTD</t>
  </si>
  <si>
    <t>JANSEVA SAHAKARI BANK PUNE</t>
  </si>
  <si>
    <t>JP MORGAN BANK</t>
  </si>
  <si>
    <t>Jio Payments Bank Limited</t>
  </si>
  <si>
    <t>KALLAPPANNA AWADE IJSB LTD</t>
  </si>
  <si>
    <t>KALUPUR COMM COOPERATIVE BANK</t>
  </si>
  <si>
    <t>KALYAN JANATA SAHAKARI BANK</t>
  </si>
  <si>
    <t>KARAD URBAN CO-OP BANK LTD</t>
  </si>
  <si>
    <t>KARNATAKA BANK LTD</t>
  </si>
  <si>
    <t>KARNATAKA STATE COOP APEX BANK</t>
  </si>
  <si>
    <t>KARNATAKA VIKAS GRAMEEN BANK</t>
  </si>
  <si>
    <t>KARUR VYSYA BANK</t>
  </si>
  <si>
    <t>KAVERI GRAMEENA BANK</t>
  </si>
  <si>
    <t>KOREA EXCHANGE BANK</t>
  </si>
  <si>
    <t>KOTAK MAHINDRA BANK LTD</t>
  </si>
  <si>
    <t>KURMANCHAL NAGAR SAHAKARI BANK</t>
  </si>
  <si>
    <t>Kerala Gramin Bank</t>
  </si>
  <si>
    <t>Kozhikode District Coop Bank Ltd.</t>
  </si>
  <si>
    <t>Krung Thai Bank PCL</t>
  </si>
  <si>
    <t>LAKSHMI VILAS BANK LTD</t>
  </si>
  <si>
    <t>MAHANAGAR COOP BANK LTD</t>
  </si>
  <si>
    <t>MAHARASHTRA GRAMIN BANK</t>
  </si>
  <si>
    <t>MAHARASHTRA STATE CO-OP BANK LTD</t>
  </si>
  <si>
    <t>MAHESH SAHAKARI BANK LTD, PUNE</t>
  </si>
  <si>
    <t>MASHREQ BANK</t>
  </si>
  <si>
    <t>MEHSANA URBAN COOPERATIVE BANK LTD</t>
  </si>
  <si>
    <t>MIZUHO CORPORATE BANK LTD</t>
  </si>
  <si>
    <t>MUMBAI DISTRICT CENTRAL CO-OP. BANK</t>
  </si>
  <si>
    <t>MUNICIPAL COOP BANK LTD</t>
  </si>
  <si>
    <t>NABARD</t>
  </si>
  <si>
    <t>NAGAR URBAN COOP BANK LTD</t>
  </si>
  <si>
    <t>NAGPUR NAGRIK SAHAKARI BANK LTD</t>
  </si>
  <si>
    <t>NAINITAL BANK LTD</t>
  </si>
  <si>
    <t>NATIONAL AUSTRALIA BANK</t>
  </si>
  <si>
    <t>NATIONAL BANK OF ABU DHABI PJSC</t>
  </si>
  <si>
    <t>NAV JEEVAN CO-OP BANK LTD</t>
  </si>
  <si>
    <t>NEW INDIA CO-OP BANK</t>
  </si>
  <si>
    <t>NKGSB BANK</t>
  </si>
  <si>
    <t>NORTH EAST SMALL FINANCE BANK LTD</t>
  </si>
  <si>
    <t>NSDL PAYMENTS BANK LIMITED</t>
  </si>
  <si>
    <t>NUTAN NAGARIK SAHAKARI BANK LTD</t>
  </si>
  <si>
    <t>ORIENTAL BANK OF COMMERCE</t>
  </si>
  <si>
    <t>PRATHAMA BANK</t>
  </si>
  <si>
    <t>PRIME CO-OP BANK LTD. SURAT</t>
  </si>
  <si>
    <t>PUNJAB AND MAHARASHTRA CO BANK</t>
  </si>
  <si>
    <t>PUNJAB AND SIND BANK</t>
  </si>
  <si>
    <t>PUNJAB NATIONAL BANK</t>
  </si>
  <si>
    <t>Paytm Payments Bank Limited</t>
  </si>
  <si>
    <t>Pragathi Krishna Gramin Bank</t>
  </si>
  <si>
    <t>QATAR NATIONAL BANK QPSC</t>
  </si>
  <si>
    <t>RABOBANK INTERNATIONAL</t>
  </si>
  <si>
    <t>RAJARAMBAPU SAHAKARI BANK LTD</t>
  </si>
  <si>
    <t>RAJGURUNAGAR SAHAKARI BANK LTD</t>
  </si>
  <si>
    <t>RAJKOT NAGARIK SAHAKARI BANK LTD</t>
  </si>
  <si>
    <t>RBI,PAD</t>
  </si>
  <si>
    <t>RBL BANK LTD</t>
  </si>
  <si>
    <t>SAMARTH SAHAKARI BANK LTD SOLAPUR</t>
  </si>
  <si>
    <t>SANT SOPANKAKA SAHAKARI BANK LTD</t>
  </si>
  <si>
    <t>SARASWAT CO-OP BANK LTD.</t>
  </si>
  <si>
    <t>SBER BANK</t>
  </si>
  <si>
    <t>SBM BANK INDIA LIMITED</t>
  </si>
  <si>
    <t>SEVA VIKAS COOPERATIVE BANK LTD</t>
  </si>
  <si>
    <t>SHAMRAO VITHAL CO-OP BANK LTD</t>
  </si>
  <si>
    <t>SHIKSHAK SAHAKARI BANK LTD</t>
  </si>
  <si>
    <t>SHINHAN BANK</t>
  </si>
  <si>
    <t>SHIVALIK MERCANTILE CO-OP BANK</t>
  </si>
  <si>
    <t>SHRI CHHATRAPATI SHAHU URBAN COOP B</t>
  </si>
  <si>
    <t>SIDBI</t>
  </si>
  <si>
    <t>SIR M.VISVESWARAYA CO-OP BANK LTD.</t>
  </si>
  <si>
    <t>SOCIETE GENERALE</t>
  </si>
  <si>
    <t>SOLAPUR JANATA SAHAKARI BANK LTD</t>
  </si>
  <si>
    <t>SOUTH INDIAN BANK</t>
  </si>
  <si>
    <t>STANDARD CHARTERED BANK</t>
  </si>
  <si>
    <t>STATE BANK OF INDIA</t>
  </si>
  <si>
    <t>SUMITOMO MITSUI BANKING CORPORATION</t>
  </si>
  <si>
    <t>SURAT DISTRICT COOPERATIVE BANK Ltd</t>
  </si>
  <si>
    <t>SURAT NATIONAL CO-OP BANK LTD</t>
  </si>
  <si>
    <t>SURAT PEOPLES COOPERATIVE BANK</t>
  </si>
  <si>
    <t>SURYODAY SMALL FINANCE BANK LTD</t>
  </si>
  <si>
    <t>SUTEX COOP BANK</t>
  </si>
  <si>
    <t>SYNDICATE BANK</t>
  </si>
  <si>
    <t>Shri Veershaiv co-op bank ltd</t>
  </si>
  <si>
    <t>Sindhudurg DCCB LTD</t>
  </si>
  <si>
    <t>TAMIL NADU STATE APEX COOP BANK</t>
  </si>
  <si>
    <t>TAMILNADU MERCANTILE BANK</t>
  </si>
  <si>
    <t>TELANGANA STATE COOP APEX BANK LTD</t>
  </si>
  <si>
    <t>TEXTILE TRADERS COOP BANK LTD</t>
  </si>
  <si>
    <t>THANE BHARAT SAHAKARI BANK LTD</t>
  </si>
  <si>
    <t>THANE DISTRICT CENTRAL COOP BANK LT</t>
  </si>
  <si>
    <t>THANE JANATA SAHAKARI BANK LTD</t>
  </si>
  <si>
    <t>THE A. P. MAHESH URBAN CO-OP BANK L</t>
  </si>
  <si>
    <t>THE AP STATE COOP BANK LTD</t>
  </si>
  <si>
    <t>THE BARAMATI SAHAKARI BANK LTD</t>
  </si>
  <si>
    <t>THE GUJARAT STATE CO-OP BANK LTD</t>
  </si>
  <si>
    <t>THE HARYANA STATE CO-OP APEX BANK</t>
  </si>
  <si>
    <t>THE HASTI CO-OP. BANK LTD.</t>
  </si>
  <si>
    <t>THE KANGRA CENTRAL COOP BANK LTD</t>
  </si>
  <si>
    <t>THE KANGRA CO OPERATIVE BANK LTD</t>
  </si>
  <si>
    <t>THE KERALA STATE CO-OP BANK</t>
  </si>
  <si>
    <t>THE NASIK MERCHANTS CO-OP BANK LTD.</t>
  </si>
  <si>
    <t>THE NAVNIRMAN COOPERATIVE BANK LTD</t>
  </si>
  <si>
    <t>THE PANDHARPUR URBAN CO-OP BANK</t>
  </si>
  <si>
    <t>THE RAJASTHAN ST. COOP. BANK LTD</t>
  </si>
  <si>
    <t>THE SAHEBRAO DESHMUKH COOP BANK LTD</t>
  </si>
  <si>
    <t>THE URBAN CO-OP BANK LTD NO 1758</t>
  </si>
  <si>
    <t>THE VARACHHA CO-OP. BANK LTD</t>
  </si>
  <si>
    <t>THE VIJAY CO OP BANK LTD</t>
  </si>
  <si>
    <t>THE VISHWESHWAR SAHAKARI BANK LTD</t>
  </si>
  <si>
    <t>THE ZOROASTRIAN CO-OP BANK LTD</t>
  </si>
  <si>
    <t>TUMKUR GRAIN MERCHANTS COOP BANK</t>
  </si>
  <si>
    <t>The Gadchiroli Dist Co-Op Bank</t>
  </si>
  <si>
    <t>Thrissur District Cooperative Bank</t>
  </si>
  <si>
    <t>UCO BANK</t>
  </si>
  <si>
    <t>UJJIVAN SMALL FINANCE BANK LTD.</t>
  </si>
  <si>
    <t>UNION BANK OF INDIA</t>
  </si>
  <si>
    <t>UNITED BANK OF INDIA</t>
  </si>
  <si>
    <t>UNITED OVERSEAS BANK LTD</t>
  </si>
  <si>
    <t>UTKARSH SMALL FINANCE BANK LTD</t>
  </si>
  <si>
    <t>VASAI VIKAS SAHAKARI BANK LTD</t>
  </si>
  <si>
    <t>VIJAYA BANK</t>
  </si>
  <si>
    <t>Vasai Janata Sahakari Bank</t>
  </si>
  <si>
    <t>WEST BENGAL STATE COOPERATIVE BANK</t>
  </si>
  <si>
    <t>WESTPAC BANKING CORPORATION</t>
  </si>
  <si>
    <t>WOORI BANK</t>
  </si>
  <si>
    <t>YES BANK</t>
  </si>
  <si>
    <t>ZILA SAHKARI BANK LTD GHAZIABAD</t>
  </si>
  <si>
    <t>Total (No. of transactions in mn and Amount in bn)</t>
  </si>
  <si>
    <t>Bank Wise RTGS Inward and Outward - April 2019</t>
  </si>
  <si>
    <t>Sr. No.</t>
  </si>
  <si>
    <t>Participant</t>
  </si>
  <si>
    <t>INWARD</t>
  </si>
  <si>
    <t>OUTWARD</t>
  </si>
  <si>
    <t>Volume</t>
  </si>
  <si>
    <t>Value (in Rupees Billions)</t>
  </si>
  <si>
    <t>Interbank</t>
  </si>
  <si>
    <t>Customer</t>
  </si>
  <si>
    <t>Total</t>
  </si>
  <si>
    <t>%</t>
  </si>
  <si>
    <t>ABHYUDAYA CO-OPERATIVE BANK LTD</t>
  </si>
  <si>
    <t>ABU DHABI COMMERCIAL BANK PJSC</t>
  </si>
  <si>
    <t>ADITYA BIRLA IDEA PAYMENTS BANK LIMITED</t>
  </si>
  <si>
    <t>AHMEDNAGAR MERCHANT'S CO-OP. BANK LTD. AHMEDNAGAR</t>
  </si>
  <si>
    <t>AIRTEL PAYMENTS BANK LTD.</t>
  </si>
  <si>
    <t>ALMORA URBAN CO-OPERATIVE BANK LTD.</t>
  </si>
  <si>
    <t>AMBARNATH JAI-HIND CO-OP. BANK LTD.</t>
  </si>
  <si>
    <t>ANDHRA PRADESH GRAMEENA VIKAS BANK</t>
  </si>
  <si>
    <t>ANDHRA PRADESH STATE CO-OPERATIVE BANK LTD.</t>
  </si>
  <si>
    <t>APNA SAHAKARI BANK LTD.</t>
  </si>
  <si>
    <t>AUSTRALIA AND NEW ZEALAND BANKING GROUP LIMITED</t>
  </si>
  <si>
    <t>BANK OF AMERICA NA</t>
  </si>
  <si>
    <t>BANK OF BAHRAIN &amp; KUWAIT B S C</t>
  </si>
  <si>
    <t>BANK OF BARODA - DENA BANK TILL 31.03.2019</t>
  </si>
  <si>
    <t>BANK OF BARODA - VIJAYA BANK TILL 31.03.2019</t>
  </si>
  <si>
    <t>BARCLAYS BANK PLC</t>
  </si>
  <si>
    <t>BASSEIN CATHOLIC CO-OPERATIVE BANK LTD.</t>
  </si>
  <si>
    <t>BHAGINI NIVEDITA SAHAKARI BANK LTD, PUNE</t>
  </si>
  <si>
    <t>BNP PARIBAS</t>
  </si>
  <si>
    <t xml:space="preserve">CANARA BANK </t>
  </si>
  <si>
    <t>CAPITAL SMALL FINANCE BANK LIMITED</t>
  </si>
  <si>
    <t>CATHOLIC SYRIAN BANK LTD</t>
  </si>
  <si>
    <t>CITI BANK N.A.</t>
  </si>
  <si>
    <t>CITIZEN CREDIT CO-OP BANK LTD.</t>
  </si>
  <si>
    <t>CITY UNION BANK</t>
  </si>
  <si>
    <t>COOPERATIEVE RABOBANK U.A.</t>
  </si>
  <si>
    <t>CREDIT AGRICOLE CORPORATE AND INVESTMENT BANK</t>
  </si>
  <si>
    <t>CTBC Bank CO., Ltd.</t>
  </si>
  <si>
    <t>DBS BANK INDIA LIMITED</t>
  </si>
  <si>
    <t>DCB BANK LTD.</t>
  </si>
  <si>
    <t>DEOGIRI NAGARI SAHAKARI BANK LTD AURANGABAD</t>
  </si>
  <si>
    <t>DEPOSIT INSURANCE AND CREDIT GUARANTEE CORPORATION</t>
  </si>
  <si>
    <t>DEUTSCHE BANK AG</t>
  </si>
  <si>
    <t>DHANLAXMI BANK LTD.</t>
  </si>
  <si>
    <t>DMK JAOLI SAHAKARI BANK LTD.</t>
  </si>
  <si>
    <t>DOHA BANK</t>
  </si>
  <si>
    <t>DOMBIVLI NAGARI SAHAKARI BANK</t>
  </si>
  <si>
    <t xml:space="preserve">DURGAPUR STEEL PEOPLES' CO-OP BANK LTD </t>
  </si>
  <si>
    <t>EQUITAS SMALL FINANCE BANK LTD.</t>
  </si>
  <si>
    <t>ESAF SMALL FINANCE BANK LTD.</t>
  </si>
  <si>
    <t xml:space="preserve">EXPORT IMPORT BANK OF INDIA </t>
  </si>
  <si>
    <t>FEDERAL BANK LTD.</t>
  </si>
  <si>
    <t>FINCARE SMALL FINANCE BANK LIMITED</t>
  </si>
  <si>
    <t>FIRST ABU DHABI BANK PJSC</t>
  </si>
  <si>
    <t>FIRST RAND BANK LTD</t>
  </si>
  <si>
    <t xml:space="preserve">GOLDMAN SACHS INDIA CAPITAL MARKETS PVT LTD. </t>
  </si>
  <si>
    <t>GP PARSIK SAHAKARI BANK LTD., KALWA, THANE</t>
  </si>
  <si>
    <t>GS MAHANAGAR CO-OPERATIVE BANK LIMITED, MUMBAI</t>
  </si>
  <si>
    <t>HDFC BANK LTD.</t>
  </si>
  <si>
    <t>ICICI BANK LTD.</t>
  </si>
  <si>
    <t>ICICI SECURITIES PRIMARY DEALERSHIP LTD.</t>
  </si>
  <si>
    <t>IDBI BANK LTD.</t>
  </si>
  <si>
    <t>IDFC Bank Limited</t>
  </si>
  <si>
    <t>IDFC FIRST Bank Limited</t>
  </si>
  <si>
    <t>Idukki District Cooperative Bank Limited</t>
  </si>
  <si>
    <t xml:space="preserve">INDIAN CLEARING CORPORATION LTD. </t>
  </si>
  <si>
    <t>INDUSIND BANK LTD.</t>
  </si>
  <si>
    <t>INDUSTRIAL AND COMMERCIAL BANK OF CHINA LTD.</t>
  </si>
  <si>
    <t>IRINJALAKUDA TOWN COOPERATIVE BANK LTD</t>
  </si>
  <si>
    <t>JALGAON JANATA SAHAKARI BANK LTD.</t>
  </si>
  <si>
    <t>JANASEVA SAHAKARI BANK (BORIVLI) LTD.</t>
  </si>
  <si>
    <t>JANASEVA SAHAKARI BANK LTD., PUNE</t>
  </si>
  <si>
    <t>JANATA SAHAKARI BANK LTD., PUNE</t>
  </si>
  <si>
    <t>JANKALYAN SAHAKARI BANK LTD.</t>
  </si>
  <si>
    <t>JIO PAYMENTS BANK LIMITED</t>
  </si>
  <si>
    <t>JP MORGAN CHASE BANK</t>
  </si>
  <si>
    <t>KALLAPPANNA AWADE ICHALKARANJI JANATA SAH BANK LTD</t>
  </si>
  <si>
    <t>KARNATAKA STATE CO-OPERATIVE APEX BANK LTD.</t>
  </si>
  <si>
    <t>KARNATAKA VIKAS GRAMEENA BANK</t>
  </si>
  <si>
    <t>KEB HANA BANK</t>
  </si>
  <si>
    <t>KERALA GRAMIN BANK</t>
  </si>
  <si>
    <t>KOTAK MAHINDRA BANK LTD.</t>
  </si>
  <si>
    <t>KRUNG THAI BANK PLC</t>
  </si>
  <si>
    <t>KURMANCHAL NAGAR SAHAKARI BANK LTD.</t>
  </si>
  <si>
    <t>MAHESH SAHAKARI BANK LIMITED, PUNE</t>
  </si>
  <si>
    <t>MASHREQBANK PSC</t>
  </si>
  <si>
    <t>MEHSANA URBAN CO-OPERATIVE BANK LTD.</t>
  </si>
  <si>
    <t>MIZUHO BANK LTD.</t>
  </si>
  <si>
    <t>MORGAN STANLEY INDIA PRIMARY DEALER PVT LTD.</t>
  </si>
  <si>
    <t>MUFG Bank, Ltd.</t>
  </si>
  <si>
    <t>MUMBAI DISTRICT CENTRAL CO-OPERATIVE BANK LTD.</t>
  </si>
  <si>
    <t>NAGAR URBAN COOPERATIVE BANK LTD</t>
  </si>
  <si>
    <t>NAGPUR NAGRIK SAHAKARI BANK LTD.</t>
  </si>
  <si>
    <t>NASIK MERCHANTS CO-OPERATIVE BANK LTD.</t>
  </si>
  <si>
    <t>NATIONAL AUSTRALIA BANK LTD.</t>
  </si>
  <si>
    <t>NEW INDIA CO-OPERATIVE BANK LTD.</t>
  </si>
  <si>
    <t>NKGSB CO-OPERATIVE BANK LTD.</t>
  </si>
  <si>
    <t>NOMURA FIXED INCOME SECURITIES PVT LTD.</t>
  </si>
  <si>
    <t>NORTH EAST SMALL FINANCE BANK LIMITED</t>
  </si>
  <si>
    <t>NSE Clearing Limited</t>
  </si>
  <si>
    <t>NUTAN NAGARIK SAHAKARI BANK LTD.</t>
  </si>
  <si>
    <t>ORISSA STATE CO-OPERATIVE BANK LTD.</t>
  </si>
  <si>
    <t>PAYTM PAYMENTS BANK LIMITED</t>
  </si>
  <si>
    <t>PNB GILTS LTD.</t>
  </si>
  <si>
    <t>PRAGATHI KRISHNA GRAMIN BANK</t>
  </si>
  <si>
    <t>PRIME CO-OPERATIVE BANK LTD</t>
  </si>
  <si>
    <t>PT BANK MAYBANK INDONESIA TBK</t>
  </si>
  <si>
    <t>PUNJAB &amp; MAHARASHTRA CO-OPERATIVE BANK LTD.</t>
  </si>
  <si>
    <t>QATAR NATIONAL BANK(Q.P.S.C)</t>
  </si>
  <si>
    <t>RAJGURUNAGAR SAHKARI BANK LTD.</t>
  </si>
  <si>
    <t>RAJKOT NAGRIK SAHAKARI BANK LTD.</t>
  </si>
  <si>
    <t>RBL BANK LTD.</t>
  </si>
  <si>
    <t>RESERVE BANK OF INDIA</t>
  </si>
  <si>
    <t>SAMARTH SAHAKARI BANK LTD; SOLAPUR</t>
  </si>
  <si>
    <t>SANT SOPANKAKA SAHAKARI BANK LIMITED, SASWAD</t>
  </si>
  <si>
    <t>SBERBANK</t>
  </si>
  <si>
    <t>SBI DFHI LTD.</t>
  </si>
  <si>
    <t>SBM BANK (INDIA) LIMITED</t>
  </si>
  <si>
    <t>SHIKSHAK SAHAKARI BANK LTD.</t>
  </si>
  <si>
    <t>SHIVALIK MERCANTILE CO-OP BANK LTD</t>
  </si>
  <si>
    <t xml:space="preserve">SHRI CHHATRAPATI RAJARSHI SHAHU URBAN CO-OP BANK </t>
  </si>
  <si>
    <t>SHRI VEERSHAIV CO-OP BANK LTD</t>
  </si>
  <si>
    <t>Sindhudurg District Central Cooperative Bank Ltd.</t>
  </si>
  <si>
    <t>SIR M. VISVESVARAYA CO-OPERATIVE BANK LTD.</t>
  </si>
  <si>
    <t>SOLAPUR JANATA SAHAKARI BANK LTD.</t>
  </si>
  <si>
    <t>STCI PRIMARY DEALER LTD.</t>
  </si>
  <si>
    <t>SURAT NATIONAL COOPERATIVE BANK LTD</t>
  </si>
  <si>
    <t>SURYODAY SMALL FINANCE BANK LTD.</t>
  </si>
  <si>
    <t>SVC CO-OPERATIVE BANK LTD.</t>
  </si>
  <si>
    <t>TAMILNAD MERCANTILE BANK LTD.</t>
  </si>
  <si>
    <t>TELANGANA STATE CO OPERATIVE APEX BANK LTD</t>
  </si>
  <si>
    <t>TEXTILE TRADERS CO-OPERATIVE BANK LIMITED</t>
  </si>
  <si>
    <t>THANE BHARAT SHAKARI BANK LTD.</t>
  </si>
  <si>
    <t>THANE DISTRICT CENTRAL CO-OPERATIVE BANK LTD.</t>
  </si>
  <si>
    <t>THE AHMEDABAD MERCANTILE CO-OPERATIVE BANK LTD.</t>
  </si>
  <si>
    <t>THE AJARA URBAN COOP BANK LTD</t>
  </si>
  <si>
    <t>THE AKOLA DISTRICT CENTRAL CO-OPERATIVE BANK LTD.</t>
  </si>
  <si>
    <t>THE AKOLA JANATA COMMERCIAL COOPERATIVE BANK LTD</t>
  </si>
  <si>
    <t>THE A.P. MAHESH CO-OPERATIVE URBAN BANK LTD</t>
  </si>
  <si>
    <t>THE BANK OF NOVA SCOTIA</t>
  </si>
  <si>
    <t>THE BARAMATI SAHAKARI BANK LIMITED</t>
  </si>
  <si>
    <t>THE BHARAT CO-OPERATIVE BANK (MUMBAI) LTD.</t>
  </si>
  <si>
    <t>THE CLEARING CORPORATION OF INDIA LTD.</t>
  </si>
  <si>
    <t>THE COSMOS CO-OPERATIVE BANK LTD.</t>
  </si>
  <si>
    <t>THE DELHI STATE COOPERATIVE BANK</t>
  </si>
  <si>
    <t>THE GADCHIROLI DISTRICT CENTRAL CO-OP BANK LTD.</t>
  </si>
  <si>
    <t>THE GREATER BOMBAY CO-OPERATIVE BANK LTD.</t>
  </si>
  <si>
    <t>THE GUJARAT STATE CO-OPERATIVE BANK LTD</t>
  </si>
  <si>
    <t>THE HARYANA STATE COOPERATIVE APEX BANK LIMITED</t>
  </si>
  <si>
    <t>THE HASTI CO-OP BANK LTD.</t>
  </si>
  <si>
    <t>THE HIMACHAL PRADESH STATE CO-OPERATIVE BANK LTD.</t>
  </si>
  <si>
    <t>THE HONGKONG AND SHANGHAI BANKING CORPORATION LTD.</t>
  </si>
  <si>
    <t>THE JALGAON PEOPLE CO-OPERATIVE BANK LTD.</t>
  </si>
  <si>
    <t>THE JAMMU AND KASHMIR BANK LTD.</t>
  </si>
  <si>
    <t xml:space="preserve">THE KALUPUR COMMERCIAL CO-OPERATIVE BANK LTD. </t>
  </si>
  <si>
    <t>THE KALYAN JANATA SAHAKARI BANK LTD.</t>
  </si>
  <si>
    <t>THE KANGRA CENTRAL CO-OP BANK LTD., DHARAMSHALA</t>
  </si>
  <si>
    <t>THE KANGRA CO-OPERATIVE BANK LTD.</t>
  </si>
  <si>
    <t>THE KARAD URBAN CO-OPERATIVE BANK LTD., KARAD</t>
  </si>
  <si>
    <t>THE KERALA STATE CO-OPERATIVE BANK LTD.</t>
  </si>
  <si>
    <t>The Kozhikode District Cooperative Bank Limited</t>
  </si>
  <si>
    <t>THE LAKSHMI VILAS BANK LTD.</t>
  </si>
  <si>
    <t>THE MAHARASHTRA STATE CO-OPERATIVE BANK LTD.</t>
  </si>
  <si>
    <t>THE MUNICIPAL CO-OPERATIVE BANK LTD., MUMBAI</t>
  </si>
  <si>
    <t>THE NAINITAL BANK LTD.</t>
  </si>
  <si>
    <t>THE NAV JEEVAN CO-OP. BANK LTD.</t>
  </si>
  <si>
    <t>THE NAVNIRMAN CO-OPERATIVE BANK LIMITED</t>
  </si>
  <si>
    <t>THE PANDHARPUR URBAN COOP BANK LTD</t>
  </si>
  <si>
    <t>THE RAJASTHAN STATE CO-OPERATIVE BANK LTD.</t>
  </si>
  <si>
    <t>THE ROYAL BANK OF SCOTLAND PLC</t>
  </si>
  <si>
    <t>THE SAHEBRAO DESHMUKH CO-OPERATIVE BANK LTD.</t>
  </si>
  <si>
    <t>THE SARASWAT CO-OPERATIVE BANK LTD.</t>
  </si>
  <si>
    <t>THE SATARA DISTRICT CENTRAL CO-OPERATIVE BANK LTD</t>
  </si>
  <si>
    <t>THE SEVA VIKAS CO-OPERATIVE BANK LTD.</t>
  </si>
  <si>
    <t>THE SURAT DISTRICT CO-OPERATIVE BANK LTD.</t>
  </si>
  <si>
    <t>THE SURAT PEOPLE'S CO-OPERATIVE BANK LTD.</t>
  </si>
  <si>
    <t>THE SUTEX CO-OPERATIVE BANK LTD.</t>
  </si>
  <si>
    <t>THE TAMILNADU STATE APEX CO-OPERATIVE BANK LTD.</t>
  </si>
  <si>
    <t>THE VARACHHA CO-OPERATIVE BANK LTD., SURAT</t>
  </si>
  <si>
    <t xml:space="preserve">THE VIJAY CO-OPERATIVE BANK LTD. </t>
  </si>
  <si>
    <t>THE VISHWESHWAR SAHAKARI BANK LTD., PUNE</t>
  </si>
  <si>
    <t>THE WEST BENGAL STATE CO-OPERATIVE BANK LTD.</t>
  </si>
  <si>
    <t>THE ZOROASTRIAN COOPERATIVE BANK LIMITED</t>
  </si>
  <si>
    <t>THRISSUR DISTRICT CO-OPERATIVE BANK LTD.</t>
  </si>
  <si>
    <t>TJSB SAHAKARI BANK LTD.</t>
  </si>
  <si>
    <t>TUMKUR GRAIN MERCHANTS CO-OPERATIVE BANK LTD.</t>
  </si>
  <si>
    <t>Ujjivan Small Finance Bank Limited</t>
  </si>
  <si>
    <t>UNIITED OVERSEAS BANK MUMBAI BRANCH</t>
  </si>
  <si>
    <t>URBAN COOPERATIVE BANK LTD No 1758 PERINTHALMANNA</t>
  </si>
  <si>
    <t>Vasai Janata Sahakari Bank Ltd.</t>
  </si>
  <si>
    <t>VASAI VIKAS SAHAKARI BANK LTD.</t>
  </si>
  <si>
    <t>YES BANK LTD</t>
  </si>
  <si>
    <t>TOTAL</t>
  </si>
  <si>
    <t>Bank-wise Mobile Banking Transactions for the month of April 2019</t>
  </si>
  <si>
    <t>Bank Name</t>
  </si>
  <si>
    <t>Volume (Actual)</t>
  </si>
  <si>
    <t>Value (In Rs'000)</t>
  </si>
  <si>
    <t>A P MAHESH CO-OP URBAN BANK LTD</t>
  </si>
  <si>
    <t>Abhyudaya Co-op. Bank Ltd.</t>
  </si>
  <si>
    <t>Adarniya P D Patilsaheb Sahakari Bank Ltd., Karad</t>
  </si>
  <si>
    <t>AHMEDNAGAR MERCHANTS CO-OP. BANK LTD., AHMEDNAGAR</t>
  </si>
  <si>
    <t>Ahmednagar Shahar Sahakari Bank Ltd.</t>
  </si>
  <si>
    <t>Akhand Anand Co-Op. Bank Ltd., Surat</t>
  </si>
  <si>
    <t>Allahabad Bank</t>
  </si>
  <si>
    <t>Allahabad U P Gramin Bank</t>
  </si>
  <si>
    <t>Ambarnath Jai-Hind Co-operative Bank Ltd.</t>
  </si>
  <si>
    <t>Ambajogai Peoples Co Op Bank Ltd.,Ambajogai</t>
  </si>
  <si>
    <t>Andhra Bank</t>
  </si>
  <si>
    <t>Apna Sahakari Bank Ltd.</t>
  </si>
  <si>
    <t>Airtel Payments Bank</t>
  </si>
  <si>
    <t>Assam Gramin Vikash Bank</t>
  </si>
  <si>
    <t>Associate Co-op Bank Ltd.</t>
  </si>
  <si>
    <t>AU Small Finance Bank Limited</t>
  </si>
  <si>
    <t>AXIS BANK LTD</t>
  </si>
  <si>
    <t>Balotra Urban Co-operative Bank Ltd.</t>
  </si>
  <si>
    <t>BANASKANTHA DISTRICT CENTRAL CO-OP. BANK LTD.</t>
  </si>
  <si>
    <t>Bandhan Bank</t>
  </si>
  <si>
    <t>Bank of India</t>
  </si>
  <si>
    <t>Bank of Maharashtra</t>
  </si>
  <si>
    <t>BARAN NAGRIK SAHKARI BANK LTD.</t>
  </si>
  <si>
    <t>Baroda UP Gramin Bank</t>
  </si>
  <si>
    <t>BASSEIN CATHOLIC CO-OP. BANK LTD</t>
  </si>
  <si>
    <t>Bhadradri Co operative Urban Bank Ltd</t>
  </si>
  <si>
    <t>BHAGINI NIVEDITA SAHAKARI BANK LTD., PUNE</t>
  </si>
  <si>
    <t>BHARAT CO-OPERATIVE BANK LTD.</t>
  </si>
  <si>
    <t xml:space="preserve"> BHAVANA RISHI COOPERATIVE URBAN BANK LTD</t>
  </si>
  <si>
    <t>BHILWARA URBAN COOPERATIVE BANK LTD</t>
  </si>
  <si>
    <t>Canara Bank</t>
  </si>
  <si>
    <t>Capital Small Finance Bank Limited</t>
  </si>
  <si>
    <t>CATHOLIC SYRIAN BANK LIMITED</t>
  </si>
  <si>
    <t>Central Bank of India</t>
  </si>
  <si>
    <t>C G Rajya Sahakari Bank (Mydt)</t>
  </si>
  <si>
    <t>Chaitanya Godavari Grameena Bank</t>
  </si>
  <si>
    <t>CitizenCredit Co-op. Bank Ltd.</t>
  </si>
  <si>
    <t>CITIZENS CO-OPERATIVE BANK LTD., RAJKOT</t>
  </si>
  <si>
    <t>Corporation Bank</t>
  </si>
  <si>
    <t>COASTAL LOCAL AREA BANK LTD</t>
  </si>
  <si>
    <t>DBS BANK LIMITED</t>
  </si>
  <si>
    <t>Dakshin Bihar Gramin Bank</t>
  </si>
  <si>
    <t>DCB Bank Ltd.</t>
  </si>
  <si>
    <t>Deendayal Nagari Sahkari Bank Ltd ;Ambajogai</t>
  </si>
  <si>
    <t>Deutsche Bank</t>
  </si>
  <si>
    <t>DHANLAXMI BANK LIMITED</t>
  </si>
  <si>
    <t>DINDIGUL CENTRAL COOPERATIVE BANK LTD</t>
  </si>
  <si>
    <t>Doha Bank QPSC</t>
  </si>
  <si>
    <t>DOMBIVALI NAGRIK SAHAKARI LTD</t>
  </si>
  <si>
    <t>ESAF SMALL FINANCE BANK</t>
  </si>
  <si>
    <t>FINCARE SMALL FINANCE BANK</t>
  </si>
  <si>
    <t>Fingrowth Co-operative Bank Ltd.</t>
  </si>
  <si>
    <t>Fino Payments Bank</t>
  </si>
  <si>
    <t>G.P. PARSIK JANATA SAHAKARI BANK LTD.</t>
  </si>
  <si>
    <t>GREATER BOMBAY CO.OP BANK LIMITED</t>
  </si>
  <si>
    <t>GUJARAT AMBUJA CO-OP BANK LTD</t>
  </si>
  <si>
    <t>HIMACHAL PRADESH GRAMIN BANK</t>
  </si>
  <si>
    <t>Himatnagar Nagrik Sahkari Bank Ltd</t>
  </si>
  <si>
    <t>HSBC</t>
  </si>
  <si>
    <t>HUTATMA SAHKARI BANK LTD., WALWA</t>
  </si>
  <si>
    <t>IDBI LTD.</t>
  </si>
  <si>
    <t>IDFC Bank Ltd.</t>
  </si>
  <si>
    <t>India Post Payments Bank Limited</t>
  </si>
  <si>
    <t>Indian Bank</t>
  </si>
  <si>
    <t>INDUSIND BANK LTD</t>
  </si>
  <si>
    <t>JALGAON JANATA SAHAKARI BANK LTD., JALGAON</t>
  </si>
  <si>
    <t>Jalna Merchants Co op Bank Ltd., Jalna.</t>
  </si>
  <si>
    <t>JAMMU AND KASHMIR BANK</t>
  </si>
  <si>
    <t>J &amp; K Grameen Bank</t>
  </si>
  <si>
    <t>Jana Small Finance Bank Limited</t>
  </si>
  <si>
    <t>JANAKALYAN SAHAKARI BANK LTD.</t>
  </si>
  <si>
    <t>Janata Sahakari Bank Ltd, Ajara</t>
  </si>
  <si>
    <t>JANTA SAHAKARI BANK PUNE</t>
  </si>
  <si>
    <t xml:space="preserve">Jio Payments Bank Limited           </t>
  </si>
  <si>
    <t>JIJAMATA MAHILA SAH BANK LTD PUNE</t>
  </si>
  <si>
    <t>Jalore Nagrik Sahakari Bank Ltd</t>
  </si>
  <si>
    <t>Jivan Commercial Co-operative Bank Limited</t>
  </si>
  <si>
    <t>Jodhpur Nagrik Sahakari Bank Ltd.</t>
  </si>
  <si>
    <t>Kallappanna Awade Ichalkaranji Janata Sah. Bank Ltd., Ichalkaranji</t>
  </si>
  <si>
    <t>KANKARIA MANINAGAR NAGRIK SAHAKARI BANK LTD.</t>
  </si>
  <si>
    <t>KANYAKUMARI DISTRICT CENTRAL CO-OPERATIVE BANK LTD.</t>
  </si>
  <si>
    <t>Karnataka Bank Ltd</t>
  </si>
  <si>
    <t xml:space="preserve">Karnataka Vikas Grameen Bank </t>
  </si>
  <si>
    <t>KARUR VYSYA BANK LTD</t>
  </si>
  <si>
    <t>Kashi Gomti Samyut Gramin Bank</t>
  </si>
  <si>
    <t xml:space="preserve">KERALA GRAMIN BANK </t>
  </si>
  <si>
    <t>Kerala State Co-operative Bank Ltd.</t>
  </si>
  <si>
    <t>Kozhikode District Co-op. Bank</t>
  </si>
  <si>
    <t>Krishna Bhima Samruddhi Local Area Bank</t>
  </si>
  <si>
    <t>Lakhimpur Urban Co-op.Bank Ltd.</t>
  </si>
  <si>
    <t>Latur Urban Co-op. Bank Ltd., Latur</t>
  </si>
  <si>
    <t>LAXMI VILAS BANK LTD</t>
  </si>
  <si>
    <t xml:space="preserve">M S CO-OPERATIVE BANK LIMITED </t>
  </si>
  <si>
    <t>MADURAI DISTRICT CENTRAL CO-OPERATIVE BANK LTD</t>
  </si>
  <si>
    <t>Maharashtra Gramin Bank</t>
  </si>
  <si>
    <t>Mahesh Sahakari Bank Ltd., Pune</t>
  </si>
  <si>
    <t>MALAD Sahakari Bank Ltd.</t>
  </si>
  <si>
    <t>Mann Deshi Mahila Sahakari Bank Ltd., Mhaswad</t>
  </si>
  <si>
    <t>MANJERI CO-OP URBAN BANK LTD.</t>
  </si>
  <si>
    <t xml:space="preserve">Manipur Rural Bank </t>
  </si>
  <si>
    <t>Mansing Co-op. Bank Ltd., Dudhondi</t>
  </si>
  <si>
    <t>Manvi Pattana Souharda Sahakari Bank Ni.</t>
  </si>
  <si>
    <t>MARATHA CO-OPERATIVE BANK LTD., BELGAUM</t>
  </si>
  <si>
    <t>Meghalaya Rural Bank</t>
  </si>
  <si>
    <t>MEHSANA URBAN CO-OP. BANK LIMITED</t>
  </si>
  <si>
    <t xml:space="preserve">NAGRIK SAHAKARI BANK MYDT VIDISHA </t>
  </si>
  <si>
    <t>NAINITAL BANK LIMITED</t>
  </si>
  <si>
    <t>Nav Jeevan Co-op. Bank Ltd.</t>
  </si>
  <si>
    <t>NKGSB CO-OPERATIVE BANK LIMITED</t>
  </si>
  <si>
    <t>North East Small Finance Bank Limited</t>
  </si>
  <si>
    <t>NSDL Payments bank</t>
  </si>
  <si>
    <t>Oriental Bank of Commerce</t>
  </si>
  <si>
    <t>Pali Urban Co operative Bank Ltd.</t>
  </si>
  <si>
    <t>Palus Sahakari Bank Ltd., Palus</t>
  </si>
  <si>
    <t>PATAN NAGARIK SAHAKARI BANK LTD.</t>
  </si>
  <si>
    <t>PAVANA SAHAKARI BANK LTD.</t>
  </si>
  <si>
    <t>People's Urban Co-operative Bank Ltd.</t>
  </si>
  <si>
    <t>Poornawadi Nagrik Sah. Bank M., Beed</t>
  </si>
  <si>
    <t>Pratap Co-op Bank Ltd.</t>
  </si>
  <si>
    <t>Prime Co-op. Bank Ltd.</t>
  </si>
  <si>
    <t>PRIYADARSHANI NAGARI SAHAKARI BANK LTD., JALNA</t>
  </si>
  <si>
    <t>Pune Cantonment Sahakari Bank Ltd.</t>
  </si>
  <si>
    <t>Pune People's Co op Bank Ltd</t>
  </si>
  <si>
    <t>Punjab &amp; Sind Bank</t>
  </si>
  <si>
    <t>PUNJAB AND MAHARASHTRA CO-OP BANK</t>
  </si>
  <si>
    <t>Punjab National Bank</t>
  </si>
  <si>
    <t>PURVANCHAL BANK</t>
  </si>
  <si>
    <t>PUSAD URBAN BANK</t>
  </si>
  <si>
    <t>RAJAPUR URBAN CO-OP. BANK LTD.</t>
  </si>
  <si>
    <t>RAJARAMBAPU SAHAKARI BANK LTD; PETH</t>
  </si>
  <si>
    <t>RAJGURUNAGAR SAHAKARI BANK LTD.</t>
  </si>
  <si>
    <t>Rajkot Nagarik Sahakari Bank Ltd.</t>
  </si>
  <si>
    <t>Rajkot Peoples Co-Operative Bank Ltd.</t>
  </si>
  <si>
    <t>Ramanathapuram DCC Bank</t>
  </si>
  <si>
    <t>RBL BANK LIMITED</t>
  </si>
  <si>
    <t>RANI CHANNAMMA MAHILA SAHAKARI BANK NIYAMIT, BELAGAVI</t>
  </si>
  <si>
    <t>Sadhana Sahakari Bank Ltd.</t>
  </si>
  <si>
    <t>SAMARTH SAHAKARI BANK LTD., SOLAPUR</t>
  </si>
  <si>
    <t>SAMPADA SAHAKARI BANK LTD PUNE</t>
  </si>
  <si>
    <t>SAMRUDDHI CO-OP. BANK LTD., NAGPUR</t>
  </si>
  <si>
    <t>Sandiur Pattana Souharda Sahakari Bank Ni.</t>
  </si>
  <si>
    <t>SARASPUR NAGARI CO-OP. BANK LTD.</t>
  </si>
  <si>
    <t>Saraswat Co-op. Bank Ltd</t>
  </si>
  <si>
    <t>SARDAR BHILADWALA PARDI PEOPLES CO-OPERATIVE BANK LTD.</t>
  </si>
  <si>
    <t>SARDARGUNJ MERCANTILE CO-OPERATIVE BANK LTD., ANAND</t>
  </si>
  <si>
    <t>Sarva Haryana Gramin Bank</t>
  </si>
  <si>
    <t>SARVODAYA COMMERCIAL CO-OPERATIVE BANK LTD MEHSANA</t>
  </si>
  <si>
    <t>Saurashtra Gramin Bank</t>
  </si>
  <si>
    <t>Sharad Sahakari Bank Ltd., Manchar</t>
  </si>
  <si>
    <t>Shree Dharati Co-operative Bank Ltd.</t>
  </si>
  <si>
    <t>SHREE PANCHGANGA NAGARI SAHAKARI BANK LTD.</t>
  </si>
  <si>
    <t>Shree Sharada Sahakari Bank Ltd., Pune</t>
  </si>
  <si>
    <t>SHRI ADINATH CO-OP. BANK LTD., ICHALKARANJI</t>
  </si>
  <si>
    <t>Shri Chhatrapati Rajarshi Shahu Urban Co-op. Bank Ltd., Beed</t>
  </si>
  <si>
    <t>Shri Mahalaxmi Co-op. Bank Ltd., Kolhapur</t>
  </si>
  <si>
    <t>Sindhudurg District Central Co. Operative Bank Ltd. Sindhudurg</t>
  </si>
  <si>
    <t>SIVAGANGAI DISTRICT CENTRAL CO-OPERATIVE BANK LTD</t>
  </si>
  <si>
    <t>SUCO SOUHARDA SAHAKARI BANK LTD.</t>
  </si>
  <si>
    <t>SUNDARLAL SAWJI URBAN CO-OP BANK LTD., JINTUR</t>
  </si>
  <si>
    <t>Surat National Bank</t>
  </si>
  <si>
    <t>Suryoday Small Finance Bank Limited</t>
  </si>
  <si>
    <t xml:space="preserve">SVC Co Op Bank Ltd </t>
  </si>
  <si>
    <t>Tamil Nadu Grama Bank</t>
  </si>
  <si>
    <t>TAMIL NADU STATE APEX CO-OP. BANK</t>
  </si>
  <si>
    <t>Tamilnad Mercantile Bank Ltd</t>
  </si>
  <si>
    <t>TELANGANA GRAMEENA BANK</t>
  </si>
  <si>
    <t>Textile Traders Co-op. Bank Ltd.</t>
  </si>
  <si>
    <t>Thane Bharat Sahakari Bank Ltd.</t>
  </si>
  <si>
    <t>THANE JANTA SAHAKARI BANK LTD</t>
  </si>
  <si>
    <t>The Accountant Generals Office Employees Co-operative Bank Limited</t>
  </si>
  <si>
    <t>THE ADARSH CO-OP. URBAN BANK LTD.</t>
  </si>
  <si>
    <t>The Adinath Co-operative Bank Ltd.</t>
  </si>
  <si>
    <t>THE AHMEDABAD DISTRICT CO-OPERATIVE BANK LTD</t>
  </si>
  <si>
    <t>The Ahmedabad Mercantile Co-op. Bank Ltd.</t>
  </si>
  <si>
    <t>The Ajara Urban Co-op. Bank Ltd., Ajara</t>
  </si>
  <si>
    <t>The Akola District Central Co-operative Bank Ltd., Akola</t>
  </si>
  <si>
    <t>THE AKOLA JANATA COMMERCIAL CO-OP. BANK LTD., AKOLA</t>
  </si>
  <si>
    <t>The Andhra Pradesh State Co-operative Bank Ltd.</t>
  </si>
  <si>
    <t>The Banasknatha Mercantle Co-Operative Bank Ltd</t>
  </si>
  <si>
    <t>The Bardoli Nagrik Sahakari Bank Ltd.</t>
  </si>
  <si>
    <t>THE BARODA CENTRAL CO-OP BANK LTD., BARODA</t>
  </si>
  <si>
    <t>The Baroda City Co.Operative Bank Ltd</t>
  </si>
  <si>
    <t>The Bhagyalakshmi Mahila Sahakari Bank Ltd.</t>
  </si>
  <si>
    <t>The Bhagyodaya Co-op. Bank Ltd.</t>
  </si>
  <si>
    <t>THE BUSINESS CO OP BANK LTD</t>
  </si>
  <si>
    <t>THE CALICUT CO-OPERATIVE URBAN BANK LTD</t>
  </si>
  <si>
    <t>The Chikhli Urban Co-op. Bank Ltd.</t>
  </si>
  <si>
    <t>The Chittoor District Cooperative Central Bank ltd. Chittoor AP</t>
  </si>
  <si>
    <t>The Coimbatore District Central Co-operative Bank Ltd.</t>
  </si>
  <si>
    <t>The Commercial Co-op. Bank Ltd., Kolhapur</t>
  </si>
  <si>
    <t>THE COMMERCIAL CO-OPERATIVE BANK LTD -JAMNAGAR</t>
  </si>
  <si>
    <t>THE COSMOS CO-OP BANK LIMITED</t>
  </si>
  <si>
    <t>The Cuddalore District Central Cooperative Bank Ltd.</t>
  </si>
  <si>
    <t>The Dharmapuri District Central Co-operative Bank Ltd.</t>
  </si>
  <si>
    <t>The District Co-operative Central Bank Ltd.Eluru</t>
  </si>
  <si>
    <t>The District Co-operative Central Bank Ltd., Srikakulam</t>
  </si>
  <si>
    <t>The District Co-operative Central Bank Ltd., Visakhapatnam</t>
  </si>
  <si>
    <t>THE EENADU CO-OP. URBAN BANK LTD.</t>
  </si>
  <si>
    <t>The Erode District Central Co-operative Bank Ltd.</t>
  </si>
  <si>
    <t>The Financial Co-operative Bank Ltd.</t>
  </si>
  <si>
    <t>The Gandevi People's Co-Op.Bank ltd</t>
  </si>
  <si>
    <t>The Gandhinagar Nagarik Co-op. Bank Ltd.</t>
  </si>
  <si>
    <t>The Gujarat State Co-operative Bank Ltd.</t>
  </si>
  <si>
    <t>The Guntur District Co-operative Central Bank Limited</t>
  </si>
  <si>
    <t>The Haryana State Co-operative Apex Bank Ltd.</t>
  </si>
  <si>
    <t>The Hasti Co-op. Bank Ltd., Dondaicha</t>
  </si>
  <si>
    <t>The Jalgaon Peoples Co-op Bankm Ltd. Jalgaon</t>
  </si>
  <si>
    <t>The Junagadh Commercial Co Operative Bank Ltd</t>
  </si>
  <si>
    <t>THE KARNAVATI CO-OP. BANK LTD.</t>
  </si>
  <si>
    <t>The Kolhapur Urban Co-op. Bank Ltd.</t>
  </si>
  <si>
    <t>THE KODUNGALLUR TOWN CO OPERATIVE BANK LTD</t>
  </si>
  <si>
    <t>THE KUMBAKONAM CENTRAL COOPERATIVE BANK LTD</t>
  </si>
  <si>
    <t>The Mahanagar Co-op. Bank Ltd.</t>
  </si>
  <si>
    <t>The Maharashtra State Co-operative Bank</t>
  </si>
  <si>
    <t>The Mangalore Catholic Co-Operative Bank</t>
  </si>
  <si>
    <t>The Meghalaya Co-operative Apex Bank Ltd.</t>
  </si>
  <si>
    <t>The Municipal Co-operative Bank Ltd., Mumbai</t>
  </si>
  <si>
    <t>THE MUSLIM CO-OPERATIVE BANK LTD., PUNE</t>
  </si>
  <si>
    <t>THE NARODA NAGRIK CO-OPERATIVE BANK LTD.</t>
  </si>
  <si>
    <t>The Naval Dockyard Co-op Bank Ltd.</t>
  </si>
  <si>
    <t>THE NAVNIRMAN CO OP BANK LTD</t>
  </si>
  <si>
    <t>The Nilambur Co-operative Urban Bank Ltd.</t>
  </si>
  <si>
    <t>THE OTTAPALAM CO OPERATIVE URBAN BANK LTD.</t>
  </si>
  <si>
    <t>THE PIMPALGAON MERCHANT COOPERATIVE BANK LTD</t>
  </si>
  <si>
    <t>The Puddukottai District Central Cooeprative Bank Ltd</t>
  </si>
  <si>
    <t>The Panchsheel Merc. Co. Op. Bank Ltd.</t>
  </si>
  <si>
    <t>The Ranuj Nagrik Sahakari Bank Ltd</t>
  </si>
  <si>
    <t>THE SALEM DISTRICT CENTRAL CO-OPERATIVE BANK LTD.</t>
  </si>
  <si>
    <t>THE SANGAMNER MERCHANTS CO-OP. BANK LTD.</t>
  </si>
  <si>
    <t>The Sarvodaya Sahakari Bank Ltd.</t>
  </si>
  <si>
    <t>The Satara DCC Bank Ltd., Satara</t>
  </si>
  <si>
    <t>The Saurashtra Co-operative Bank Ltd.</t>
  </si>
  <si>
    <t>The Shirpur Peoples Co-op Bank Ltd.</t>
  </si>
  <si>
    <t>The Sirsi Urban Sahakari Bank Ltd</t>
  </si>
  <si>
    <t>The Subrakantha Dist. Central Co-op Bank Ltd.</t>
  </si>
  <si>
    <t>The Surat People's Co-op. Bank Ltd.</t>
  </si>
  <si>
    <t>The Sutex Co-op Bank Ltd</t>
  </si>
  <si>
    <t>The Thanjavur Central Co-Operative Bank Ltd</t>
  </si>
  <si>
    <t>The Thoothukudi District Central Cooperative Bank Limited.,</t>
  </si>
  <si>
    <t>THE THRISSUR DISTRICT CO-OP. BANK LTD.</t>
  </si>
  <si>
    <t>THE UDAIPUR MAHILA SAMRIDHI URBAN CO-OP. BANK LTD.</t>
  </si>
  <si>
    <t xml:space="preserve">THE UDAIPUR MAHILA URBAN CO- OP BANK LTD </t>
  </si>
  <si>
    <t>The Udaipur Urban Cooperative Bank Ltd.</t>
  </si>
  <si>
    <t>The Udupi Co-operative Town Bank Ltd.</t>
  </si>
  <si>
    <t>The Una People's Co-op. Bank Ltd.</t>
  </si>
  <si>
    <t>THE UNION CO-OP. BANK LTD (Started from 20/12/2018)</t>
  </si>
  <si>
    <t>The Urban Co-op. Bank Ltd., Dharangaon</t>
  </si>
  <si>
    <t>THE VARACHHA CO-OP. BANK LTD., SURAT</t>
  </si>
  <si>
    <t>The Vellore District Central Co-operative Bank Ltd.</t>
  </si>
  <si>
    <t>The Vijay Co-operative Bank Ltd.</t>
  </si>
  <si>
    <t>The Vishweshwar Sahakari Bank Ltd., Pune</t>
  </si>
  <si>
    <t>The Washim Urban Co-Operative Bank Ltd</t>
  </si>
  <si>
    <t>The Wayanad District Co-Operative Bank Ltd.</t>
  </si>
  <si>
    <t>TIRUNELVELI DISTRICT CENTRAL CO-OPERATIVE BANK LTD.</t>
  </si>
  <si>
    <t>TIRUPATI URBAN CO-OP. BANK LTD., NAGPUR</t>
  </si>
  <si>
    <t>TIRUVANNAMALAI DISTRICT CENTRAL CO-OPERATIVE BANK LTD.</t>
  </si>
  <si>
    <t>Tripura Gramin Bank</t>
  </si>
  <si>
    <t>TUMKUR GRAIN MERCHANTS CO-OP. BANK LTD.</t>
  </si>
  <si>
    <t>Union Bank of India</t>
  </si>
  <si>
    <t>United Bank of India</t>
  </si>
  <si>
    <t>UNJHA NAGARIK SAHAKARI BANK LTD.</t>
  </si>
  <si>
    <t>Utkarsh Small Finance Bank</t>
  </si>
  <si>
    <t>UTTARAKHAND GRAMIN BANK</t>
  </si>
  <si>
    <t>Valmiki Urban Co Op Bank Ltd.,Pathri</t>
  </si>
  <si>
    <t>VALSAD DISTRICT CENTRAL CO-OP BANK LTD., VALSAD</t>
  </si>
  <si>
    <t>Vardhaman (Mahila) Co-operative Urban Bank Ltd</t>
  </si>
  <si>
    <t>Vasai Vikas Sahakari Bank Ltd.</t>
  </si>
  <si>
    <t>Vikas Souharda Co-operative Bank Ltd.</t>
  </si>
  <si>
    <t>Wardhaman Urban Co-op Bank Ltd.</t>
  </si>
  <si>
    <t>YES BANK LIMITED</t>
  </si>
  <si>
    <r>
      <rPr>
        <b/>
        <sz val="10"/>
        <rFont val="Arial"/>
        <family val="2"/>
      </rPr>
      <t>NOTE</t>
    </r>
    <r>
      <rPr>
        <sz val="10"/>
        <rFont val="Arial"/>
        <family val="2"/>
      </rPr>
      <t>: The data from July 2017 includes only individual payments and corporate payments initiated, processed, and authorised using mobile device. Other corporate payments which are not  initiated, processed, and authorised using mobile device are excluded.</t>
    </r>
  </si>
  <si>
    <t>The data is provisional.</t>
  </si>
  <si>
    <t>INDORE PARASPAR SAHAKARI BANK LTD. INDORE</t>
  </si>
  <si>
    <t>Navsarjan Indl Co-Op Bank Ltd</t>
  </si>
  <si>
    <t>PRAGATI SAHAKARI BANK LTD.VADODARA</t>
  </si>
  <si>
    <t>SARDAR SINGH NAGRIK SAHKARI BANK MYDT TIKAMGARH</t>
  </si>
  <si>
    <t xml:space="preserve"> SHUSHRUTI SOUHARDA SAHAKARA BANK NIYAMITA</t>
  </si>
  <si>
    <t>THE NAWANAGAR CO-OPERATIVE BANK LTD.</t>
  </si>
  <si>
    <t>Total (Volume in Million, Value in Billion)</t>
  </si>
  <si>
    <t>ECS - All Centres' Transaction Details for the month of April 2019</t>
  </si>
  <si>
    <t>S.No</t>
  </si>
  <si>
    <t>Centre Name</t>
  </si>
  <si>
    <t>ECS (CREDIT)</t>
  </si>
  <si>
    <t>ECS (DEBIT)</t>
  </si>
  <si>
    <t>No. Of Users</t>
  </si>
  <si>
    <t xml:space="preserve">Volume </t>
  </si>
  <si>
    <t xml:space="preserve">Value </t>
  </si>
  <si>
    <t>Value</t>
  </si>
  <si>
    <t>AGARTALA</t>
  </si>
  <si>
    <t>AGRA</t>
  </si>
  <si>
    <t>AMRITSAR</t>
  </si>
  <si>
    <t>ANAND</t>
  </si>
  <si>
    <t>ASANSOL</t>
  </si>
  <si>
    <t>AURANGABAD</t>
  </si>
  <si>
    <t>BELGAUM</t>
  </si>
  <si>
    <t>BHAVNAGAR</t>
  </si>
  <si>
    <t>BHILWARA</t>
  </si>
  <si>
    <t>STATE BANK OF BIKANER AND JAIPUR</t>
  </si>
  <si>
    <t>BIJAPUR</t>
  </si>
  <si>
    <t>BIKANER</t>
  </si>
  <si>
    <t>BURDWAN</t>
  </si>
  <si>
    <t>COIMBATORE</t>
  </si>
  <si>
    <t>CUTTACK</t>
  </si>
  <si>
    <t>DAVANGERE</t>
  </si>
  <si>
    <t>STATE BANK OF MYSORE</t>
  </si>
  <si>
    <t>DEHRADUN</t>
  </si>
  <si>
    <t>DURGAPUR</t>
  </si>
  <si>
    <t>ERNAKULAM</t>
  </si>
  <si>
    <t>STATE BANK OF TRAVANCORE</t>
  </si>
  <si>
    <t xml:space="preserve">ERODE </t>
  </si>
  <si>
    <t>GADAG</t>
  </si>
  <si>
    <t>GANGTOK</t>
  </si>
  <si>
    <t>GULBARGA</t>
  </si>
  <si>
    <t>STATE BANK OF HYDERABAD</t>
  </si>
  <si>
    <t>HALDIA</t>
  </si>
  <si>
    <t>HASSAN</t>
  </si>
  <si>
    <t>HUBLI</t>
  </si>
  <si>
    <t>IMPHAL</t>
  </si>
  <si>
    <t>JALANDHAR</t>
  </si>
  <si>
    <t>JAMNAGAR</t>
  </si>
  <si>
    <t>JODHPUR</t>
  </si>
  <si>
    <t>KAKINADA</t>
  </si>
  <si>
    <t>KOLHAPUR</t>
  </si>
  <si>
    <t>KOTA</t>
  </si>
  <si>
    <t>KOZHIKODE</t>
  </si>
  <si>
    <t>LUDHIANA</t>
  </si>
  <si>
    <t>MADURAI</t>
  </si>
  <si>
    <t>MANDYA</t>
  </si>
  <si>
    <t>MANGALORE</t>
  </si>
  <si>
    <t>MYSORE</t>
  </si>
  <si>
    <t>NELLORE</t>
  </si>
  <si>
    <t>PANAJI</t>
  </si>
  <si>
    <t>PONDICHERRY</t>
  </si>
  <si>
    <t>RAICHUR</t>
  </si>
  <si>
    <t>RAJKOT</t>
  </si>
  <si>
    <t>SALEM</t>
  </si>
  <si>
    <t>SHILLONG</t>
  </si>
  <si>
    <t>SHIMOGA</t>
  </si>
  <si>
    <t>SILIGURI</t>
  </si>
  <si>
    <t>SURAT</t>
  </si>
  <si>
    <t>TIRUCHIRAPALLI</t>
  </si>
  <si>
    <t>TIRUNELVELI</t>
  </si>
  <si>
    <t>TIRUPATI</t>
  </si>
  <si>
    <t>TIRUPUR</t>
  </si>
  <si>
    <t>TRICHUR</t>
  </si>
  <si>
    <t>TUMKUR</t>
  </si>
  <si>
    <t>UDAIPUR</t>
  </si>
  <si>
    <t>UDUPI</t>
  </si>
  <si>
    <t>VADODARA</t>
  </si>
  <si>
    <t>VARANASI</t>
  </si>
  <si>
    <t>VISAKHAPATNAM</t>
  </si>
  <si>
    <t>AHMEDABAD</t>
  </si>
  <si>
    <t>ALLAHABAD</t>
  </si>
  <si>
    <t>BANGALORE</t>
  </si>
  <si>
    <t>BHOPAL</t>
  </si>
  <si>
    <t>BHUBANESWAR</t>
  </si>
  <si>
    <t>CHANDIGARH</t>
  </si>
  <si>
    <t>CHENNAI</t>
  </si>
  <si>
    <t>DHANBAD</t>
  </si>
  <si>
    <t>GORAKHPUR</t>
  </si>
  <si>
    <t>GUWAHATI</t>
  </si>
  <si>
    <t>GWALIOR</t>
  </si>
  <si>
    <t>HYDERABAD</t>
  </si>
  <si>
    <t>INDORE</t>
  </si>
  <si>
    <t>JABALPUR</t>
  </si>
  <si>
    <t>JAIPUR</t>
  </si>
  <si>
    <t>JAMMU</t>
  </si>
  <si>
    <t>JAMSHEDPUR</t>
  </si>
  <si>
    <t>KANPUR</t>
  </si>
  <si>
    <t>KOLKATA CPC</t>
  </si>
  <si>
    <t>LUCKNOW</t>
  </si>
  <si>
    <t>MUMBAI</t>
  </si>
  <si>
    <t>NAGPUR</t>
  </si>
  <si>
    <t>NASIK</t>
  </si>
  <si>
    <t>NEW DELHI</t>
  </si>
  <si>
    <t>PATNA</t>
  </si>
  <si>
    <t>PUNE</t>
  </si>
  <si>
    <t>RAIPUR</t>
  </si>
  <si>
    <t>RANCHI</t>
  </si>
  <si>
    <t>SHIMLA</t>
  </si>
  <si>
    <t>SOLAPUR</t>
  </si>
  <si>
    <t>TRIVANDRUM</t>
  </si>
  <si>
    <r>
      <t xml:space="preserve">Total (Volume in million, Value in </t>
    </r>
    <r>
      <rPr>
        <b/>
        <sz val="10"/>
        <rFont val="Rupee Foradian"/>
        <family val="2"/>
      </rPr>
      <t xml:space="preserve">` </t>
    </r>
    <r>
      <rPr>
        <b/>
        <sz val="10"/>
        <rFont val="Arial"/>
        <family val="2"/>
      </rPr>
      <t>billion)</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</si>
</sst>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0;\(0\)"/>
    <numFmt numFmtId="166" formatCode="_ * #,##0.00_ ;_ * \-#,##0.00_ ;_ * &quot;-&quot;??_ ;_ @_ "/>
    <numFmt numFmtId="167" formatCode="0_ ;\-0\ "/>
  </numFmts>
  <fonts count="19" x14ac:knownFonts="1">
    <font>
      <sz val="11"/>
      <color theme="1"/>
      <name val="Calibri"/>
      <family val="2"/>
      <scheme val="minor"/>
    </font>
    <font>
      <sz val="10"/>
      <name val="MS Sans Serif"/>
      <family val="2"/>
    </font>
    <font>
      <b/>
      <sz val="10"/>
      <name val="Arial"/>
      <family val="2"/>
    </font>
    <font>
      <sz val="10"/>
      <name val="Arial"/>
      <family val="2"/>
    </font>
    <font>
      <b/>
      <sz val="9"/>
      <color theme="1"/>
      <name val="Arial"/>
      <family val="2"/>
    </font>
    <font>
      <sz val="6"/>
      <color indexed="8"/>
      <name val="Arial"/>
      <family val="2"/>
    </font>
    <font>
      <sz val="8"/>
      <color rgb="FF333333"/>
      <name val="Arial"/>
      <family val="2"/>
    </font>
    <font>
      <sz val="8"/>
      <color rgb="FF000000"/>
      <name val="Arial"/>
      <family val="2"/>
    </font>
    <font>
      <sz val="9"/>
      <color rgb="FF000000"/>
      <name val="Arial"/>
      <family val="2"/>
    </font>
    <font>
      <b/>
      <sz val="8"/>
      <color rgb="FF000000"/>
      <name val="Arial"/>
      <family val="2"/>
    </font>
    <font>
      <sz val="11"/>
      <color theme="1"/>
      <name val="Calibri"/>
      <family val="2"/>
      <scheme val="minor"/>
    </font>
    <font>
      <b/>
      <sz val="10"/>
      <color theme="1" tint="4.9989318521683403E-2"/>
      <name val="Arial"/>
      <family val="2"/>
    </font>
    <font>
      <b/>
      <sz val="11"/>
      <color theme="1"/>
      <name val="Calibri"/>
      <family val="2"/>
      <scheme val="minor"/>
    </font>
    <font>
      <sz val="11"/>
      <name val="Calibri"/>
      <family val="2"/>
      <scheme val="minor"/>
    </font>
    <font>
      <sz val="11"/>
      <name val="Calibri"/>
      <family val="2"/>
    </font>
    <font>
      <b/>
      <sz val="9"/>
      <color indexed="81"/>
      <name val="Tahoma"/>
      <family val="2"/>
    </font>
    <font>
      <sz val="9"/>
      <color indexed="81"/>
      <name val="Tahoma"/>
      <family val="2"/>
    </font>
    <font>
      <sz val="10"/>
      <color theme="1"/>
      <name val="Arial"/>
      <family val="2"/>
    </font>
    <font>
      <b/>
      <sz val="10"/>
      <name val="Rupee Foradian"/>
      <family val="2"/>
    </font>
  </fonts>
  <fills count="5">
    <fill>
      <patternFill patternType="none"/>
    </fill>
    <fill>
      <patternFill patternType="gray125"/>
    </fill>
    <fill>
      <patternFill patternType="solid">
        <fgColor theme="0"/>
        <bgColor indexed="64"/>
      </patternFill>
    </fill>
    <fill>
      <patternFill patternType="solid">
        <fgColor theme="0"/>
        <bgColor indexed="9"/>
      </patternFill>
    </fill>
    <fill>
      <patternFill patternType="solid">
        <fgColor rgb="FFFFFFFF"/>
        <bgColor rgb="FFFFFFFF"/>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auto="1"/>
      </top>
      <bottom style="thin">
        <color auto="1"/>
      </bottom>
      <diagonal/>
    </border>
  </borders>
  <cellStyleXfs count="8">
    <xf numFmtId="0" fontId="0" fillId="0" borderId="0"/>
    <xf numFmtId="0" fontId="1" fillId="0" borderId="0"/>
    <xf numFmtId="0" fontId="3" fillId="0" borderId="0"/>
    <xf numFmtId="0" fontId="10" fillId="0" borderId="0"/>
    <xf numFmtId="0" fontId="10" fillId="0" borderId="0"/>
    <xf numFmtId="0" fontId="3" fillId="0" borderId="0"/>
    <xf numFmtId="0" fontId="1" fillId="0" borderId="0"/>
    <xf numFmtId="166" fontId="3" fillId="0" borderId="0" applyFont="0" applyFill="0" applyBorder="0" applyAlignment="0" applyProtection="0"/>
  </cellStyleXfs>
  <cellXfs count="87">
    <xf numFmtId="0" fontId="0" fillId="0" borderId="0" xfId="0"/>
    <xf numFmtId="0" fontId="3" fillId="2" borderId="1" xfId="2" applyFont="1" applyFill="1" applyBorder="1" applyAlignment="1">
      <alignment horizontal="center" vertical="center" wrapText="1"/>
    </xf>
    <xf numFmtId="0" fontId="3" fillId="2" borderId="1" xfId="2" applyFont="1" applyFill="1" applyBorder="1" applyAlignment="1">
      <alignment horizontal="center"/>
    </xf>
    <xf numFmtId="0" fontId="2" fillId="2" borderId="1" xfId="1" applyFont="1" applyFill="1" applyBorder="1" applyAlignment="1">
      <alignment horizontal="center" vertical="center"/>
    </xf>
    <xf numFmtId="0" fontId="2" fillId="2" borderId="1" xfId="1" applyFont="1" applyFill="1" applyBorder="1" applyAlignment="1">
      <alignment horizontal="center" vertical="center" wrapText="1"/>
    </xf>
    <xf numFmtId="0" fontId="3" fillId="2" borderId="0" xfId="2" applyFont="1" applyFill="1"/>
    <xf numFmtId="2" fontId="3" fillId="2" borderId="0" xfId="2" applyNumberFormat="1" applyFont="1" applyFill="1"/>
    <xf numFmtId="0" fontId="3" fillId="2" borderId="1" xfId="0" applyFont="1" applyFill="1" applyBorder="1" applyAlignment="1">
      <alignment wrapText="1"/>
    </xf>
    <xf numFmtId="0" fontId="3" fillId="2" borderId="1" xfId="0" applyFont="1" applyFill="1" applyBorder="1" applyAlignment="1">
      <alignment horizontal="right" wrapText="1"/>
    </xf>
    <xf numFmtId="164" fontId="3" fillId="2" borderId="1" xfId="0" applyNumberFormat="1" applyFont="1" applyFill="1" applyBorder="1"/>
    <xf numFmtId="164" fontId="3" fillId="2" borderId="1" xfId="0" applyNumberFormat="1" applyFont="1" applyFill="1" applyBorder="1" applyAlignment="1">
      <alignment wrapText="1"/>
    </xf>
    <xf numFmtId="0" fontId="2" fillId="2" borderId="1" xfId="0" applyFont="1" applyFill="1" applyBorder="1" applyAlignment="1">
      <alignment wrapText="1"/>
    </xf>
    <xf numFmtId="164" fontId="2" fillId="2" borderId="1" xfId="0" applyNumberFormat="1" applyFont="1" applyFill="1" applyBorder="1"/>
    <xf numFmtId="0" fontId="3" fillId="2" borderId="0" xfId="2" applyFill="1" applyAlignment="1">
      <alignment horizontal="center" wrapText="1"/>
    </xf>
    <xf numFmtId="0" fontId="3" fillId="2" borderId="0" xfId="2" applyFill="1" applyAlignment="1">
      <alignment horizontal="left"/>
    </xf>
    <xf numFmtId="0" fontId="3" fillId="2" borderId="0" xfId="2" applyFill="1"/>
    <xf numFmtId="0" fontId="5" fillId="3" borderId="0" xfId="2" applyFont="1" applyFill="1" applyAlignment="1">
      <alignment vertical="center"/>
    </xf>
    <xf numFmtId="49" fontId="4" fillId="3" borderId="1" xfId="2" applyNumberFormat="1" applyFont="1" applyFill="1" applyBorder="1" applyAlignment="1">
      <alignment horizontal="center" vertical="center"/>
    </xf>
    <xf numFmtId="0" fontId="4" fillId="3" borderId="1" xfId="2" applyFont="1" applyFill="1" applyBorder="1" applyAlignment="1">
      <alignment horizontal="center" vertical="center" wrapText="1"/>
    </xf>
    <xf numFmtId="0" fontId="6" fillId="4" borderId="1" xfId="0" applyFont="1" applyFill="1" applyBorder="1" applyAlignment="1">
      <alignment horizontal="center" wrapText="1"/>
    </xf>
    <xf numFmtId="49" fontId="6" fillId="4" borderId="1" xfId="0" applyNumberFormat="1" applyFont="1" applyFill="1" applyBorder="1" applyAlignment="1">
      <alignment horizontal="left" wrapText="1"/>
    </xf>
    <xf numFmtId="1" fontId="7" fillId="4" borderId="1" xfId="0" applyNumberFormat="1" applyFont="1" applyFill="1" applyBorder="1" applyAlignment="1">
      <alignment horizontal="right"/>
    </xf>
    <xf numFmtId="2" fontId="7" fillId="4" borderId="1" xfId="0" applyNumberFormat="1" applyFont="1" applyFill="1" applyBorder="1" applyAlignment="1">
      <alignment horizontal="right"/>
    </xf>
    <xf numFmtId="0" fontId="8" fillId="4" borderId="1" xfId="0" applyFont="1" applyFill="1" applyBorder="1" applyAlignment="1">
      <alignment horizontal="center" vertical="center"/>
    </xf>
    <xf numFmtId="49" fontId="9" fillId="4" borderId="1" xfId="0" applyNumberFormat="1" applyFont="1" applyFill="1" applyBorder="1" applyAlignment="1">
      <alignment horizontal="left" vertical="center"/>
    </xf>
    <xf numFmtId="1" fontId="9" fillId="4" borderId="1" xfId="0" applyNumberFormat="1" applyFont="1" applyFill="1" applyBorder="1" applyAlignment="1">
      <alignment horizontal="right" vertical="center"/>
    </xf>
    <xf numFmtId="2" fontId="9" fillId="4" borderId="1" xfId="0" applyNumberFormat="1" applyFont="1" applyFill="1" applyBorder="1" applyAlignment="1">
      <alignment horizontal="right" vertical="center"/>
    </xf>
    <xf numFmtId="165" fontId="9" fillId="4" borderId="1" xfId="0" applyNumberFormat="1" applyFont="1" applyFill="1" applyBorder="1" applyAlignment="1">
      <alignment horizontal="right" vertical="center"/>
    </xf>
    <xf numFmtId="1" fontId="2" fillId="2" borderId="1" xfId="0" applyNumberFormat="1" applyFont="1" applyFill="1" applyBorder="1" applyAlignment="1">
      <alignment horizontal="center" vertical="center"/>
    </xf>
    <xf numFmtId="0" fontId="0" fillId="2" borderId="1" xfId="0" applyFont="1" applyFill="1" applyBorder="1" applyAlignment="1">
      <alignment horizontal="left"/>
    </xf>
    <xf numFmtId="0" fontId="0" fillId="2" borderId="1" xfId="0" applyFont="1" applyFill="1" applyBorder="1" applyAlignment="1">
      <alignment horizontal="right"/>
    </xf>
    <xf numFmtId="2" fontId="0" fillId="2" borderId="1" xfId="0" applyNumberFormat="1" applyFont="1" applyFill="1" applyBorder="1" applyAlignment="1">
      <alignment horizontal="right"/>
    </xf>
    <xf numFmtId="0" fontId="13" fillId="2" borderId="1" xfId="0" applyFont="1" applyFill="1" applyBorder="1" applyAlignment="1">
      <alignment horizontal="left"/>
    </xf>
    <xf numFmtId="0" fontId="13" fillId="2" borderId="1" xfId="0" applyFont="1" applyFill="1" applyBorder="1" applyAlignment="1">
      <alignment horizontal="right"/>
    </xf>
    <xf numFmtId="2" fontId="13" fillId="2" borderId="1" xfId="0" applyNumberFormat="1" applyFont="1" applyFill="1" applyBorder="1" applyAlignment="1">
      <alignment horizontal="right"/>
    </xf>
    <xf numFmtId="1" fontId="13" fillId="2" borderId="1" xfId="0" applyNumberFormat="1" applyFont="1" applyFill="1" applyBorder="1" applyAlignment="1">
      <alignment horizontal="left"/>
    </xf>
    <xf numFmtId="0" fontId="0" fillId="2" borderId="1" xfId="0" applyFont="1" applyFill="1" applyBorder="1" applyAlignment="1">
      <alignment horizontal="left" wrapText="1"/>
    </xf>
    <xf numFmtId="0" fontId="14" fillId="2" borderId="1" xfId="0" applyFont="1" applyFill="1" applyBorder="1" applyAlignment="1">
      <alignment vertical="center"/>
    </xf>
    <xf numFmtId="0" fontId="0" fillId="2" borderId="1" xfId="0" applyFont="1" applyFill="1" applyBorder="1" applyAlignment="1">
      <alignment horizontal="center"/>
    </xf>
    <xf numFmtId="1" fontId="11" fillId="2" borderId="1" xfId="0" applyNumberFormat="1" applyFont="1" applyFill="1" applyBorder="1" applyAlignment="1">
      <alignment horizontal="center" vertical="center"/>
    </xf>
    <xf numFmtId="0" fontId="0" fillId="2" borderId="0" xfId="0" applyFill="1"/>
    <xf numFmtId="0" fontId="0" fillId="2" borderId="0" xfId="0" applyFill="1" applyAlignment="1">
      <alignment horizontal="center"/>
    </xf>
    <xf numFmtId="0" fontId="0" fillId="2" borderId="0" xfId="0" applyFill="1" applyAlignment="1">
      <alignment horizontal="center" vertical="center"/>
    </xf>
    <xf numFmtId="0" fontId="12" fillId="2" borderId="1" xfId="0" applyFont="1" applyFill="1" applyBorder="1" applyAlignment="1">
      <alignment horizontal="right"/>
    </xf>
    <xf numFmtId="2" fontId="12" fillId="2" borderId="1" xfId="0" applyNumberFormat="1" applyFont="1" applyFill="1" applyBorder="1" applyAlignment="1">
      <alignment horizontal="right"/>
    </xf>
    <xf numFmtId="1" fontId="3" fillId="2" borderId="1" xfId="0" applyNumberFormat="1" applyFont="1" applyFill="1" applyBorder="1" applyAlignment="1">
      <alignment horizontal="center" vertical="center" wrapText="1"/>
    </xf>
    <xf numFmtId="1" fontId="2" fillId="2" borderId="1" xfId="0" applyNumberFormat="1" applyFont="1" applyFill="1" applyBorder="1" applyAlignment="1">
      <alignment horizontal="left" vertical="center" wrapText="1"/>
    </xf>
    <xf numFmtId="2" fontId="12" fillId="2" borderId="1" xfId="0" applyNumberFormat="1" applyFont="1" applyFill="1" applyBorder="1"/>
    <xf numFmtId="0" fontId="3" fillId="2" borderId="0" xfId="5" applyFill="1"/>
    <xf numFmtId="0" fontId="2" fillId="2" borderId="1" xfId="5" applyFont="1" applyFill="1" applyBorder="1" applyAlignment="1">
      <alignment horizontal="center" vertical="center" wrapText="1"/>
    </xf>
    <xf numFmtId="2" fontId="2" fillId="2" borderId="1" xfId="5" applyNumberFormat="1" applyFont="1" applyFill="1" applyBorder="1" applyAlignment="1">
      <alignment horizontal="center" vertical="center" wrapText="1"/>
    </xf>
    <xf numFmtId="0" fontId="3" fillId="2" borderId="1" xfId="6" applyNumberFormat="1" applyFont="1" applyFill="1" applyBorder="1" applyAlignment="1">
      <alignment horizontal="center"/>
    </xf>
    <xf numFmtId="0" fontId="3" fillId="2" borderId="1" xfId="6" applyFont="1" applyFill="1" applyBorder="1" applyAlignment="1">
      <alignment horizontal="left"/>
    </xf>
    <xf numFmtId="1" fontId="17" fillId="2" borderId="1" xfId="5" applyNumberFormat="1" applyFont="1" applyFill="1" applyBorder="1"/>
    <xf numFmtId="1" fontId="17" fillId="2" borderId="1" xfId="5" applyNumberFormat="1" applyFont="1" applyFill="1" applyBorder="1" applyAlignment="1">
      <alignment horizontal="right"/>
    </xf>
    <xf numFmtId="1" fontId="3" fillId="2" borderId="1" xfId="5" applyNumberFormat="1" applyFont="1" applyFill="1" applyBorder="1"/>
    <xf numFmtId="0" fontId="17" fillId="2" borderId="1" xfId="6" applyFont="1" applyFill="1" applyBorder="1" applyAlignment="1">
      <alignment horizontal="left"/>
    </xf>
    <xf numFmtId="0" fontId="3" fillId="2" borderId="1" xfId="5" applyFill="1" applyBorder="1"/>
    <xf numFmtId="0" fontId="3" fillId="2" borderId="0" xfId="5" applyFont="1" applyFill="1"/>
    <xf numFmtId="1" fontId="3" fillId="2" borderId="1" xfId="5" applyNumberFormat="1" applyFill="1" applyBorder="1"/>
    <xf numFmtId="167" fontId="17" fillId="2" borderId="1" xfId="7" applyNumberFormat="1" applyFont="1" applyFill="1" applyBorder="1"/>
    <xf numFmtId="0" fontId="2" fillId="2" borderId="1" xfId="6" applyFont="1" applyFill="1" applyBorder="1"/>
    <xf numFmtId="0" fontId="2" fillId="2" borderId="1" xfId="5" applyFont="1" applyFill="1" applyBorder="1" applyAlignment="1">
      <alignment horizontal="left"/>
    </xf>
    <xf numFmtId="0" fontId="17" fillId="2" borderId="1" xfId="5" applyFont="1" applyFill="1" applyBorder="1"/>
    <xf numFmtId="1" fontId="2" fillId="2" borderId="1" xfId="5" applyNumberFormat="1" applyFont="1" applyFill="1" applyBorder="1"/>
    <xf numFmtId="0" fontId="2" fillId="2" borderId="1" xfId="5" applyFont="1" applyFill="1" applyBorder="1"/>
    <xf numFmtId="2" fontId="2" fillId="2" borderId="1" xfId="5" applyNumberFormat="1" applyFont="1" applyFill="1" applyBorder="1"/>
    <xf numFmtId="2" fontId="2" fillId="2" borderId="1" xfId="5" applyNumberFormat="1" applyFont="1" applyFill="1" applyBorder="1" applyAlignment="1">
      <alignment horizontal="center"/>
    </xf>
    <xf numFmtId="0" fontId="2" fillId="2" borderId="1" xfId="5" applyFont="1" applyFill="1" applyBorder="1" applyAlignment="1">
      <alignment horizontal="center" wrapText="1"/>
    </xf>
    <xf numFmtId="0" fontId="2" fillId="2" borderId="1" xfId="5" applyFont="1" applyFill="1" applyBorder="1" applyAlignment="1">
      <alignment horizontal="center" vertical="center" wrapText="1"/>
    </xf>
    <xf numFmtId="0" fontId="3" fillId="2" borderId="1" xfId="5" applyFont="1" applyFill="1" applyBorder="1" applyAlignment="1">
      <alignment horizontal="center" vertical="center"/>
    </xf>
    <xf numFmtId="0" fontId="2" fillId="2" borderId="1" xfId="1" applyFont="1" applyFill="1" applyBorder="1" applyAlignment="1">
      <alignment horizontal="center"/>
    </xf>
    <xf numFmtId="0" fontId="2" fillId="2" borderId="1" xfId="1" applyFont="1" applyFill="1" applyBorder="1" applyAlignment="1">
      <alignment horizontal="center" vertical="center"/>
    </xf>
    <xf numFmtId="0" fontId="2" fillId="2" borderId="1" xfId="1" applyFont="1" applyFill="1" applyBorder="1" applyAlignment="1">
      <alignment horizontal="center" vertical="center" wrapText="1"/>
    </xf>
    <xf numFmtId="49" fontId="4" fillId="3" borderId="1" xfId="2" applyNumberFormat="1" applyFont="1" applyFill="1" applyBorder="1" applyAlignment="1">
      <alignment horizontal="center" vertical="center"/>
    </xf>
    <xf numFmtId="49" fontId="4" fillId="3" borderId="1" xfId="2" applyNumberFormat="1" applyFont="1" applyFill="1" applyBorder="1" applyAlignment="1">
      <alignment horizontal="center" vertical="center" wrapText="1"/>
    </xf>
    <xf numFmtId="49" fontId="4" fillId="3" borderId="1" xfId="2" applyNumberFormat="1" applyFont="1" applyFill="1" applyBorder="1" applyAlignment="1">
      <alignment horizontal="left" vertical="center"/>
    </xf>
    <xf numFmtId="1" fontId="2" fillId="2" borderId="1" xfId="0" applyNumberFormat="1" applyFont="1" applyFill="1" applyBorder="1" applyAlignment="1">
      <alignment horizontal="center" vertical="center"/>
    </xf>
    <xf numFmtId="1" fontId="3" fillId="2" borderId="4" xfId="0" applyNumberFormat="1" applyFont="1" applyFill="1" applyBorder="1" applyAlignment="1">
      <alignment horizontal="justify" vertical="center" wrapText="1"/>
    </xf>
    <xf numFmtId="1" fontId="3" fillId="2" borderId="5" xfId="0" applyNumberFormat="1" applyFont="1" applyFill="1" applyBorder="1" applyAlignment="1">
      <alignment horizontal="justify" vertical="center" wrapText="1"/>
    </xf>
    <xf numFmtId="1" fontId="3" fillId="2" borderId="6" xfId="0" applyNumberFormat="1" applyFont="1" applyFill="1" applyBorder="1" applyAlignment="1">
      <alignment horizontal="justify" vertical="center" wrapText="1"/>
    </xf>
    <xf numFmtId="1" fontId="3" fillId="2" borderId="7" xfId="0" applyNumberFormat="1" applyFont="1" applyFill="1" applyBorder="1" applyAlignment="1">
      <alignment horizontal="justify" vertical="center" wrapText="1"/>
    </xf>
    <xf numFmtId="1" fontId="3" fillId="2" borderId="8" xfId="0" applyNumberFormat="1" applyFont="1" applyFill="1" applyBorder="1" applyAlignment="1">
      <alignment horizontal="justify" vertical="center" wrapText="1"/>
    </xf>
    <xf numFmtId="1" fontId="3" fillId="2" borderId="9" xfId="0" applyNumberFormat="1" applyFont="1" applyFill="1" applyBorder="1" applyAlignment="1">
      <alignment horizontal="justify" vertical="center" wrapText="1"/>
    </xf>
    <xf numFmtId="1" fontId="3" fillId="2" borderId="2" xfId="0" applyNumberFormat="1" applyFont="1" applyFill="1" applyBorder="1" applyAlignment="1">
      <alignment horizontal="justify" vertical="top" wrapText="1"/>
    </xf>
    <xf numFmtId="1" fontId="3" fillId="2" borderId="10" xfId="0" applyNumberFormat="1" applyFont="1" applyFill="1" applyBorder="1" applyAlignment="1">
      <alignment horizontal="justify" vertical="top" wrapText="1"/>
    </xf>
    <xf numFmtId="1" fontId="3" fillId="2" borderId="3" xfId="0" applyNumberFormat="1" applyFont="1" applyFill="1" applyBorder="1" applyAlignment="1">
      <alignment horizontal="justify" vertical="top" wrapText="1"/>
    </xf>
  </cellXfs>
  <cellStyles count="8">
    <cellStyle name="Comma 2" xfId="7"/>
    <cellStyle name="Normal" xfId="0" builtinId="0"/>
    <cellStyle name="Normal 2" xfId="2"/>
    <cellStyle name="Normal 2 10 2" xfId="3"/>
    <cellStyle name="Normal 2 2" xfId="1"/>
    <cellStyle name="Normal 3 2" xfId="4"/>
    <cellStyle name="Normal 3 2 2" xfId="5"/>
    <cellStyle name="Normal 6 2" xfId="6"/>
  </cellStyles>
  <dxfs count="15">
    <dxf>
      <font>
        <b val="0"/>
        <i val="0"/>
        <strike val="0"/>
        <condense val="0"/>
        <extend val="0"/>
        <outline val="0"/>
        <shadow val="0"/>
        <u val="none"/>
        <vertAlign val="baseline"/>
        <sz val="10"/>
        <color auto="1"/>
        <name val="Arial"/>
        <scheme val="none"/>
      </font>
      <numFmt numFmtId="168" formatCode="0.000"/>
      <fill>
        <patternFill patternType="solid">
          <fgColor indexed="64"/>
          <bgColor theme="0"/>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0"/>
        <color auto="1"/>
        <name val="Arial"/>
        <scheme val="none"/>
      </font>
      <numFmt numFmtId="164" formatCode="0.0"/>
      <fill>
        <patternFill patternType="solid">
          <fgColor indexed="64"/>
          <bgColor theme="0"/>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168" formatCode="0.000"/>
      <fill>
        <patternFill patternType="solid">
          <fgColor indexed="64"/>
          <bgColor theme="0"/>
        </patternFill>
      </fill>
      <alignment horizontal="right" vertical="bottom" textRotation="0" wrapText="1" indent="0" justifyLastLine="0" shrinkToFit="0" readingOrder="0"/>
      <border diagonalUp="0" diagonalDown="0" outline="0">
        <left/>
        <right style="thin">
          <color indexed="64"/>
        </right>
        <top/>
        <bottom/>
      </border>
      <protection locked="1" hidden="0"/>
    </dxf>
    <dxf>
      <font>
        <strike val="0"/>
        <outline val="0"/>
        <shadow val="0"/>
        <u val="none"/>
        <vertAlign val="baseline"/>
        <sz val="10"/>
        <color auto="1"/>
        <name val="Arial"/>
        <scheme val="none"/>
      </font>
      <fill>
        <patternFill patternType="solid">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168" formatCode="0.000"/>
      <fill>
        <patternFill patternType="solid">
          <fgColor indexed="64"/>
          <bgColor theme="0"/>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0"/>
        <color auto="1"/>
        <name val="Arial"/>
        <scheme val="none"/>
      </font>
      <numFmt numFmtId="164" formatCode="0.0"/>
      <fill>
        <patternFill>
          <fgColor indexed="64"/>
          <bgColor theme="0"/>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168" formatCode="0.000"/>
      <fill>
        <patternFill patternType="solid">
          <fgColor indexed="64"/>
          <bgColor theme="0"/>
        </patternFill>
      </fill>
      <alignment horizontal="right" vertical="bottom" textRotation="0" wrapText="1" indent="0" justifyLastLine="0" shrinkToFit="0" readingOrder="0"/>
      <border diagonalUp="0" diagonalDown="0" outline="0">
        <left/>
        <right style="thin">
          <color indexed="64"/>
        </right>
        <top/>
        <bottom/>
      </border>
      <protection locked="1" hidden="0"/>
    </dxf>
    <dxf>
      <font>
        <strike val="0"/>
        <outline val="0"/>
        <shadow val="0"/>
        <u val="none"/>
        <vertAlign val="baseline"/>
        <sz val="10"/>
        <color auto="1"/>
        <name val="Arial"/>
        <scheme val="none"/>
      </font>
      <fill>
        <patternFill>
          <fgColor indexed="64"/>
          <bgColor theme="0"/>
        </patternFill>
      </fill>
      <alignment horizontal="right"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patternFill>
      </fill>
      <alignment horizontal="general" vertical="bottom" textRotation="0" wrapText="1" indent="0" justifyLastLine="0" shrinkToFit="0" readingOrder="0"/>
      <border diagonalUp="0" diagonalDown="0" outline="0">
        <left/>
        <right/>
        <top/>
        <bottom/>
      </border>
      <protection locked="1" hidden="0"/>
    </dxf>
    <dxf>
      <font>
        <strike val="0"/>
        <outline val="0"/>
        <shadow val="0"/>
        <u val="none"/>
        <vertAlign val="baseline"/>
        <sz val="10"/>
        <color auto="1"/>
        <name val="Arial"/>
        <scheme val="none"/>
      </font>
      <fill>
        <patternFill>
          <fgColor indexed="64"/>
          <bgColor theme="0"/>
        </patternFill>
      </fil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numFmt numFmtId="0" formatCode="General"/>
      <fill>
        <patternFill patternType="solid">
          <fgColor indexed="64"/>
          <bgColor theme="0"/>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protection locked="1" hidden="0"/>
    </dxf>
    <dxf>
      <font>
        <strike val="0"/>
        <outline val="0"/>
        <shadow val="0"/>
        <u val="none"/>
        <vertAlign val="baseline"/>
        <sz val="10"/>
        <color auto="1"/>
        <name val="Arial"/>
        <scheme val="none"/>
      </font>
      <fill>
        <patternFill>
          <fgColor indexed="64"/>
          <bgColor theme="0"/>
        </patternFill>
      </fill>
      <alignment horizontal="center" textRotation="0" indent="0" justifyLastLine="0" shrinkToFit="0" readingOrder="0"/>
      <border diagonalUp="0" diagonalDown="0" outline="0">
        <left/>
        <right style="thin">
          <color indexed="64"/>
        </right>
        <top style="thin">
          <color indexed="64"/>
        </top>
        <bottom style="thin">
          <color indexed="64"/>
        </bottom>
      </border>
    </dxf>
    <dxf>
      <border outline="0">
        <right style="thin">
          <color indexed="64"/>
        </right>
      </border>
    </dxf>
    <dxf>
      <font>
        <strike val="0"/>
        <outline val="0"/>
        <shadow val="0"/>
        <u val="none"/>
        <vertAlign val="baseline"/>
        <sz val="10"/>
        <color auto="1"/>
        <name val="Arial"/>
        <scheme val="none"/>
      </font>
      <fill>
        <patternFill>
          <fgColor indexed="64"/>
          <bgColor theme="0"/>
        </patternFill>
      </fill>
    </dxf>
    <dxf>
      <font>
        <strike val="0"/>
        <outline val="0"/>
        <shadow val="0"/>
        <u val="none"/>
        <vertAlign val="baseline"/>
        <sz val="10"/>
        <color auto="1"/>
        <name val="Arial"/>
        <scheme val="none"/>
      </font>
      <fill>
        <patternFill>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ables/table1.xml><?xml version="1.0" encoding="utf-8"?>
<table xmlns="http://schemas.openxmlformats.org/spreadsheetml/2006/main" id="1" name="Table1" displayName="Table1" ref="B4:G218" totalsRowShown="0" headerRowDxfId="14" dataDxfId="13" tableBorderDxfId="12">
  <tableColumns count="6">
    <tableColumn id="1" name="Sr. No" dataDxfId="11" totalsRowDxfId="10" dataCellStyle="Normal 2"/>
    <tableColumn id="2" name="BANK NAME" dataDxfId="9" totalsRowDxfId="8"/>
    <tableColumn id="3" name="NO. OF OUTWARD TRANSACTIONS" dataDxfId="7" totalsRowDxfId="6"/>
    <tableColumn id="4" name="AMOUNT      (Rs. Million)" dataDxfId="5" totalsRowDxfId="4"/>
    <tableColumn id="5" name="NO. OF INWARD TRANSACTIONS" dataDxfId="3" totalsRowDxfId="2"/>
    <tableColumn id="6" name="AMOUNT     (Rs. Million)" dataDxfId="1" totalsRowDxfId="0"/>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K101"/>
  <sheetViews>
    <sheetView tabSelected="1" zoomScaleNormal="100" workbookViewId="0">
      <pane xSplit="4" ySplit="4" topLeftCell="E5" activePane="bottomRight" state="frozen"/>
      <selection pane="topRight" activeCell="D1" sqref="D1"/>
      <selection pane="bottomLeft" activeCell="A4" sqref="A4"/>
      <selection pane="bottomRight" activeCell="A2" sqref="A2"/>
    </sheetView>
  </sheetViews>
  <sheetFormatPr defaultRowHeight="12.75" x14ac:dyDescent="0.2"/>
  <cols>
    <col min="1" max="1" width="4" style="48" customWidth="1"/>
    <col min="2" max="2" width="5.28515625" style="48" bestFit="1" customWidth="1"/>
    <col min="3" max="3" width="18.140625" style="48" customWidth="1"/>
    <col min="4" max="4" width="37.85546875" style="48" customWidth="1"/>
    <col min="5" max="5" width="7.28515625" style="48" customWidth="1"/>
    <col min="6" max="6" width="9.42578125" style="48" customWidth="1"/>
    <col min="7" max="7" width="12" style="48" bestFit="1" customWidth="1"/>
    <col min="8" max="8" width="8" style="48" customWidth="1"/>
    <col min="9" max="9" width="8.85546875" style="48" customWidth="1"/>
    <col min="10" max="10" width="11.7109375" style="48" customWidth="1"/>
    <col min="11" max="12" width="11" style="48" bestFit="1" customWidth="1"/>
    <col min="13" max="16384" width="9.140625" style="48"/>
  </cols>
  <sheetData>
    <row r="2" spans="2:10" x14ac:dyDescent="0.2">
      <c r="B2" s="68" t="s">
        <v>700</v>
      </c>
      <c r="C2" s="68"/>
      <c r="D2" s="68"/>
      <c r="E2" s="68"/>
      <c r="F2" s="68"/>
      <c r="G2" s="68"/>
      <c r="H2" s="68"/>
      <c r="I2" s="68"/>
      <c r="J2" s="68"/>
    </row>
    <row r="3" spans="2:10" x14ac:dyDescent="0.2">
      <c r="B3" s="69" t="s">
        <v>701</v>
      </c>
      <c r="C3" s="69" t="s">
        <v>702</v>
      </c>
      <c r="D3" s="69" t="s">
        <v>418</v>
      </c>
      <c r="E3" s="69" t="s">
        <v>703</v>
      </c>
      <c r="F3" s="70"/>
      <c r="G3" s="70"/>
      <c r="H3" s="69" t="s">
        <v>704</v>
      </c>
      <c r="I3" s="70"/>
      <c r="J3" s="70"/>
    </row>
    <row r="4" spans="2:10" ht="25.5" x14ac:dyDescent="0.2">
      <c r="B4" s="69"/>
      <c r="C4" s="69"/>
      <c r="D4" s="69"/>
      <c r="E4" s="49" t="s">
        <v>705</v>
      </c>
      <c r="F4" s="49" t="s">
        <v>706</v>
      </c>
      <c r="G4" s="50" t="s">
        <v>707</v>
      </c>
      <c r="H4" s="49" t="s">
        <v>705</v>
      </c>
      <c r="I4" s="49" t="s">
        <v>228</v>
      </c>
      <c r="J4" s="50" t="s">
        <v>708</v>
      </c>
    </row>
    <row r="5" spans="2:10" x14ac:dyDescent="0.2">
      <c r="B5" s="51">
        <v>1</v>
      </c>
      <c r="C5" s="52" t="s">
        <v>709</v>
      </c>
      <c r="D5" s="52" t="s">
        <v>169</v>
      </c>
      <c r="E5" s="53">
        <v>0</v>
      </c>
      <c r="F5" s="53">
        <v>0</v>
      </c>
      <c r="G5" s="53">
        <v>0</v>
      </c>
      <c r="H5" s="53">
        <v>0</v>
      </c>
      <c r="I5" s="53">
        <v>0</v>
      </c>
      <c r="J5" s="53">
        <v>0</v>
      </c>
    </row>
    <row r="6" spans="2:10" x14ac:dyDescent="0.2">
      <c r="B6" s="51">
        <v>2</v>
      </c>
      <c r="C6" s="52" t="s">
        <v>710</v>
      </c>
      <c r="D6" s="52" t="s">
        <v>142</v>
      </c>
      <c r="E6" s="53">
        <v>0</v>
      </c>
      <c r="F6" s="53">
        <v>0</v>
      </c>
      <c r="G6" s="53">
        <v>0</v>
      </c>
      <c r="H6" s="53">
        <v>0</v>
      </c>
      <c r="I6" s="53">
        <v>0</v>
      </c>
      <c r="J6" s="53">
        <v>0</v>
      </c>
    </row>
    <row r="7" spans="2:10" x14ac:dyDescent="0.2">
      <c r="B7" s="51">
        <v>3</v>
      </c>
      <c r="C7" s="52" t="s">
        <v>711</v>
      </c>
      <c r="D7" s="52" t="s">
        <v>137</v>
      </c>
      <c r="E7" s="53">
        <v>0</v>
      </c>
      <c r="F7" s="53">
        <v>0</v>
      </c>
      <c r="G7" s="53">
        <v>0</v>
      </c>
      <c r="H7" s="53">
        <v>0</v>
      </c>
      <c r="I7" s="53">
        <v>0</v>
      </c>
      <c r="J7" s="53">
        <v>0</v>
      </c>
    </row>
    <row r="8" spans="2:10" x14ac:dyDescent="0.2">
      <c r="B8" s="51">
        <v>4</v>
      </c>
      <c r="C8" s="52" t="s">
        <v>712</v>
      </c>
      <c r="D8" s="52" t="s">
        <v>210</v>
      </c>
      <c r="E8" s="53">
        <v>0</v>
      </c>
      <c r="F8" s="53">
        <v>0</v>
      </c>
      <c r="G8" s="53">
        <v>0</v>
      </c>
      <c r="H8" s="53">
        <v>0</v>
      </c>
      <c r="I8" s="53">
        <v>0</v>
      </c>
      <c r="J8" s="53">
        <v>0</v>
      </c>
    </row>
    <row r="9" spans="2:10" x14ac:dyDescent="0.2">
      <c r="B9" s="51">
        <v>5</v>
      </c>
      <c r="C9" s="52" t="s">
        <v>713</v>
      </c>
      <c r="D9" s="52" t="s">
        <v>169</v>
      </c>
      <c r="E9" s="53">
        <v>0</v>
      </c>
      <c r="F9" s="53">
        <v>0</v>
      </c>
      <c r="G9" s="53">
        <v>0</v>
      </c>
      <c r="H9" s="53">
        <v>0</v>
      </c>
      <c r="I9" s="53">
        <v>0</v>
      </c>
      <c r="J9" s="53">
        <v>0</v>
      </c>
    </row>
    <row r="10" spans="2:10" x14ac:dyDescent="0.2">
      <c r="B10" s="51">
        <v>6</v>
      </c>
      <c r="C10" s="52" t="s">
        <v>714</v>
      </c>
      <c r="D10" s="52" t="s">
        <v>142</v>
      </c>
      <c r="E10" s="53">
        <v>0</v>
      </c>
      <c r="F10" s="53">
        <v>0</v>
      </c>
      <c r="G10" s="53">
        <v>0</v>
      </c>
      <c r="H10" s="53">
        <v>0</v>
      </c>
      <c r="I10" s="53">
        <v>0</v>
      </c>
      <c r="J10" s="53">
        <v>0</v>
      </c>
    </row>
    <row r="11" spans="2:10" x14ac:dyDescent="0.2">
      <c r="B11" s="51">
        <v>7</v>
      </c>
      <c r="C11" s="52" t="s">
        <v>715</v>
      </c>
      <c r="D11" s="52" t="s">
        <v>210</v>
      </c>
      <c r="E11" s="53">
        <v>0</v>
      </c>
      <c r="F11" s="53">
        <v>0</v>
      </c>
      <c r="G11" s="53">
        <v>0</v>
      </c>
      <c r="H11" s="53">
        <v>0</v>
      </c>
      <c r="I11" s="53">
        <v>0</v>
      </c>
      <c r="J11" s="53">
        <v>0</v>
      </c>
    </row>
    <row r="12" spans="2:10" x14ac:dyDescent="0.2">
      <c r="B12" s="51">
        <v>8</v>
      </c>
      <c r="C12" s="52" t="s">
        <v>716</v>
      </c>
      <c r="D12" s="52" t="s">
        <v>32</v>
      </c>
      <c r="E12" s="53">
        <v>0</v>
      </c>
      <c r="F12" s="53">
        <v>0</v>
      </c>
      <c r="G12" s="53">
        <v>0</v>
      </c>
      <c r="H12" s="53">
        <v>0</v>
      </c>
      <c r="I12" s="53">
        <v>0</v>
      </c>
      <c r="J12" s="53">
        <v>0</v>
      </c>
    </row>
    <row r="13" spans="2:10" x14ac:dyDescent="0.2">
      <c r="B13" s="51">
        <v>9</v>
      </c>
      <c r="C13" s="52" t="s">
        <v>717</v>
      </c>
      <c r="D13" s="52" t="s">
        <v>718</v>
      </c>
      <c r="E13" s="53">
        <v>0</v>
      </c>
      <c r="F13" s="53">
        <v>0</v>
      </c>
      <c r="G13" s="53">
        <v>0</v>
      </c>
      <c r="H13" s="53">
        <v>0</v>
      </c>
      <c r="I13" s="53">
        <v>0</v>
      </c>
      <c r="J13" s="53">
        <v>0</v>
      </c>
    </row>
    <row r="14" spans="2:10" x14ac:dyDescent="0.2">
      <c r="B14" s="51">
        <v>10</v>
      </c>
      <c r="C14" s="52" t="s">
        <v>719</v>
      </c>
      <c r="D14" s="52" t="s">
        <v>169</v>
      </c>
      <c r="E14" s="53">
        <v>0</v>
      </c>
      <c r="F14" s="53">
        <v>0</v>
      </c>
      <c r="G14" s="53">
        <v>0</v>
      </c>
      <c r="H14" s="53">
        <v>0</v>
      </c>
      <c r="I14" s="53">
        <v>0</v>
      </c>
      <c r="J14" s="53">
        <v>0</v>
      </c>
    </row>
    <row r="15" spans="2:10" x14ac:dyDescent="0.2">
      <c r="B15" s="51">
        <v>11</v>
      </c>
      <c r="C15" s="52" t="s">
        <v>720</v>
      </c>
      <c r="D15" s="52" t="s">
        <v>718</v>
      </c>
      <c r="E15" s="53">
        <v>0</v>
      </c>
      <c r="F15" s="53">
        <v>0</v>
      </c>
      <c r="G15" s="53">
        <v>0</v>
      </c>
      <c r="H15" s="53">
        <v>0</v>
      </c>
      <c r="I15" s="53">
        <v>0</v>
      </c>
      <c r="J15" s="53">
        <v>0</v>
      </c>
    </row>
    <row r="16" spans="2:10" x14ac:dyDescent="0.2">
      <c r="B16" s="51">
        <v>12</v>
      </c>
      <c r="C16" s="52" t="s">
        <v>721</v>
      </c>
      <c r="D16" s="52" t="s">
        <v>169</v>
      </c>
      <c r="E16" s="53">
        <v>0</v>
      </c>
      <c r="F16" s="53">
        <v>0</v>
      </c>
      <c r="G16" s="53">
        <v>0</v>
      </c>
      <c r="H16" s="53">
        <v>0</v>
      </c>
      <c r="I16" s="53">
        <v>0</v>
      </c>
      <c r="J16" s="53">
        <v>0</v>
      </c>
    </row>
    <row r="17" spans="2:10" x14ac:dyDescent="0.2">
      <c r="B17" s="51">
        <v>13</v>
      </c>
      <c r="C17" s="52" t="s">
        <v>722</v>
      </c>
      <c r="D17" s="52" t="s">
        <v>32</v>
      </c>
      <c r="E17" s="53">
        <v>0</v>
      </c>
      <c r="F17" s="53">
        <v>0</v>
      </c>
      <c r="G17" s="53">
        <v>0</v>
      </c>
      <c r="H17" s="53">
        <v>0</v>
      </c>
      <c r="I17" s="53">
        <v>0</v>
      </c>
      <c r="J17" s="53">
        <v>0</v>
      </c>
    </row>
    <row r="18" spans="2:10" x14ac:dyDescent="0.2">
      <c r="B18" s="51">
        <v>14</v>
      </c>
      <c r="C18" s="52" t="s">
        <v>723</v>
      </c>
      <c r="D18" s="52" t="s">
        <v>169</v>
      </c>
      <c r="E18" s="53">
        <v>0</v>
      </c>
      <c r="F18" s="53">
        <v>0</v>
      </c>
      <c r="G18" s="53">
        <v>0</v>
      </c>
      <c r="H18" s="53">
        <v>0</v>
      </c>
      <c r="I18" s="53">
        <v>0</v>
      </c>
      <c r="J18" s="53">
        <v>0</v>
      </c>
    </row>
    <row r="19" spans="2:10" x14ac:dyDescent="0.2">
      <c r="B19" s="51">
        <v>15</v>
      </c>
      <c r="C19" s="52" t="s">
        <v>724</v>
      </c>
      <c r="D19" s="52" t="s">
        <v>725</v>
      </c>
      <c r="E19" s="53">
        <v>0</v>
      </c>
      <c r="F19" s="53">
        <v>0</v>
      </c>
      <c r="G19" s="53">
        <v>0</v>
      </c>
      <c r="H19" s="53">
        <v>0</v>
      </c>
      <c r="I19" s="53">
        <v>0</v>
      </c>
      <c r="J19" s="53">
        <v>0</v>
      </c>
    </row>
    <row r="20" spans="2:10" x14ac:dyDescent="0.2">
      <c r="B20" s="51">
        <v>16</v>
      </c>
      <c r="C20" s="52" t="s">
        <v>726</v>
      </c>
      <c r="D20" s="52" t="s">
        <v>169</v>
      </c>
      <c r="E20" s="53">
        <v>0</v>
      </c>
      <c r="F20" s="53">
        <v>0</v>
      </c>
      <c r="G20" s="53">
        <v>0</v>
      </c>
      <c r="H20" s="53">
        <v>0</v>
      </c>
      <c r="I20" s="53">
        <v>0</v>
      </c>
      <c r="J20" s="53">
        <v>0</v>
      </c>
    </row>
    <row r="21" spans="2:10" x14ac:dyDescent="0.2">
      <c r="B21" s="51">
        <v>17</v>
      </c>
      <c r="C21" s="52" t="s">
        <v>727</v>
      </c>
      <c r="D21" s="52" t="s">
        <v>169</v>
      </c>
      <c r="E21" s="53">
        <v>0</v>
      </c>
      <c r="F21" s="53">
        <v>0</v>
      </c>
      <c r="G21" s="53">
        <v>0</v>
      </c>
      <c r="H21" s="53">
        <v>0</v>
      </c>
      <c r="I21" s="53">
        <v>0</v>
      </c>
      <c r="J21" s="53">
        <v>0</v>
      </c>
    </row>
    <row r="22" spans="2:10" x14ac:dyDescent="0.2">
      <c r="B22" s="51">
        <v>18</v>
      </c>
      <c r="C22" s="52" t="s">
        <v>728</v>
      </c>
      <c r="D22" s="52" t="s">
        <v>729</v>
      </c>
      <c r="E22" s="53">
        <v>0</v>
      </c>
      <c r="F22" s="53">
        <v>0</v>
      </c>
      <c r="G22" s="53">
        <v>0</v>
      </c>
      <c r="H22" s="53">
        <v>0</v>
      </c>
      <c r="I22" s="53">
        <v>0</v>
      </c>
      <c r="J22" s="53">
        <v>0</v>
      </c>
    </row>
    <row r="23" spans="2:10" x14ac:dyDescent="0.2">
      <c r="B23" s="51">
        <v>19</v>
      </c>
      <c r="C23" s="52" t="s">
        <v>730</v>
      </c>
      <c r="D23" s="52" t="s">
        <v>142</v>
      </c>
      <c r="E23" s="53">
        <v>0</v>
      </c>
      <c r="F23" s="53">
        <v>0</v>
      </c>
      <c r="G23" s="53">
        <v>0</v>
      </c>
      <c r="H23" s="53">
        <v>0</v>
      </c>
      <c r="I23" s="53">
        <v>0</v>
      </c>
      <c r="J23" s="53">
        <v>0</v>
      </c>
    </row>
    <row r="24" spans="2:10" x14ac:dyDescent="0.2">
      <c r="B24" s="51">
        <v>20</v>
      </c>
      <c r="C24" s="52" t="s">
        <v>731</v>
      </c>
      <c r="D24" s="52" t="s">
        <v>169</v>
      </c>
      <c r="E24" s="53">
        <v>0</v>
      </c>
      <c r="F24" s="53">
        <v>0</v>
      </c>
      <c r="G24" s="53">
        <v>0</v>
      </c>
      <c r="H24" s="53">
        <v>0</v>
      </c>
      <c r="I24" s="53">
        <v>0</v>
      </c>
      <c r="J24" s="53">
        <v>0</v>
      </c>
    </row>
    <row r="25" spans="2:10" x14ac:dyDescent="0.2">
      <c r="B25" s="51">
        <v>21</v>
      </c>
      <c r="C25" s="52" t="s">
        <v>732</v>
      </c>
      <c r="D25" s="52" t="s">
        <v>169</v>
      </c>
      <c r="E25" s="53">
        <v>0</v>
      </c>
      <c r="F25" s="53">
        <v>0</v>
      </c>
      <c r="G25" s="53">
        <v>0</v>
      </c>
      <c r="H25" s="53">
        <v>0</v>
      </c>
      <c r="I25" s="53">
        <v>0</v>
      </c>
      <c r="J25" s="53">
        <v>0</v>
      </c>
    </row>
    <row r="26" spans="2:10" x14ac:dyDescent="0.2">
      <c r="B26" s="51">
        <v>22</v>
      </c>
      <c r="C26" s="52" t="s">
        <v>733</v>
      </c>
      <c r="D26" s="52" t="s">
        <v>734</v>
      </c>
      <c r="E26" s="53">
        <v>0</v>
      </c>
      <c r="F26" s="53">
        <v>0</v>
      </c>
      <c r="G26" s="53">
        <v>0</v>
      </c>
      <c r="H26" s="53">
        <v>0</v>
      </c>
      <c r="I26" s="53">
        <v>0</v>
      </c>
      <c r="J26" s="53">
        <v>0</v>
      </c>
    </row>
    <row r="27" spans="2:10" x14ac:dyDescent="0.2">
      <c r="B27" s="51">
        <v>23</v>
      </c>
      <c r="C27" s="52" t="s">
        <v>735</v>
      </c>
      <c r="D27" s="52" t="s">
        <v>211</v>
      </c>
      <c r="E27" s="53">
        <v>0</v>
      </c>
      <c r="F27" s="53">
        <v>0</v>
      </c>
      <c r="G27" s="53">
        <v>0</v>
      </c>
      <c r="H27" s="53">
        <v>0</v>
      </c>
      <c r="I27" s="53">
        <v>0</v>
      </c>
      <c r="J27" s="53">
        <v>0</v>
      </c>
    </row>
    <row r="28" spans="2:10" x14ac:dyDescent="0.2">
      <c r="B28" s="51">
        <v>24</v>
      </c>
      <c r="C28" s="52" t="s">
        <v>736</v>
      </c>
      <c r="D28" s="52" t="s">
        <v>725</v>
      </c>
      <c r="E28" s="53">
        <v>0</v>
      </c>
      <c r="F28" s="53">
        <v>0</v>
      </c>
      <c r="G28" s="53">
        <v>0</v>
      </c>
      <c r="H28" s="53">
        <v>0</v>
      </c>
      <c r="I28" s="53">
        <v>0</v>
      </c>
      <c r="J28" s="53">
        <v>0</v>
      </c>
    </row>
    <row r="29" spans="2:10" x14ac:dyDescent="0.2">
      <c r="B29" s="51">
        <v>25</v>
      </c>
      <c r="C29" s="52" t="s">
        <v>737</v>
      </c>
      <c r="D29" s="52" t="s">
        <v>169</v>
      </c>
      <c r="E29" s="53">
        <v>0</v>
      </c>
      <c r="F29" s="53">
        <v>0</v>
      </c>
      <c r="G29" s="53">
        <v>0</v>
      </c>
      <c r="H29" s="53">
        <v>0</v>
      </c>
      <c r="I29" s="53">
        <v>0</v>
      </c>
      <c r="J29" s="53">
        <v>0</v>
      </c>
    </row>
    <row r="30" spans="2:10" x14ac:dyDescent="0.2">
      <c r="B30" s="51">
        <v>26</v>
      </c>
      <c r="C30" s="52" t="s">
        <v>738</v>
      </c>
      <c r="D30" s="52" t="s">
        <v>169</v>
      </c>
      <c r="E30" s="53">
        <v>0</v>
      </c>
      <c r="F30" s="53">
        <v>0</v>
      </c>
      <c r="G30" s="53">
        <v>0</v>
      </c>
      <c r="H30" s="53">
        <v>0</v>
      </c>
      <c r="I30" s="53">
        <v>0</v>
      </c>
      <c r="J30" s="53">
        <v>0</v>
      </c>
    </row>
    <row r="31" spans="2:10" x14ac:dyDescent="0.2">
      <c r="B31" s="51">
        <v>27</v>
      </c>
      <c r="C31" s="52" t="s">
        <v>739</v>
      </c>
      <c r="D31" s="52" t="s">
        <v>142</v>
      </c>
      <c r="E31" s="53">
        <v>0</v>
      </c>
      <c r="F31" s="53">
        <v>0</v>
      </c>
      <c r="G31" s="53">
        <v>0</v>
      </c>
      <c r="H31" s="53">
        <v>0</v>
      </c>
      <c r="I31" s="53">
        <v>0</v>
      </c>
      <c r="J31" s="53">
        <v>0</v>
      </c>
    </row>
    <row r="32" spans="2:10" x14ac:dyDescent="0.2">
      <c r="B32" s="51">
        <v>28</v>
      </c>
      <c r="C32" s="52" t="s">
        <v>740</v>
      </c>
      <c r="D32" s="52" t="s">
        <v>32</v>
      </c>
      <c r="E32" s="53">
        <v>0</v>
      </c>
      <c r="F32" s="53">
        <v>0</v>
      </c>
      <c r="G32" s="53">
        <v>0</v>
      </c>
      <c r="H32" s="53">
        <v>0</v>
      </c>
      <c r="I32" s="53">
        <v>0</v>
      </c>
      <c r="J32" s="53">
        <v>0</v>
      </c>
    </row>
    <row r="33" spans="2:10" x14ac:dyDescent="0.2">
      <c r="B33" s="51">
        <v>29</v>
      </c>
      <c r="C33" s="52" t="s">
        <v>741</v>
      </c>
      <c r="D33" s="52" t="s">
        <v>169</v>
      </c>
      <c r="E33" s="53">
        <v>0</v>
      </c>
      <c r="F33" s="53">
        <v>0</v>
      </c>
      <c r="G33" s="53">
        <v>0</v>
      </c>
      <c r="H33" s="53">
        <v>0</v>
      </c>
      <c r="I33" s="53">
        <v>0</v>
      </c>
      <c r="J33" s="53">
        <v>0</v>
      </c>
    </row>
    <row r="34" spans="2:10" x14ac:dyDescent="0.2">
      <c r="B34" s="51">
        <v>30</v>
      </c>
      <c r="C34" s="52" t="s">
        <v>742</v>
      </c>
      <c r="D34" s="52" t="s">
        <v>169</v>
      </c>
      <c r="E34" s="53">
        <v>0</v>
      </c>
      <c r="F34" s="53">
        <v>0</v>
      </c>
      <c r="G34" s="53">
        <v>0</v>
      </c>
      <c r="H34" s="53">
        <v>0</v>
      </c>
      <c r="I34" s="53">
        <v>0</v>
      </c>
      <c r="J34" s="53">
        <v>0</v>
      </c>
    </row>
    <row r="35" spans="2:10" x14ac:dyDescent="0.2">
      <c r="B35" s="51">
        <v>31</v>
      </c>
      <c r="C35" s="52" t="s">
        <v>743</v>
      </c>
      <c r="D35" s="52" t="s">
        <v>142</v>
      </c>
      <c r="E35" s="53">
        <v>0</v>
      </c>
      <c r="F35" s="53">
        <v>0</v>
      </c>
      <c r="G35" s="53">
        <v>0</v>
      </c>
      <c r="H35" s="53">
        <v>0</v>
      </c>
      <c r="I35" s="53">
        <v>0</v>
      </c>
      <c r="J35" s="53">
        <v>0</v>
      </c>
    </row>
    <row r="36" spans="2:10" x14ac:dyDescent="0.2">
      <c r="B36" s="51">
        <v>32</v>
      </c>
      <c r="C36" s="52" t="s">
        <v>744</v>
      </c>
      <c r="D36" s="52" t="s">
        <v>210</v>
      </c>
      <c r="E36" s="53">
        <v>0</v>
      </c>
      <c r="F36" s="53">
        <v>0</v>
      </c>
      <c r="G36" s="53">
        <v>0</v>
      </c>
      <c r="H36" s="53">
        <v>0</v>
      </c>
      <c r="I36" s="53">
        <v>0</v>
      </c>
      <c r="J36" s="53">
        <v>0</v>
      </c>
    </row>
    <row r="37" spans="2:10" x14ac:dyDescent="0.2">
      <c r="B37" s="51">
        <v>33</v>
      </c>
      <c r="C37" s="52" t="s">
        <v>745</v>
      </c>
      <c r="D37" s="52" t="s">
        <v>169</v>
      </c>
      <c r="E37" s="53">
        <v>0</v>
      </c>
      <c r="F37" s="53">
        <v>0</v>
      </c>
      <c r="G37" s="53">
        <v>0</v>
      </c>
      <c r="H37" s="53">
        <v>0</v>
      </c>
      <c r="I37" s="53">
        <v>0</v>
      </c>
      <c r="J37" s="53">
        <v>0</v>
      </c>
    </row>
    <row r="38" spans="2:10" x14ac:dyDescent="0.2">
      <c r="B38" s="51">
        <v>34</v>
      </c>
      <c r="C38" s="52" t="s">
        <v>746</v>
      </c>
      <c r="D38" s="52" t="s">
        <v>142</v>
      </c>
      <c r="E38" s="53">
        <v>0</v>
      </c>
      <c r="F38" s="53">
        <v>0</v>
      </c>
      <c r="G38" s="53">
        <v>0</v>
      </c>
      <c r="H38" s="53">
        <v>0</v>
      </c>
      <c r="I38" s="53">
        <v>0</v>
      </c>
      <c r="J38" s="53">
        <v>0</v>
      </c>
    </row>
    <row r="39" spans="2:10" x14ac:dyDescent="0.2">
      <c r="B39" s="51">
        <v>35</v>
      </c>
      <c r="C39" s="52" t="s">
        <v>747</v>
      </c>
      <c r="D39" s="52" t="s">
        <v>42</v>
      </c>
      <c r="E39" s="53">
        <v>0</v>
      </c>
      <c r="F39" s="53">
        <v>0</v>
      </c>
      <c r="G39" s="53">
        <v>0</v>
      </c>
      <c r="H39" s="53">
        <v>0</v>
      </c>
      <c r="I39" s="53">
        <v>0</v>
      </c>
      <c r="J39" s="53">
        <v>0</v>
      </c>
    </row>
    <row r="40" spans="2:10" x14ac:dyDescent="0.2">
      <c r="B40" s="51">
        <v>36</v>
      </c>
      <c r="C40" s="52" t="s">
        <v>748</v>
      </c>
      <c r="D40" s="52" t="s">
        <v>725</v>
      </c>
      <c r="E40" s="53">
        <v>0</v>
      </c>
      <c r="F40" s="53">
        <v>0</v>
      </c>
      <c r="G40" s="53">
        <v>0</v>
      </c>
      <c r="H40" s="53">
        <v>0</v>
      </c>
      <c r="I40" s="53">
        <v>0</v>
      </c>
      <c r="J40" s="53">
        <v>0</v>
      </c>
    </row>
    <row r="41" spans="2:10" x14ac:dyDescent="0.2">
      <c r="B41" s="51">
        <v>37</v>
      </c>
      <c r="C41" s="52" t="s">
        <v>749</v>
      </c>
      <c r="D41" s="52" t="s">
        <v>49</v>
      </c>
      <c r="E41" s="53">
        <v>0</v>
      </c>
      <c r="F41" s="53">
        <v>0</v>
      </c>
      <c r="G41" s="53">
        <v>0</v>
      </c>
      <c r="H41" s="53">
        <v>0</v>
      </c>
      <c r="I41" s="53">
        <v>0</v>
      </c>
      <c r="J41" s="53">
        <v>0</v>
      </c>
    </row>
    <row r="42" spans="2:10" x14ac:dyDescent="0.2">
      <c r="B42" s="51">
        <v>38</v>
      </c>
      <c r="C42" s="52" t="s">
        <v>750</v>
      </c>
      <c r="D42" s="52" t="s">
        <v>142</v>
      </c>
      <c r="E42" s="53">
        <v>0</v>
      </c>
      <c r="F42" s="53">
        <v>0</v>
      </c>
      <c r="G42" s="53">
        <v>0</v>
      </c>
      <c r="H42" s="53">
        <v>0</v>
      </c>
      <c r="I42" s="53">
        <v>0</v>
      </c>
      <c r="J42" s="53">
        <v>0</v>
      </c>
    </row>
    <row r="43" spans="2:10" x14ac:dyDescent="0.2">
      <c r="B43" s="51">
        <v>39</v>
      </c>
      <c r="C43" s="52" t="s">
        <v>751</v>
      </c>
      <c r="D43" s="52" t="s">
        <v>169</v>
      </c>
      <c r="E43" s="53">
        <v>0</v>
      </c>
      <c r="F43" s="53">
        <v>0</v>
      </c>
      <c r="G43" s="53">
        <v>0</v>
      </c>
      <c r="H43" s="53">
        <v>0</v>
      </c>
      <c r="I43" s="53">
        <v>0</v>
      </c>
      <c r="J43" s="53">
        <v>0</v>
      </c>
    </row>
    <row r="44" spans="2:10" x14ac:dyDescent="0.2">
      <c r="B44" s="51">
        <v>40</v>
      </c>
      <c r="C44" s="52" t="s">
        <v>752</v>
      </c>
      <c r="D44" s="52" t="s">
        <v>169</v>
      </c>
      <c r="E44" s="54">
        <v>0</v>
      </c>
      <c r="F44" s="54">
        <v>0</v>
      </c>
      <c r="G44" s="54">
        <v>0</v>
      </c>
      <c r="H44" s="54">
        <v>0</v>
      </c>
      <c r="I44" s="54">
        <v>0</v>
      </c>
      <c r="J44" s="54">
        <v>0</v>
      </c>
    </row>
    <row r="45" spans="2:10" x14ac:dyDescent="0.2">
      <c r="B45" s="51">
        <v>41</v>
      </c>
      <c r="C45" s="52" t="s">
        <v>753</v>
      </c>
      <c r="D45" s="52" t="s">
        <v>169</v>
      </c>
      <c r="E45" s="53">
        <v>0</v>
      </c>
      <c r="F45" s="53">
        <v>0</v>
      </c>
      <c r="G45" s="53">
        <v>0</v>
      </c>
      <c r="H45" s="53">
        <v>0</v>
      </c>
      <c r="I45" s="53">
        <v>0</v>
      </c>
      <c r="J45" s="53">
        <v>0</v>
      </c>
    </row>
    <row r="46" spans="2:10" x14ac:dyDescent="0.2">
      <c r="B46" s="51">
        <v>42</v>
      </c>
      <c r="C46" s="52" t="s">
        <v>754</v>
      </c>
      <c r="D46" s="52" t="s">
        <v>734</v>
      </c>
      <c r="E46" s="53">
        <v>0</v>
      </c>
      <c r="F46" s="53">
        <v>0</v>
      </c>
      <c r="G46" s="53">
        <v>0</v>
      </c>
      <c r="H46" s="53">
        <v>0</v>
      </c>
      <c r="I46" s="53">
        <v>0</v>
      </c>
      <c r="J46" s="53">
        <v>0</v>
      </c>
    </row>
    <row r="47" spans="2:10" x14ac:dyDescent="0.2">
      <c r="B47" s="51">
        <v>43</v>
      </c>
      <c r="C47" s="52" t="s">
        <v>755</v>
      </c>
      <c r="D47" s="52" t="s">
        <v>32</v>
      </c>
      <c r="E47" s="53">
        <v>0</v>
      </c>
      <c r="F47" s="53">
        <v>0</v>
      </c>
      <c r="G47" s="53">
        <v>0</v>
      </c>
      <c r="H47" s="53">
        <v>0</v>
      </c>
      <c r="I47" s="53">
        <v>0</v>
      </c>
      <c r="J47" s="53">
        <v>0</v>
      </c>
    </row>
    <row r="48" spans="2:10" x14ac:dyDescent="0.2">
      <c r="B48" s="51">
        <v>44</v>
      </c>
      <c r="C48" s="52" t="s">
        <v>756</v>
      </c>
      <c r="D48" s="52" t="s">
        <v>210</v>
      </c>
      <c r="E48" s="53">
        <v>0</v>
      </c>
      <c r="F48" s="53">
        <v>0</v>
      </c>
      <c r="G48" s="53">
        <v>0</v>
      </c>
      <c r="H48" s="53">
        <v>0</v>
      </c>
      <c r="I48" s="53">
        <v>0</v>
      </c>
      <c r="J48" s="53">
        <v>0</v>
      </c>
    </row>
    <row r="49" spans="2:10" x14ac:dyDescent="0.2">
      <c r="B49" s="51">
        <v>45</v>
      </c>
      <c r="C49" s="52" t="s">
        <v>757</v>
      </c>
      <c r="D49" s="52" t="s">
        <v>169</v>
      </c>
      <c r="E49" s="53">
        <v>0</v>
      </c>
      <c r="F49" s="53">
        <v>0</v>
      </c>
      <c r="G49" s="53">
        <v>0</v>
      </c>
      <c r="H49" s="53">
        <v>0</v>
      </c>
      <c r="I49" s="53">
        <v>0</v>
      </c>
      <c r="J49" s="53">
        <v>0</v>
      </c>
    </row>
    <row r="50" spans="2:10" x14ac:dyDescent="0.2">
      <c r="B50" s="51">
        <v>46</v>
      </c>
      <c r="C50" s="52" t="s">
        <v>758</v>
      </c>
      <c r="D50" s="52" t="s">
        <v>725</v>
      </c>
      <c r="E50" s="53">
        <v>0</v>
      </c>
      <c r="F50" s="53">
        <v>0</v>
      </c>
      <c r="G50" s="53">
        <v>0</v>
      </c>
      <c r="H50" s="53">
        <v>0</v>
      </c>
      <c r="I50" s="53">
        <v>0</v>
      </c>
      <c r="J50" s="53">
        <v>0</v>
      </c>
    </row>
    <row r="51" spans="2:10" x14ac:dyDescent="0.2">
      <c r="B51" s="51">
        <v>47</v>
      </c>
      <c r="C51" s="52" t="s">
        <v>759</v>
      </c>
      <c r="D51" s="52" t="s">
        <v>169</v>
      </c>
      <c r="E51" s="53">
        <v>0</v>
      </c>
      <c r="F51" s="53">
        <v>0</v>
      </c>
      <c r="G51" s="53">
        <v>0</v>
      </c>
      <c r="H51" s="53">
        <v>0</v>
      </c>
      <c r="I51" s="53">
        <v>0</v>
      </c>
      <c r="J51" s="53">
        <v>0</v>
      </c>
    </row>
    <row r="52" spans="2:10" x14ac:dyDescent="0.2">
      <c r="B52" s="51">
        <v>48</v>
      </c>
      <c r="C52" s="52" t="s">
        <v>760</v>
      </c>
      <c r="D52" s="52" t="s">
        <v>169</v>
      </c>
      <c r="E52" s="53">
        <v>0</v>
      </c>
      <c r="F52" s="53">
        <v>0</v>
      </c>
      <c r="G52" s="53">
        <v>0</v>
      </c>
      <c r="H52" s="53">
        <v>0</v>
      </c>
      <c r="I52" s="53">
        <v>0</v>
      </c>
      <c r="J52" s="53">
        <v>0</v>
      </c>
    </row>
    <row r="53" spans="2:10" x14ac:dyDescent="0.2">
      <c r="B53" s="51">
        <v>49</v>
      </c>
      <c r="C53" s="52" t="s">
        <v>761</v>
      </c>
      <c r="D53" s="52" t="s">
        <v>169</v>
      </c>
      <c r="E53" s="53">
        <v>0</v>
      </c>
      <c r="F53" s="53">
        <v>0</v>
      </c>
      <c r="G53" s="53">
        <v>0</v>
      </c>
      <c r="H53" s="53">
        <v>0</v>
      </c>
      <c r="I53" s="53">
        <v>0</v>
      </c>
      <c r="J53" s="53">
        <v>0</v>
      </c>
    </row>
    <row r="54" spans="2:10" x14ac:dyDescent="0.2">
      <c r="B54" s="51">
        <v>50</v>
      </c>
      <c r="C54" s="52" t="s">
        <v>762</v>
      </c>
      <c r="D54" s="52" t="s">
        <v>169</v>
      </c>
      <c r="E54" s="53">
        <v>0</v>
      </c>
      <c r="F54" s="53">
        <v>0</v>
      </c>
      <c r="G54" s="53">
        <v>0</v>
      </c>
      <c r="H54" s="53">
        <v>0</v>
      </c>
      <c r="I54" s="53">
        <v>0</v>
      </c>
      <c r="J54" s="53">
        <v>0</v>
      </c>
    </row>
    <row r="55" spans="2:10" x14ac:dyDescent="0.2">
      <c r="B55" s="51">
        <v>51</v>
      </c>
      <c r="C55" s="52" t="s">
        <v>763</v>
      </c>
      <c r="D55" s="52" t="s">
        <v>169</v>
      </c>
      <c r="E55" s="53">
        <v>0</v>
      </c>
      <c r="F55" s="53">
        <v>0</v>
      </c>
      <c r="G55" s="53">
        <v>0</v>
      </c>
      <c r="H55" s="53">
        <v>0</v>
      </c>
      <c r="I55" s="53">
        <v>0</v>
      </c>
      <c r="J55" s="53">
        <v>0</v>
      </c>
    </row>
    <row r="56" spans="2:10" x14ac:dyDescent="0.2">
      <c r="B56" s="51">
        <v>52</v>
      </c>
      <c r="C56" s="52" t="s">
        <v>764</v>
      </c>
      <c r="D56" s="52" t="s">
        <v>169</v>
      </c>
      <c r="E56" s="53">
        <v>0</v>
      </c>
      <c r="F56" s="53">
        <v>0</v>
      </c>
      <c r="G56" s="53">
        <v>0</v>
      </c>
      <c r="H56" s="53">
        <v>0</v>
      </c>
      <c r="I56" s="53">
        <v>0</v>
      </c>
      <c r="J56" s="53">
        <v>0</v>
      </c>
    </row>
    <row r="57" spans="2:10" x14ac:dyDescent="0.2">
      <c r="B57" s="51">
        <v>53</v>
      </c>
      <c r="C57" s="52" t="s">
        <v>765</v>
      </c>
      <c r="D57" s="52" t="s">
        <v>169</v>
      </c>
      <c r="E57" s="53">
        <v>0</v>
      </c>
      <c r="F57" s="53">
        <v>0</v>
      </c>
      <c r="G57" s="53">
        <v>0</v>
      </c>
      <c r="H57" s="53">
        <v>0</v>
      </c>
      <c r="I57" s="53">
        <v>0</v>
      </c>
      <c r="J57" s="53">
        <v>0</v>
      </c>
    </row>
    <row r="58" spans="2:10" x14ac:dyDescent="0.2">
      <c r="B58" s="51">
        <v>54</v>
      </c>
      <c r="C58" s="52" t="s">
        <v>766</v>
      </c>
      <c r="D58" s="52" t="s">
        <v>725</v>
      </c>
      <c r="E58" s="53">
        <v>0</v>
      </c>
      <c r="F58" s="53">
        <v>0</v>
      </c>
      <c r="G58" s="53">
        <v>0</v>
      </c>
      <c r="H58" s="53">
        <v>0</v>
      </c>
      <c r="I58" s="53">
        <v>0</v>
      </c>
      <c r="J58" s="53">
        <v>0</v>
      </c>
    </row>
    <row r="59" spans="2:10" x14ac:dyDescent="0.2">
      <c r="B59" s="51">
        <v>55</v>
      </c>
      <c r="C59" s="52" t="s">
        <v>767</v>
      </c>
      <c r="D59" s="52" t="s">
        <v>142</v>
      </c>
      <c r="E59" s="53">
        <v>0</v>
      </c>
      <c r="F59" s="53">
        <v>0</v>
      </c>
      <c r="G59" s="53">
        <v>0</v>
      </c>
      <c r="H59" s="53">
        <v>0</v>
      </c>
      <c r="I59" s="53">
        <v>0</v>
      </c>
      <c r="J59" s="53">
        <v>0</v>
      </c>
    </row>
    <row r="60" spans="2:10" x14ac:dyDescent="0.2">
      <c r="B60" s="51">
        <v>56</v>
      </c>
      <c r="C60" s="52" t="s">
        <v>768</v>
      </c>
      <c r="D60" s="52" t="s">
        <v>169</v>
      </c>
      <c r="E60" s="53">
        <v>0</v>
      </c>
      <c r="F60" s="53">
        <v>0</v>
      </c>
      <c r="G60" s="53">
        <v>0</v>
      </c>
      <c r="H60" s="53">
        <v>0</v>
      </c>
      <c r="I60" s="53">
        <v>0</v>
      </c>
      <c r="J60" s="53">
        <v>0</v>
      </c>
    </row>
    <row r="61" spans="2:10" x14ac:dyDescent="0.2">
      <c r="B61" s="51">
        <v>57</v>
      </c>
      <c r="C61" s="52" t="s">
        <v>769</v>
      </c>
      <c r="D61" s="52" t="s">
        <v>169</v>
      </c>
      <c r="E61" s="53">
        <v>0</v>
      </c>
      <c r="F61" s="53">
        <v>0</v>
      </c>
      <c r="G61" s="53">
        <v>0</v>
      </c>
      <c r="H61" s="53">
        <v>0</v>
      </c>
      <c r="I61" s="53">
        <v>0</v>
      </c>
      <c r="J61" s="53">
        <v>0</v>
      </c>
    </row>
    <row r="62" spans="2:10" x14ac:dyDescent="0.2">
      <c r="B62" s="51">
        <v>58</v>
      </c>
      <c r="C62" s="52" t="s">
        <v>770</v>
      </c>
      <c r="D62" s="52" t="s">
        <v>142</v>
      </c>
      <c r="E62" s="53">
        <v>0</v>
      </c>
      <c r="F62" s="53">
        <v>0</v>
      </c>
      <c r="G62" s="53">
        <v>0</v>
      </c>
      <c r="H62" s="53">
        <v>0</v>
      </c>
      <c r="I62" s="53">
        <v>0</v>
      </c>
      <c r="J62" s="53">
        <v>0</v>
      </c>
    </row>
    <row r="63" spans="2:10" x14ac:dyDescent="0.2">
      <c r="B63" s="51">
        <v>59</v>
      </c>
      <c r="C63" s="52" t="s">
        <v>771</v>
      </c>
      <c r="D63" s="52" t="s">
        <v>18</v>
      </c>
      <c r="E63" s="53">
        <v>0</v>
      </c>
      <c r="F63" s="53">
        <v>0</v>
      </c>
      <c r="G63" s="53">
        <v>0</v>
      </c>
      <c r="H63" s="53">
        <v>0</v>
      </c>
      <c r="I63" s="53">
        <v>0</v>
      </c>
      <c r="J63" s="53">
        <v>0</v>
      </c>
    </row>
    <row r="64" spans="2:10" x14ac:dyDescent="0.2">
      <c r="B64" s="51">
        <v>60</v>
      </c>
      <c r="C64" s="52" t="s">
        <v>772</v>
      </c>
      <c r="D64" s="52" t="s">
        <v>336</v>
      </c>
      <c r="E64" s="53">
        <v>0</v>
      </c>
      <c r="F64" s="53">
        <v>0</v>
      </c>
      <c r="G64" s="53">
        <v>0</v>
      </c>
      <c r="H64" s="53">
        <v>4</v>
      </c>
      <c r="I64" s="53">
        <v>266</v>
      </c>
      <c r="J64" s="53">
        <v>759841.45000000007</v>
      </c>
    </row>
    <row r="65" spans="2:10" x14ac:dyDescent="0.2">
      <c r="B65" s="51">
        <v>61</v>
      </c>
      <c r="C65" s="52" t="s">
        <v>773</v>
      </c>
      <c r="D65" s="52" t="s">
        <v>142</v>
      </c>
      <c r="E65" s="53">
        <v>0</v>
      </c>
      <c r="F65" s="53">
        <v>0</v>
      </c>
      <c r="G65" s="53">
        <v>0</v>
      </c>
      <c r="H65" s="53">
        <v>0</v>
      </c>
      <c r="I65" s="53">
        <v>0</v>
      </c>
      <c r="J65" s="53">
        <v>0</v>
      </c>
    </row>
    <row r="66" spans="2:10" x14ac:dyDescent="0.2">
      <c r="B66" s="51">
        <v>62</v>
      </c>
      <c r="C66" s="52" t="s">
        <v>774</v>
      </c>
      <c r="D66" s="52" t="s">
        <v>336</v>
      </c>
      <c r="E66" s="53">
        <v>0</v>
      </c>
      <c r="F66" s="53">
        <v>0</v>
      </c>
      <c r="G66" s="53">
        <v>0</v>
      </c>
      <c r="H66" s="53">
        <v>0</v>
      </c>
      <c r="I66" s="53">
        <v>0</v>
      </c>
      <c r="J66" s="53">
        <v>0</v>
      </c>
    </row>
    <row r="67" spans="2:10" x14ac:dyDescent="0.2">
      <c r="B67" s="51">
        <v>63</v>
      </c>
      <c r="C67" s="52" t="s">
        <v>775</v>
      </c>
      <c r="D67" s="52" t="s">
        <v>336</v>
      </c>
      <c r="E67" s="53">
        <v>0</v>
      </c>
      <c r="F67" s="53">
        <v>0</v>
      </c>
      <c r="G67" s="53">
        <v>0</v>
      </c>
      <c r="H67" s="53">
        <v>0</v>
      </c>
      <c r="I67" s="53">
        <v>0</v>
      </c>
      <c r="J67" s="53">
        <v>0</v>
      </c>
    </row>
    <row r="68" spans="2:10" x14ac:dyDescent="0.2">
      <c r="B68" s="51">
        <v>64</v>
      </c>
      <c r="C68" s="52" t="s">
        <v>776</v>
      </c>
      <c r="D68" s="52" t="s">
        <v>336</v>
      </c>
      <c r="E68" s="53">
        <v>0</v>
      </c>
      <c r="F68" s="53">
        <v>0</v>
      </c>
      <c r="G68" s="53">
        <v>0</v>
      </c>
      <c r="H68" s="53">
        <v>0</v>
      </c>
      <c r="I68" s="53">
        <v>0</v>
      </c>
      <c r="J68" s="53">
        <v>0</v>
      </c>
    </row>
    <row r="69" spans="2:10" x14ac:dyDescent="0.2">
      <c r="B69" s="51">
        <v>65</v>
      </c>
      <c r="C69" s="52" t="s">
        <v>777</v>
      </c>
      <c r="D69" s="52" t="s">
        <v>336</v>
      </c>
      <c r="E69" s="53">
        <v>0</v>
      </c>
      <c r="F69" s="53">
        <v>0</v>
      </c>
      <c r="G69" s="53">
        <v>0</v>
      </c>
      <c r="H69" s="53">
        <v>0</v>
      </c>
      <c r="I69" s="53">
        <v>0</v>
      </c>
      <c r="J69" s="53">
        <v>0</v>
      </c>
    </row>
    <row r="70" spans="2:10" x14ac:dyDescent="0.2">
      <c r="B70" s="51">
        <v>66</v>
      </c>
      <c r="C70" s="52" t="s">
        <v>778</v>
      </c>
      <c r="D70" s="52" t="s">
        <v>336</v>
      </c>
      <c r="E70" s="53">
        <v>6</v>
      </c>
      <c r="F70" s="53">
        <v>315826</v>
      </c>
      <c r="G70" s="53">
        <v>7087696689</v>
      </c>
      <c r="H70" s="53">
        <v>0</v>
      </c>
      <c r="I70" s="53">
        <v>0</v>
      </c>
      <c r="J70" s="53">
        <v>0</v>
      </c>
    </row>
    <row r="71" spans="2:10" x14ac:dyDescent="0.2">
      <c r="B71" s="51">
        <v>67</v>
      </c>
      <c r="C71" s="52" t="s">
        <v>779</v>
      </c>
      <c r="D71" s="52" t="s">
        <v>169</v>
      </c>
      <c r="E71" s="53">
        <v>0</v>
      </c>
      <c r="F71" s="53">
        <v>0</v>
      </c>
      <c r="G71" s="53">
        <v>0</v>
      </c>
      <c r="H71" s="53">
        <v>0</v>
      </c>
      <c r="I71" s="53">
        <v>0</v>
      </c>
      <c r="J71" s="53">
        <v>0</v>
      </c>
    </row>
    <row r="72" spans="2:10" x14ac:dyDescent="0.2">
      <c r="B72" s="51">
        <v>68</v>
      </c>
      <c r="C72" s="52" t="s">
        <v>780</v>
      </c>
      <c r="D72" s="52" t="s">
        <v>142</v>
      </c>
      <c r="E72" s="53">
        <v>0</v>
      </c>
      <c r="F72" s="53">
        <v>0</v>
      </c>
      <c r="G72" s="53">
        <v>0</v>
      </c>
      <c r="H72" s="53">
        <v>0</v>
      </c>
      <c r="I72" s="53">
        <v>0</v>
      </c>
      <c r="J72" s="53">
        <v>0</v>
      </c>
    </row>
    <row r="73" spans="2:10" x14ac:dyDescent="0.2">
      <c r="B73" s="51">
        <v>69</v>
      </c>
      <c r="C73" s="52" t="s">
        <v>781</v>
      </c>
      <c r="D73" s="52" t="s">
        <v>336</v>
      </c>
      <c r="E73" s="53">
        <v>0</v>
      </c>
      <c r="F73" s="53">
        <v>0</v>
      </c>
      <c r="G73" s="53">
        <v>0</v>
      </c>
      <c r="H73" s="53">
        <v>0</v>
      </c>
      <c r="I73" s="53">
        <v>0</v>
      </c>
      <c r="J73" s="53">
        <v>0</v>
      </c>
    </row>
    <row r="74" spans="2:10" x14ac:dyDescent="0.2">
      <c r="B74" s="51">
        <v>70</v>
      </c>
      <c r="C74" s="52" t="s">
        <v>782</v>
      </c>
      <c r="D74" s="52" t="s">
        <v>169</v>
      </c>
      <c r="E74" s="53">
        <v>0</v>
      </c>
      <c r="F74" s="53">
        <v>0</v>
      </c>
      <c r="G74" s="53">
        <v>0</v>
      </c>
      <c r="H74" s="53">
        <v>0</v>
      </c>
      <c r="I74" s="53">
        <v>0</v>
      </c>
      <c r="J74" s="53">
        <v>0</v>
      </c>
    </row>
    <row r="75" spans="2:10" x14ac:dyDescent="0.2">
      <c r="B75" s="51">
        <v>71</v>
      </c>
      <c r="C75" s="52" t="s">
        <v>783</v>
      </c>
      <c r="D75" s="52" t="s">
        <v>336</v>
      </c>
      <c r="E75" s="53">
        <v>0</v>
      </c>
      <c r="F75" s="53">
        <v>0</v>
      </c>
      <c r="G75" s="53">
        <v>0</v>
      </c>
      <c r="H75" s="53">
        <v>0</v>
      </c>
      <c r="I75" s="53">
        <v>0</v>
      </c>
      <c r="J75" s="53">
        <v>0</v>
      </c>
    </row>
    <row r="76" spans="2:10" x14ac:dyDescent="0.2">
      <c r="B76" s="51">
        <v>72</v>
      </c>
      <c r="C76" s="52" t="s">
        <v>784</v>
      </c>
      <c r="D76" s="52" t="s">
        <v>169</v>
      </c>
      <c r="E76" s="53">
        <v>0</v>
      </c>
      <c r="F76" s="53">
        <v>0</v>
      </c>
      <c r="G76" s="53">
        <v>0</v>
      </c>
      <c r="H76" s="53">
        <v>0</v>
      </c>
      <c r="I76" s="53">
        <v>0</v>
      </c>
      <c r="J76" s="53">
        <v>0</v>
      </c>
    </row>
    <row r="77" spans="2:10" x14ac:dyDescent="0.2">
      <c r="B77" s="51">
        <v>73</v>
      </c>
      <c r="C77" s="52" t="s">
        <v>785</v>
      </c>
      <c r="D77" s="52" t="s">
        <v>169</v>
      </c>
      <c r="E77" s="53">
        <v>0</v>
      </c>
      <c r="F77" s="53">
        <v>0</v>
      </c>
      <c r="G77" s="53">
        <v>0</v>
      </c>
      <c r="H77" s="53">
        <v>0</v>
      </c>
      <c r="I77" s="53">
        <v>0</v>
      </c>
      <c r="J77" s="53">
        <v>0</v>
      </c>
    </row>
    <row r="78" spans="2:10" x14ac:dyDescent="0.2">
      <c r="B78" s="51">
        <v>74</v>
      </c>
      <c r="C78" s="52" t="s">
        <v>786</v>
      </c>
      <c r="D78" s="52" t="s">
        <v>336</v>
      </c>
      <c r="E78" s="53">
        <v>0</v>
      </c>
      <c r="F78" s="53">
        <v>0</v>
      </c>
      <c r="G78" s="53">
        <v>0</v>
      </c>
      <c r="H78" s="53">
        <v>0</v>
      </c>
      <c r="I78" s="53">
        <v>0</v>
      </c>
      <c r="J78" s="53">
        <v>0</v>
      </c>
    </row>
    <row r="79" spans="2:10" x14ac:dyDescent="0.2">
      <c r="B79" s="51">
        <v>75</v>
      </c>
      <c r="C79" s="52" t="s">
        <v>787</v>
      </c>
      <c r="D79" s="52" t="s">
        <v>142</v>
      </c>
      <c r="E79" s="53">
        <v>0</v>
      </c>
      <c r="F79" s="53">
        <v>0</v>
      </c>
      <c r="G79" s="53">
        <v>0</v>
      </c>
      <c r="H79" s="53">
        <v>0</v>
      </c>
      <c r="I79" s="53">
        <v>0</v>
      </c>
      <c r="J79" s="53">
        <v>0</v>
      </c>
    </row>
    <row r="80" spans="2:10" x14ac:dyDescent="0.2">
      <c r="B80" s="51">
        <v>76</v>
      </c>
      <c r="C80" s="52" t="s">
        <v>788</v>
      </c>
      <c r="D80" s="52" t="s">
        <v>210</v>
      </c>
      <c r="E80" s="55">
        <v>0</v>
      </c>
      <c r="F80" s="55">
        <v>0</v>
      </c>
      <c r="G80" s="55">
        <v>0</v>
      </c>
      <c r="H80" s="55">
        <v>0</v>
      </c>
      <c r="I80" s="55">
        <v>0</v>
      </c>
      <c r="J80" s="55">
        <v>0</v>
      </c>
    </row>
    <row r="81" spans="2:11" x14ac:dyDescent="0.2">
      <c r="B81" s="51">
        <v>77</v>
      </c>
      <c r="C81" s="52" t="s">
        <v>789</v>
      </c>
      <c r="D81" s="52" t="s">
        <v>336</v>
      </c>
      <c r="E81" s="55">
        <v>0</v>
      </c>
      <c r="F81" s="55">
        <v>0</v>
      </c>
      <c r="G81" s="55">
        <v>0</v>
      </c>
      <c r="H81" s="55">
        <v>0</v>
      </c>
      <c r="I81" s="55">
        <v>0</v>
      </c>
      <c r="J81" s="55">
        <v>0</v>
      </c>
    </row>
    <row r="82" spans="2:11" x14ac:dyDescent="0.2">
      <c r="B82" s="51">
        <v>78</v>
      </c>
      <c r="C82" s="56" t="s">
        <v>790</v>
      </c>
      <c r="D82" s="52" t="s">
        <v>336</v>
      </c>
      <c r="E82" s="53">
        <v>0</v>
      </c>
      <c r="F82" s="53">
        <v>0</v>
      </c>
      <c r="G82" s="53">
        <v>0</v>
      </c>
      <c r="H82" s="53">
        <v>0</v>
      </c>
      <c r="I82" s="53">
        <v>0</v>
      </c>
      <c r="J82" s="53">
        <v>0</v>
      </c>
    </row>
    <row r="83" spans="2:11" x14ac:dyDescent="0.2">
      <c r="B83" s="51">
        <v>79</v>
      </c>
      <c r="C83" s="52" t="s">
        <v>791</v>
      </c>
      <c r="D83" s="52" t="s">
        <v>142</v>
      </c>
      <c r="E83" s="53">
        <v>0</v>
      </c>
      <c r="F83" s="53">
        <v>0</v>
      </c>
      <c r="G83" s="53">
        <v>0</v>
      </c>
      <c r="H83" s="53">
        <v>0</v>
      </c>
      <c r="I83" s="53">
        <v>0</v>
      </c>
      <c r="J83" s="53">
        <v>0</v>
      </c>
    </row>
    <row r="84" spans="2:11" x14ac:dyDescent="0.2">
      <c r="B84" s="51">
        <v>80</v>
      </c>
      <c r="C84" s="52" t="s">
        <v>792</v>
      </c>
      <c r="D84" s="52" t="s">
        <v>336</v>
      </c>
      <c r="E84" s="53">
        <v>4057</v>
      </c>
      <c r="F84" s="53">
        <v>69234</v>
      </c>
      <c r="G84" s="53">
        <v>1497983899</v>
      </c>
      <c r="H84" s="53">
        <v>3114</v>
      </c>
      <c r="I84" s="53">
        <v>26865</v>
      </c>
      <c r="J84" s="53">
        <v>41418555</v>
      </c>
    </row>
    <row r="85" spans="2:11" x14ac:dyDescent="0.2">
      <c r="B85" s="51">
        <v>81</v>
      </c>
      <c r="C85" s="52" t="s">
        <v>793</v>
      </c>
      <c r="D85" s="52" t="s">
        <v>336</v>
      </c>
      <c r="E85" s="53">
        <v>1</v>
      </c>
      <c r="F85" s="53">
        <v>111218</v>
      </c>
      <c r="G85" s="53">
        <v>2237472327</v>
      </c>
      <c r="H85" s="57">
        <v>2</v>
      </c>
      <c r="I85" s="53">
        <v>38</v>
      </c>
      <c r="J85" s="53">
        <v>129512.73999999999</v>
      </c>
      <c r="K85" s="58"/>
    </row>
    <row r="86" spans="2:11" x14ac:dyDescent="0.2">
      <c r="B86" s="51">
        <v>82</v>
      </c>
      <c r="C86" s="52" t="s">
        <v>794</v>
      </c>
      <c r="D86" s="52" t="s">
        <v>169</v>
      </c>
      <c r="E86" s="53">
        <v>0</v>
      </c>
      <c r="F86" s="53">
        <v>0</v>
      </c>
      <c r="G86" s="53">
        <v>0</v>
      </c>
      <c r="H86" s="53">
        <v>0</v>
      </c>
      <c r="I86" s="53">
        <v>0</v>
      </c>
      <c r="J86" s="53">
        <v>0</v>
      </c>
    </row>
    <row r="87" spans="2:11" x14ac:dyDescent="0.2">
      <c r="B87" s="51">
        <v>83</v>
      </c>
      <c r="C87" s="52" t="s">
        <v>795</v>
      </c>
      <c r="D87" s="52" t="s">
        <v>336</v>
      </c>
      <c r="E87" s="57">
        <v>5</v>
      </c>
      <c r="F87" s="57">
        <v>21533</v>
      </c>
      <c r="G87" s="57">
        <v>1045470238</v>
      </c>
      <c r="H87" s="53">
        <v>6</v>
      </c>
      <c r="I87" s="53">
        <v>842</v>
      </c>
      <c r="J87" s="53">
        <v>46413929.930000007</v>
      </c>
    </row>
    <row r="88" spans="2:11" x14ac:dyDescent="0.2">
      <c r="B88" s="51">
        <v>84</v>
      </c>
      <c r="C88" s="52" t="s">
        <v>796</v>
      </c>
      <c r="D88" s="52" t="s">
        <v>336</v>
      </c>
      <c r="E88" s="53">
        <v>0</v>
      </c>
      <c r="F88" s="53">
        <v>0</v>
      </c>
      <c r="G88" s="53">
        <v>0</v>
      </c>
      <c r="H88" s="53">
        <v>1</v>
      </c>
      <c r="I88" s="59">
        <v>44</v>
      </c>
      <c r="J88" s="59">
        <v>56300</v>
      </c>
    </row>
    <row r="89" spans="2:11" x14ac:dyDescent="0.2">
      <c r="B89" s="51">
        <v>85</v>
      </c>
      <c r="C89" s="52" t="s">
        <v>797</v>
      </c>
      <c r="D89" s="52" t="s">
        <v>210</v>
      </c>
      <c r="E89" s="53">
        <v>0</v>
      </c>
      <c r="F89" s="53">
        <v>0</v>
      </c>
      <c r="G89" s="53">
        <v>0</v>
      </c>
      <c r="H89" s="53">
        <v>0</v>
      </c>
      <c r="I89" s="53">
        <v>0</v>
      </c>
      <c r="J89" s="53">
        <v>0</v>
      </c>
    </row>
    <row r="90" spans="2:11" x14ac:dyDescent="0.2">
      <c r="B90" s="51">
        <v>86</v>
      </c>
      <c r="C90" s="52" t="s">
        <v>798</v>
      </c>
      <c r="D90" s="52" t="s">
        <v>169</v>
      </c>
      <c r="E90" s="53">
        <v>0</v>
      </c>
      <c r="F90" s="53">
        <v>0</v>
      </c>
      <c r="G90" s="53">
        <v>0</v>
      </c>
      <c r="H90" s="53">
        <v>0</v>
      </c>
      <c r="I90" s="53">
        <v>0</v>
      </c>
      <c r="J90" s="53">
        <v>0</v>
      </c>
    </row>
    <row r="91" spans="2:11" x14ac:dyDescent="0.2">
      <c r="B91" s="51">
        <v>87</v>
      </c>
      <c r="C91" s="52" t="s">
        <v>799</v>
      </c>
      <c r="D91" s="52" t="s">
        <v>169</v>
      </c>
      <c r="E91" s="53">
        <v>0</v>
      </c>
      <c r="F91" s="53">
        <v>0</v>
      </c>
      <c r="G91" s="53">
        <v>0</v>
      </c>
      <c r="H91" s="53">
        <v>0</v>
      </c>
      <c r="I91" s="53">
        <v>0</v>
      </c>
      <c r="J91" s="53">
        <v>0</v>
      </c>
    </row>
    <row r="92" spans="2:11" x14ac:dyDescent="0.2">
      <c r="B92" s="51">
        <v>88</v>
      </c>
      <c r="C92" s="52" t="s">
        <v>800</v>
      </c>
      <c r="D92" s="52" t="s">
        <v>169</v>
      </c>
      <c r="E92" s="53">
        <v>0</v>
      </c>
      <c r="F92" s="53">
        <v>0</v>
      </c>
      <c r="G92" s="53">
        <v>0</v>
      </c>
      <c r="H92" s="53">
        <v>0</v>
      </c>
      <c r="I92" s="53">
        <v>0</v>
      </c>
      <c r="J92" s="53">
        <v>0</v>
      </c>
    </row>
    <row r="93" spans="2:11" x14ac:dyDescent="0.2">
      <c r="B93" s="51">
        <v>89</v>
      </c>
      <c r="C93" s="52" t="s">
        <v>801</v>
      </c>
      <c r="D93" s="52" t="s">
        <v>169</v>
      </c>
      <c r="E93" s="53">
        <v>0</v>
      </c>
      <c r="F93" s="53">
        <v>0</v>
      </c>
      <c r="G93" s="53">
        <v>0</v>
      </c>
      <c r="H93" s="53">
        <v>1</v>
      </c>
      <c r="I93" s="53">
        <v>538</v>
      </c>
      <c r="J93" s="60">
        <v>3374378.07</v>
      </c>
    </row>
    <row r="94" spans="2:11" x14ac:dyDescent="0.2">
      <c r="B94" s="51">
        <v>90</v>
      </c>
      <c r="C94" s="52" t="s">
        <v>802</v>
      </c>
      <c r="D94" s="52" t="s">
        <v>336</v>
      </c>
      <c r="E94" s="53">
        <v>0</v>
      </c>
      <c r="F94" s="53">
        <v>0</v>
      </c>
      <c r="G94" s="53">
        <v>0</v>
      </c>
      <c r="H94" s="53">
        <v>0</v>
      </c>
      <c r="I94" s="53">
        <v>0</v>
      </c>
      <c r="J94" s="53">
        <v>0</v>
      </c>
    </row>
    <row r="95" spans="2:11" x14ac:dyDescent="0.2">
      <c r="B95" s="61"/>
      <c r="C95" s="61"/>
      <c r="D95" s="62" t="s">
        <v>416</v>
      </c>
      <c r="E95" s="63"/>
      <c r="F95" s="64">
        <f>SUM(F5:F94)</f>
        <v>517811</v>
      </c>
      <c r="G95" s="65">
        <f>SUM(G5:G94)</f>
        <v>11868623153</v>
      </c>
      <c r="H95" s="65"/>
      <c r="I95" s="65">
        <f>SUM(I5:I94)</f>
        <v>28593</v>
      </c>
      <c r="J95" s="65">
        <f>SUM(J5:J94)</f>
        <v>92152517.189999998</v>
      </c>
    </row>
    <row r="96" spans="2:11" x14ac:dyDescent="0.2">
      <c r="B96" s="67" t="s">
        <v>803</v>
      </c>
      <c r="C96" s="67"/>
      <c r="D96" s="67"/>
      <c r="E96" s="63"/>
      <c r="F96" s="66">
        <f>F95/1000000</f>
        <v>0.51781100000000002</v>
      </c>
      <c r="G96" s="66">
        <f>G95/1000000000</f>
        <v>11.868623153</v>
      </c>
      <c r="H96" s="66"/>
      <c r="I96" s="66">
        <f>I95/1000000</f>
        <v>2.8593E-2</v>
      </c>
      <c r="J96" s="66">
        <f>J95/1000000000</f>
        <v>9.2152517189999991E-2</v>
      </c>
    </row>
    <row r="101" spans="3:3" x14ac:dyDescent="0.2">
      <c r="C101" s="58"/>
    </row>
  </sheetData>
  <mergeCells count="7">
    <mergeCell ref="B96:D96"/>
    <mergeCell ref="B2:J2"/>
    <mergeCell ref="B3:B4"/>
    <mergeCell ref="C3:C4"/>
    <mergeCell ref="D3:D4"/>
    <mergeCell ref="E3:G3"/>
    <mergeCell ref="H3:J3"/>
  </mergeCells>
  <printOptions horizontalCentered="1"/>
  <pageMargins left="0.70866141732283472" right="0.70866141732283472" top="0.74803149606299213" bottom="0.74803149606299213" header="0.31496062992125984" footer="0.31496062992125984"/>
  <pageSetup paperSize="9" scale="67"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18"/>
  <sheetViews>
    <sheetView workbookViewId="0">
      <selection activeCell="A2" sqref="A2"/>
    </sheetView>
  </sheetViews>
  <sheetFormatPr defaultRowHeight="12.75" x14ac:dyDescent="0.2"/>
  <cols>
    <col min="1" max="1" width="2.85546875" style="5" customWidth="1"/>
    <col min="2" max="2" width="8.140625" style="5" customWidth="1"/>
    <col min="3" max="3" width="49.140625" style="5" customWidth="1"/>
    <col min="4" max="4" width="17.85546875" style="5" customWidth="1"/>
    <col min="5" max="5" width="15.28515625" style="6" customWidth="1"/>
    <col min="6" max="6" width="17.140625" style="5" customWidth="1"/>
    <col min="7" max="7" width="14.140625" style="6" customWidth="1"/>
    <col min="8" max="8" width="9.140625" style="5"/>
    <col min="9" max="9" width="19" style="5" customWidth="1"/>
    <col min="10" max="11" width="9.140625" style="5"/>
    <col min="12" max="12" width="16.5703125" style="5" customWidth="1"/>
    <col min="13" max="256" width="9.140625" style="5"/>
    <col min="257" max="257" width="3.42578125" style="5" customWidth="1"/>
    <col min="258" max="258" width="8.140625" style="5" customWidth="1"/>
    <col min="259" max="259" width="47.7109375" style="5" bestFit="1" customWidth="1"/>
    <col min="260" max="260" width="16.42578125" style="5" customWidth="1"/>
    <col min="261" max="261" width="14.5703125" style="5" customWidth="1"/>
    <col min="262" max="262" width="15.7109375" style="5" bestFit="1" customWidth="1"/>
    <col min="263" max="263" width="12.85546875" style="5" customWidth="1"/>
    <col min="264" max="264" width="9.140625" style="5"/>
    <col min="265" max="265" width="19" style="5" customWidth="1"/>
    <col min="266" max="267" width="9.140625" style="5"/>
    <col min="268" max="268" width="16.5703125" style="5" customWidth="1"/>
    <col min="269" max="512" width="9.140625" style="5"/>
    <col min="513" max="513" width="3.42578125" style="5" customWidth="1"/>
    <col min="514" max="514" width="8.140625" style="5" customWidth="1"/>
    <col min="515" max="515" width="47.7109375" style="5" bestFit="1" customWidth="1"/>
    <col min="516" max="516" width="16.42578125" style="5" customWidth="1"/>
    <col min="517" max="517" width="14.5703125" style="5" customWidth="1"/>
    <col min="518" max="518" width="15.7109375" style="5" bestFit="1" customWidth="1"/>
    <col min="519" max="519" width="12.85546875" style="5" customWidth="1"/>
    <col min="520" max="520" width="9.140625" style="5"/>
    <col min="521" max="521" width="19" style="5" customWidth="1"/>
    <col min="522" max="523" width="9.140625" style="5"/>
    <col min="524" max="524" width="16.5703125" style="5" customWidth="1"/>
    <col min="525" max="768" width="9.140625" style="5"/>
    <col min="769" max="769" width="3.42578125" style="5" customWidth="1"/>
    <col min="770" max="770" width="8.140625" style="5" customWidth="1"/>
    <col min="771" max="771" width="47.7109375" style="5" bestFit="1" customWidth="1"/>
    <col min="772" max="772" width="16.42578125" style="5" customWidth="1"/>
    <col min="773" max="773" width="14.5703125" style="5" customWidth="1"/>
    <col min="774" max="774" width="15.7109375" style="5" bestFit="1" customWidth="1"/>
    <col min="775" max="775" width="12.85546875" style="5" customWidth="1"/>
    <col min="776" max="776" width="9.140625" style="5"/>
    <col min="777" max="777" width="19" style="5" customWidth="1"/>
    <col min="778" max="779" width="9.140625" style="5"/>
    <col min="780" max="780" width="16.5703125" style="5" customWidth="1"/>
    <col min="781" max="1024" width="9.140625" style="5"/>
    <col min="1025" max="1025" width="3.42578125" style="5" customWidth="1"/>
    <col min="1026" max="1026" width="8.140625" style="5" customWidth="1"/>
    <col min="1027" max="1027" width="47.7109375" style="5" bestFit="1" customWidth="1"/>
    <col min="1028" max="1028" width="16.42578125" style="5" customWidth="1"/>
    <col min="1029" max="1029" width="14.5703125" style="5" customWidth="1"/>
    <col min="1030" max="1030" width="15.7109375" style="5" bestFit="1" customWidth="1"/>
    <col min="1031" max="1031" width="12.85546875" style="5" customWidth="1"/>
    <col min="1032" max="1032" width="9.140625" style="5"/>
    <col min="1033" max="1033" width="19" style="5" customWidth="1"/>
    <col min="1034" max="1035" width="9.140625" style="5"/>
    <col min="1036" max="1036" width="16.5703125" style="5" customWidth="1"/>
    <col min="1037" max="1280" width="9.140625" style="5"/>
    <col min="1281" max="1281" width="3.42578125" style="5" customWidth="1"/>
    <col min="1282" max="1282" width="8.140625" style="5" customWidth="1"/>
    <col min="1283" max="1283" width="47.7109375" style="5" bestFit="1" customWidth="1"/>
    <col min="1284" max="1284" width="16.42578125" style="5" customWidth="1"/>
    <col min="1285" max="1285" width="14.5703125" style="5" customWidth="1"/>
    <col min="1286" max="1286" width="15.7109375" style="5" bestFit="1" customWidth="1"/>
    <col min="1287" max="1287" width="12.85546875" style="5" customWidth="1"/>
    <col min="1288" max="1288" width="9.140625" style="5"/>
    <col min="1289" max="1289" width="19" style="5" customWidth="1"/>
    <col min="1290" max="1291" width="9.140625" style="5"/>
    <col min="1292" max="1292" width="16.5703125" style="5" customWidth="1"/>
    <col min="1293" max="1536" width="9.140625" style="5"/>
    <col min="1537" max="1537" width="3.42578125" style="5" customWidth="1"/>
    <col min="1538" max="1538" width="8.140625" style="5" customWidth="1"/>
    <col min="1539" max="1539" width="47.7109375" style="5" bestFit="1" customWidth="1"/>
    <col min="1540" max="1540" width="16.42578125" style="5" customWidth="1"/>
    <col min="1541" max="1541" width="14.5703125" style="5" customWidth="1"/>
    <col min="1542" max="1542" width="15.7109375" style="5" bestFit="1" customWidth="1"/>
    <col min="1543" max="1543" width="12.85546875" style="5" customWidth="1"/>
    <col min="1544" max="1544" width="9.140625" style="5"/>
    <col min="1545" max="1545" width="19" style="5" customWidth="1"/>
    <col min="1546" max="1547" width="9.140625" style="5"/>
    <col min="1548" max="1548" width="16.5703125" style="5" customWidth="1"/>
    <col min="1549" max="1792" width="9.140625" style="5"/>
    <col min="1793" max="1793" width="3.42578125" style="5" customWidth="1"/>
    <col min="1794" max="1794" width="8.140625" style="5" customWidth="1"/>
    <col min="1795" max="1795" width="47.7109375" style="5" bestFit="1" customWidth="1"/>
    <col min="1796" max="1796" width="16.42578125" style="5" customWidth="1"/>
    <col min="1797" max="1797" width="14.5703125" style="5" customWidth="1"/>
    <col min="1798" max="1798" width="15.7109375" style="5" bestFit="1" customWidth="1"/>
    <col min="1799" max="1799" width="12.85546875" style="5" customWidth="1"/>
    <col min="1800" max="1800" width="9.140625" style="5"/>
    <col min="1801" max="1801" width="19" style="5" customWidth="1"/>
    <col min="1802" max="1803" width="9.140625" style="5"/>
    <col min="1804" max="1804" width="16.5703125" style="5" customWidth="1"/>
    <col min="1805" max="2048" width="9.140625" style="5"/>
    <col min="2049" max="2049" width="3.42578125" style="5" customWidth="1"/>
    <col min="2050" max="2050" width="8.140625" style="5" customWidth="1"/>
    <col min="2051" max="2051" width="47.7109375" style="5" bestFit="1" customWidth="1"/>
    <col min="2052" max="2052" width="16.42578125" style="5" customWidth="1"/>
    <col min="2053" max="2053" width="14.5703125" style="5" customWidth="1"/>
    <col min="2054" max="2054" width="15.7109375" style="5" bestFit="1" customWidth="1"/>
    <col min="2055" max="2055" width="12.85546875" style="5" customWidth="1"/>
    <col min="2056" max="2056" width="9.140625" style="5"/>
    <col min="2057" max="2057" width="19" style="5" customWidth="1"/>
    <col min="2058" max="2059" width="9.140625" style="5"/>
    <col min="2060" max="2060" width="16.5703125" style="5" customWidth="1"/>
    <col min="2061" max="2304" width="9.140625" style="5"/>
    <col min="2305" max="2305" width="3.42578125" style="5" customWidth="1"/>
    <col min="2306" max="2306" width="8.140625" style="5" customWidth="1"/>
    <col min="2307" max="2307" width="47.7109375" style="5" bestFit="1" customWidth="1"/>
    <col min="2308" max="2308" width="16.42578125" style="5" customWidth="1"/>
    <col min="2309" max="2309" width="14.5703125" style="5" customWidth="1"/>
    <col min="2310" max="2310" width="15.7109375" style="5" bestFit="1" customWidth="1"/>
    <col min="2311" max="2311" width="12.85546875" style="5" customWidth="1"/>
    <col min="2312" max="2312" width="9.140625" style="5"/>
    <col min="2313" max="2313" width="19" style="5" customWidth="1"/>
    <col min="2314" max="2315" width="9.140625" style="5"/>
    <col min="2316" max="2316" width="16.5703125" style="5" customWidth="1"/>
    <col min="2317" max="2560" width="9.140625" style="5"/>
    <col min="2561" max="2561" width="3.42578125" style="5" customWidth="1"/>
    <col min="2562" max="2562" width="8.140625" style="5" customWidth="1"/>
    <col min="2563" max="2563" width="47.7109375" style="5" bestFit="1" customWidth="1"/>
    <col min="2564" max="2564" width="16.42578125" style="5" customWidth="1"/>
    <col min="2565" max="2565" width="14.5703125" style="5" customWidth="1"/>
    <col min="2566" max="2566" width="15.7109375" style="5" bestFit="1" customWidth="1"/>
    <col min="2567" max="2567" width="12.85546875" style="5" customWidth="1"/>
    <col min="2568" max="2568" width="9.140625" style="5"/>
    <col min="2569" max="2569" width="19" style="5" customWidth="1"/>
    <col min="2570" max="2571" width="9.140625" style="5"/>
    <col min="2572" max="2572" width="16.5703125" style="5" customWidth="1"/>
    <col min="2573" max="2816" width="9.140625" style="5"/>
    <col min="2817" max="2817" width="3.42578125" style="5" customWidth="1"/>
    <col min="2818" max="2818" width="8.140625" style="5" customWidth="1"/>
    <col min="2819" max="2819" width="47.7109375" style="5" bestFit="1" customWidth="1"/>
    <col min="2820" max="2820" width="16.42578125" style="5" customWidth="1"/>
    <col min="2821" max="2821" width="14.5703125" style="5" customWidth="1"/>
    <col min="2822" max="2822" width="15.7109375" style="5" bestFit="1" customWidth="1"/>
    <col min="2823" max="2823" width="12.85546875" style="5" customWidth="1"/>
    <col min="2824" max="2824" width="9.140625" style="5"/>
    <col min="2825" max="2825" width="19" style="5" customWidth="1"/>
    <col min="2826" max="2827" width="9.140625" style="5"/>
    <col min="2828" max="2828" width="16.5703125" style="5" customWidth="1"/>
    <col min="2829" max="3072" width="9.140625" style="5"/>
    <col min="3073" max="3073" width="3.42578125" style="5" customWidth="1"/>
    <col min="3074" max="3074" width="8.140625" style="5" customWidth="1"/>
    <col min="3075" max="3075" width="47.7109375" style="5" bestFit="1" customWidth="1"/>
    <col min="3076" max="3076" width="16.42578125" style="5" customWidth="1"/>
    <col min="3077" max="3077" width="14.5703125" style="5" customWidth="1"/>
    <col min="3078" max="3078" width="15.7109375" style="5" bestFit="1" customWidth="1"/>
    <col min="3079" max="3079" width="12.85546875" style="5" customWidth="1"/>
    <col min="3080" max="3080" width="9.140625" style="5"/>
    <col min="3081" max="3081" width="19" style="5" customWidth="1"/>
    <col min="3082" max="3083" width="9.140625" style="5"/>
    <col min="3084" max="3084" width="16.5703125" style="5" customWidth="1"/>
    <col min="3085" max="3328" width="9.140625" style="5"/>
    <col min="3329" max="3329" width="3.42578125" style="5" customWidth="1"/>
    <col min="3330" max="3330" width="8.140625" style="5" customWidth="1"/>
    <col min="3331" max="3331" width="47.7109375" style="5" bestFit="1" customWidth="1"/>
    <col min="3332" max="3332" width="16.42578125" style="5" customWidth="1"/>
    <col min="3333" max="3333" width="14.5703125" style="5" customWidth="1"/>
    <col min="3334" max="3334" width="15.7109375" style="5" bestFit="1" customWidth="1"/>
    <col min="3335" max="3335" width="12.85546875" style="5" customWidth="1"/>
    <col min="3336" max="3336" width="9.140625" style="5"/>
    <col min="3337" max="3337" width="19" style="5" customWidth="1"/>
    <col min="3338" max="3339" width="9.140625" style="5"/>
    <col min="3340" max="3340" width="16.5703125" style="5" customWidth="1"/>
    <col min="3341" max="3584" width="9.140625" style="5"/>
    <col min="3585" max="3585" width="3.42578125" style="5" customWidth="1"/>
    <col min="3586" max="3586" width="8.140625" style="5" customWidth="1"/>
    <col min="3587" max="3587" width="47.7109375" style="5" bestFit="1" customWidth="1"/>
    <col min="3588" max="3588" width="16.42578125" style="5" customWidth="1"/>
    <col min="3589" max="3589" width="14.5703125" style="5" customWidth="1"/>
    <col min="3590" max="3590" width="15.7109375" style="5" bestFit="1" customWidth="1"/>
    <col min="3591" max="3591" width="12.85546875" style="5" customWidth="1"/>
    <col min="3592" max="3592" width="9.140625" style="5"/>
    <col min="3593" max="3593" width="19" style="5" customWidth="1"/>
    <col min="3594" max="3595" width="9.140625" style="5"/>
    <col min="3596" max="3596" width="16.5703125" style="5" customWidth="1"/>
    <col min="3597" max="3840" width="9.140625" style="5"/>
    <col min="3841" max="3841" width="3.42578125" style="5" customWidth="1"/>
    <col min="3842" max="3842" width="8.140625" style="5" customWidth="1"/>
    <col min="3843" max="3843" width="47.7109375" style="5" bestFit="1" customWidth="1"/>
    <col min="3844" max="3844" width="16.42578125" style="5" customWidth="1"/>
    <col min="3845" max="3845" width="14.5703125" style="5" customWidth="1"/>
    <col min="3846" max="3846" width="15.7109375" style="5" bestFit="1" customWidth="1"/>
    <col min="3847" max="3847" width="12.85546875" style="5" customWidth="1"/>
    <col min="3848" max="3848" width="9.140625" style="5"/>
    <col min="3849" max="3849" width="19" style="5" customWidth="1"/>
    <col min="3850" max="3851" width="9.140625" style="5"/>
    <col min="3852" max="3852" width="16.5703125" style="5" customWidth="1"/>
    <col min="3853" max="4096" width="9.140625" style="5"/>
    <col min="4097" max="4097" width="3.42578125" style="5" customWidth="1"/>
    <col min="4098" max="4098" width="8.140625" style="5" customWidth="1"/>
    <col min="4099" max="4099" width="47.7109375" style="5" bestFit="1" customWidth="1"/>
    <col min="4100" max="4100" width="16.42578125" style="5" customWidth="1"/>
    <col min="4101" max="4101" width="14.5703125" style="5" customWidth="1"/>
    <col min="4102" max="4102" width="15.7109375" style="5" bestFit="1" customWidth="1"/>
    <col min="4103" max="4103" width="12.85546875" style="5" customWidth="1"/>
    <col min="4104" max="4104" width="9.140625" style="5"/>
    <col min="4105" max="4105" width="19" style="5" customWidth="1"/>
    <col min="4106" max="4107" width="9.140625" style="5"/>
    <col min="4108" max="4108" width="16.5703125" style="5" customWidth="1"/>
    <col min="4109" max="4352" width="9.140625" style="5"/>
    <col min="4353" max="4353" width="3.42578125" style="5" customWidth="1"/>
    <col min="4354" max="4354" width="8.140625" style="5" customWidth="1"/>
    <col min="4355" max="4355" width="47.7109375" style="5" bestFit="1" customWidth="1"/>
    <col min="4356" max="4356" width="16.42578125" style="5" customWidth="1"/>
    <col min="4357" max="4357" width="14.5703125" style="5" customWidth="1"/>
    <col min="4358" max="4358" width="15.7109375" style="5" bestFit="1" customWidth="1"/>
    <col min="4359" max="4359" width="12.85546875" style="5" customWidth="1"/>
    <col min="4360" max="4360" width="9.140625" style="5"/>
    <col min="4361" max="4361" width="19" style="5" customWidth="1"/>
    <col min="4362" max="4363" width="9.140625" style="5"/>
    <col min="4364" max="4364" width="16.5703125" style="5" customWidth="1"/>
    <col min="4365" max="4608" width="9.140625" style="5"/>
    <col min="4609" max="4609" width="3.42578125" style="5" customWidth="1"/>
    <col min="4610" max="4610" width="8.140625" style="5" customWidth="1"/>
    <col min="4611" max="4611" width="47.7109375" style="5" bestFit="1" customWidth="1"/>
    <col min="4612" max="4612" width="16.42578125" style="5" customWidth="1"/>
    <col min="4613" max="4613" width="14.5703125" style="5" customWidth="1"/>
    <col min="4614" max="4614" width="15.7109375" style="5" bestFit="1" customWidth="1"/>
    <col min="4615" max="4615" width="12.85546875" style="5" customWidth="1"/>
    <col min="4616" max="4616" width="9.140625" style="5"/>
    <col min="4617" max="4617" width="19" style="5" customWidth="1"/>
    <col min="4618" max="4619" width="9.140625" style="5"/>
    <col min="4620" max="4620" width="16.5703125" style="5" customWidth="1"/>
    <col min="4621" max="4864" width="9.140625" style="5"/>
    <col min="4865" max="4865" width="3.42578125" style="5" customWidth="1"/>
    <col min="4866" max="4866" width="8.140625" style="5" customWidth="1"/>
    <col min="4867" max="4867" width="47.7109375" style="5" bestFit="1" customWidth="1"/>
    <col min="4868" max="4868" width="16.42578125" style="5" customWidth="1"/>
    <col min="4869" max="4869" width="14.5703125" style="5" customWidth="1"/>
    <col min="4870" max="4870" width="15.7109375" style="5" bestFit="1" customWidth="1"/>
    <col min="4871" max="4871" width="12.85546875" style="5" customWidth="1"/>
    <col min="4872" max="4872" width="9.140625" style="5"/>
    <col min="4873" max="4873" width="19" style="5" customWidth="1"/>
    <col min="4874" max="4875" width="9.140625" style="5"/>
    <col min="4876" max="4876" width="16.5703125" style="5" customWidth="1"/>
    <col min="4877" max="5120" width="9.140625" style="5"/>
    <col min="5121" max="5121" width="3.42578125" style="5" customWidth="1"/>
    <col min="5122" max="5122" width="8.140625" style="5" customWidth="1"/>
    <col min="5123" max="5123" width="47.7109375" style="5" bestFit="1" customWidth="1"/>
    <col min="5124" max="5124" width="16.42578125" style="5" customWidth="1"/>
    <col min="5125" max="5125" width="14.5703125" style="5" customWidth="1"/>
    <col min="5126" max="5126" width="15.7109375" style="5" bestFit="1" customWidth="1"/>
    <col min="5127" max="5127" width="12.85546875" style="5" customWidth="1"/>
    <col min="5128" max="5128" width="9.140625" style="5"/>
    <col min="5129" max="5129" width="19" style="5" customWidth="1"/>
    <col min="5130" max="5131" width="9.140625" style="5"/>
    <col min="5132" max="5132" width="16.5703125" style="5" customWidth="1"/>
    <col min="5133" max="5376" width="9.140625" style="5"/>
    <col min="5377" max="5377" width="3.42578125" style="5" customWidth="1"/>
    <col min="5378" max="5378" width="8.140625" style="5" customWidth="1"/>
    <col min="5379" max="5379" width="47.7109375" style="5" bestFit="1" customWidth="1"/>
    <col min="5380" max="5380" width="16.42578125" style="5" customWidth="1"/>
    <col min="5381" max="5381" width="14.5703125" style="5" customWidth="1"/>
    <col min="5382" max="5382" width="15.7109375" style="5" bestFit="1" customWidth="1"/>
    <col min="5383" max="5383" width="12.85546875" style="5" customWidth="1"/>
    <col min="5384" max="5384" width="9.140625" style="5"/>
    <col min="5385" max="5385" width="19" style="5" customWidth="1"/>
    <col min="5386" max="5387" width="9.140625" style="5"/>
    <col min="5388" max="5388" width="16.5703125" style="5" customWidth="1"/>
    <col min="5389" max="5632" width="9.140625" style="5"/>
    <col min="5633" max="5633" width="3.42578125" style="5" customWidth="1"/>
    <col min="5634" max="5634" width="8.140625" style="5" customWidth="1"/>
    <col min="5635" max="5635" width="47.7109375" style="5" bestFit="1" customWidth="1"/>
    <col min="5636" max="5636" width="16.42578125" style="5" customWidth="1"/>
    <col min="5637" max="5637" width="14.5703125" style="5" customWidth="1"/>
    <col min="5638" max="5638" width="15.7109375" style="5" bestFit="1" customWidth="1"/>
    <col min="5639" max="5639" width="12.85546875" style="5" customWidth="1"/>
    <col min="5640" max="5640" width="9.140625" style="5"/>
    <col min="5641" max="5641" width="19" style="5" customWidth="1"/>
    <col min="5642" max="5643" width="9.140625" style="5"/>
    <col min="5644" max="5644" width="16.5703125" style="5" customWidth="1"/>
    <col min="5645" max="5888" width="9.140625" style="5"/>
    <col min="5889" max="5889" width="3.42578125" style="5" customWidth="1"/>
    <col min="5890" max="5890" width="8.140625" style="5" customWidth="1"/>
    <col min="5891" max="5891" width="47.7109375" style="5" bestFit="1" customWidth="1"/>
    <col min="5892" max="5892" width="16.42578125" style="5" customWidth="1"/>
    <col min="5893" max="5893" width="14.5703125" style="5" customWidth="1"/>
    <col min="5894" max="5894" width="15.7109375" style="5" bestFit="1" customWidth="1"/>
    <col min="5895" max="5895" width="12.85546875" style="5" customWidth="1"/>
    <col min="5896" max="5896" width="9.140625" style="5"/>
    <col min="5897" max="5897" width="19" style="5" customWidth="1"/>
    <col min="5898" max="5899" width="9.140625" style="5"/>
    <col min="5900" max="5900" width="16.5703125" style="5" customWidth="1"/>
    <col min="5901" max="6144" width="9.140625" style="5"/>
    <col min="6145" max="6145" width="3.42578125" style="5" customWidth="1"/>
    <col min="6146" max="6146" width="8.140625" style="5" customWidth="1"/>
    <col min="6147" max="6147" width="47.7109375" style="5" bestFit="1" customWidth="1"/>
    <col min="6148" max="6148" width="16.42578125" style="5" customWidth="1"/>
    <col min="6149" max="6149" width="14.5703125" style="5" customWidth="1"/>
    <col min="6150" max="6150" width="15.7109375" style="5" bestFit="1" customWidth="1"/>
    <col min="6151" max="6151" width="12.85546875" style="5" customWidth="1"/>
    <col min="6152" max="6152" width="9.140625" style="5"/>
    <col min="6153" max="6153" width="19" style="5" customWidth="1"/>
    <col min="6154" max="6155" width="9.140625" style="5"/>
    <col min="6156" max="6156" width="16.5703125" style="5" customWidth="1"/>
    <col min="6157" max="6400" width="9.140625" style="5"/>
    <col min="6401" max="6401" width="3.42578125" style="5" customWidth="1"/>
    <col min="6402" max="6402" width="8.140625" style="5" customWidth="1"/>
    <col min="6403" max="6403" width="47.7109375" style="5" bestFit="1" customWidth="1"/>
    <col min="6404" max="6404" width="16.42578125" style="5" customWidth="1"/>
    <col min="6405" max="6405" width="14.5703125" style="5" customWidth="1"/>
    <col min="6406" max="6406" width="15.7109375" style="5" bestFit="1" customWidth="1"/>
    <col min="6407" max="6407" width="12.85546875" style="5" customWidth="1"/>
    <col min="6408" max="6408" width="9.140625" style="5"/>
    <col min="6409" max="6409" width="19" style="5" customWidth="1"/>
    <col min="6410" max="6411" width="9.140625" style="5"/>
    <col min="6412" max="6412" width="16.5703125" style="5" customWidth="1"/>
    <col min="6413" max="6656" width="9.140625" style="5"/>
    <col min="6657" max="6657" width="3.42578125" style="5" customWidth="1"/>
    <col min="6658" max="6658" width="8.140625" style="5" customWidth="1"/>
    <col min="6659" max="6659" width="47.7109375" style="5" bestFit="1" customWidth="1"/>
    <col min="6660" max="6660" width="16.42578125" style="5" customWidth="1"/>
    <col min="6661" max="6661" width="14.5703125" style="5" customWidth="1"/>
    <col min="6662" max="6662" width="15.7109375" style="5" bestFit="1" customWidth="1"/>
    <col min="6663" max="6663" width="12.85546875" style="5" customWidth="1"/>
    <col min="6664" max="6664" width="9.140625" style="5"/>
    <col min="6665" max="6665" width="19" style="5" customWidth="1"/>
    <col min="6666" max="6667" width="9.140625" style="5"/>
    <col min="6668" max="6668" width="16.5703125" style="5" customWidth="1"/>
    <col min="6669" max="6912" width="9.140625" style="5"/>
    <col min="6913" max="6913" width="3.42578125" style="5" customWidth="1"/>
    <col min="6914" max="6914" width="8.140625" style="5" customWidth="1"/>
    <col min="6915" max="6915" width="47.7109375" style="5" bestFit="1" customWidth="1"/>
    <col min="6916" max="6916" width="16.42578125" style="5" customWidth="1"/>
    <col min="6917" max="6917" width="14.5703125" style="5" customWidth="1"/>
    <col min="6918" max="6918" width="15.7109375" style="5" bestFit="1" customWidth="1"/>
    <col min="6919" max="6919" width="12.85546875" style="5" customWidth="1"/>
    <col min="6920" max="6920" width="9.140625" style="5"/>
    <col min="6921" max="6921" width="19" style="5" customWidth="1"/>
    <col min="6922" max="6923" width="9.140625" style="5"/>
    <col min="6924" max="6924" width="16.5703125" style="5" customWidth="1"/>
    <col min="6925" max="7168" width="9.140625" style="5"/>
    <col min="7169" max="7169" width="3.42578125" style="5" customWidth="1"/>
    <col min="7170" max="7170" width="8.140625" style="5" customWidth="1"/>
    <col min="7171" max="7171" width="47.7109375" style="5" bestFit="1" customWidth="1"/>
    <col min="7172" max="7172" width="16.42578125" style="5" customWidth="1"/>
    <col min="7173" max="7173" width="14.5703125" style="5" customWidth="1"/>
    <col min="7174" max="7174" width="15.7109375" style="5" bestFit="1" customWidth="1"/>
    <col min="7175" max="7175" width="12.85546875" style="5" customWidth="1"/>
    <col min="7176" max="7176" width="9.140625" style="5"/>
    <col min="7177" max="7177" width="19" style="5" customWidth="1"/>
    <col min="7178" max="7179" width="9.140625" style="5"/>
    <col min="7180" max="7180" width="16.5703125" style="5" customWidth="1"/>
    <col min="7181" max="7424" width="9.140625" style="5"/>
    <col min="7425" max="7425" width="3.42578125" style="5" customWidth="1"/>
    <col min="7426" max="7426" width="8.140625" style="5" customWidth="1"/>
    <col min="7427" max="7427" width="47.7109375" style="5" bestFit="1" customWidth="1"/>
    <col min="7428" max="7428" width="16.42578125" style="5" customWidth="1"/>
    <col min="7429" max="7429" width="14.5703125" style="5" customWidth="1"/>
    <col min="7430" max="7430" width="15.7109375" style="5" bestFit="1" customWidth="1"/>
    <col min="7431" max="7431" width="12.85546875" style="5" customWidth="1"/>
    <col min="7432" max="7432" width="9.140625" style="5"/>
    <col min="7433" max="7433" width="19" style="5" customWidth="1"/>
    <col min="7434" max="7435" width="9.140625" style="5"/>
    <col min="7436" max="7436" width="16.5703125" style="5" customWidth="1"/>
    <col min="7437" max="7680" width="9.140625" style="5"/>
    <col min="7681" max="7681" width="3.42578125" style="5" customWidth="1"/>
    <col min="7682" max="7682" width="8.140625" style="5" customWidth="1"/>
    <col min="7683" max="7683" width="47.7109375" style="5" bestFit="1" customWidth="1"/>
    <col min="7684" max="7684" width="16.42578125" style="5" customWidth="1"/>
    <col min="7685" max="7685" width="14.5703125" style="5" customWidth="1"/>
    <col min="7686" max="7686" width="15.7109375" style="5" bestFit="1" customWidth="1"/>
    <col min="7687" max="7687" width="12.85546875" style="5" customWidth="1"/>
    <col min="7688" max="7688" width="9.140625" style="5"/>
    <col min="7689" max="7689" width="19" style="5" customWidth="1"/>
    <col min="7690" max="7691" width="9.140625" style="5"/>
    <col min="7692" max="7692" width="16.5703125" style="5" customWidth="1"/>
    <col min="7693" max="7936" width="9.140625" style="5"/>
    <col min="7937" max="7937" width="3.42578125" style="5" customWidth="1"/>
    <col min="7938" max="7938" width="8.140625" style="5" customWidth="1"/>
    <col min="7939" max="7939" width="47.7109375" style="5" bestFit="1" customWidth="1"/>
    <col min="7940" max="7940" width="16.42578125" style="5" customWidth="1"/>
    <col min="7941" max="7941" width="14.5703125" style="5" customWidth="1"/>
    <col min="7942" max="7942" width="15.7109375" style="5" bestFit="1" customWidth="1"/>
    <col min="7943" max="7943" width="12.85546875" style="5" customWidth="1"/>
    <col min="7944" max="7944" width="9.140625" style="5"/>
    <col min="7945" max="7945" width="19" style="5" customWidth="1"/>
    <col min="7946" max="7947" width="9.140625" style="5"/>
    <col min="7948" max="7948" width="16.5703125" style="5" customWidth="1"/>
    <col min="7949" max="8192" width="9.140625" style="5"/>
    <col min="8193" max="8193" width="3.42578125" style="5" customWidth="1"/>
    <col min="8194" max="8194" width="8.140625" style="5" customWidth="1"/>
    <col min="8195" max="8195" width="47.7109375" style="5" bestFit="1" customWidth="1"/>
    <col min="8196" max="8196" width="16.42578125" style="5" customWidth="1"/>
    <col min="8197" max="8197" width="14.5703125" style="5" customWidth="1"/>
    <col min="8198" max="8198" width="15.7109375" style="5" bestFit="1" customWidth="1"/>
    <col min="8199" max="8199" width="12.85546875" style="5" customWidth="1"/>
    <col min="8200" max="8200" width="9.140625" style="5"/>
    <col min="8201" max="8201" width="19" style="5" customWidth="1"/>
    <col min="8202" max="8203" width="9.140625" style="5"/>
    <col min="8204" max="8204" width="16.5703125" style="5" customWidth="1"/>
    <col min="8205" max="8448" width="9.140625" style="5"/>
    <col min="8449" max="8449" width="3.42578125" style="5" customWidth="1"/>
    <col min="8450" max="8450" width="8.140625" style="5" customWidth="1"/>
    <col min="8451" max="8451" width="47.7109375" style="5" bestFit="1" customWidth="1"/>
    <col min="8452" max="8452" width="16.42578125" style="5" customWidth="1"/>
    <col min="8453" max="8453" width="14.5703125" style="5" customWidth="1"/>
    <col min="8454" max="8454" width="15.7109375" style="5" bestFit="1" customWidth="1"/>
    <col min="8455" max="8455" width="12.85546875" style="5" customWidth="1"/>
    <col min="8456" max="8456" width="9.140625" style="5"/>
    <col min="8457" max="8457" width="19" style="5" customWidth="1"/>
    <col min="8458" max="8459" width="9.140625" style="5"/>
    <col min="8460" max="8460" width="16.5703125" style="5" customWidth="1"/>
    <col min="8461" max="8704" width="9.140625" style="5"/>
    <col min="8705" max="8705" width="3.42578125" style="5" customWidth="1"/>
    <col min="8706" max="8706" width="8.140625" style="5" customWidth="1"/>
    <col min="8707" max="8707" width="47.7109375" style="5" bestFit="1" customWidth="1"/>
    <col min="8708" max="8708" width="16.42578125" style="5" customWidth="1"/>
    <col min="8709" max="8709" width="14.5703125" style="5" customWidth="1"/>
    <col min="8710" max="8710" width="15.7109375" style="5" bestFit="1" customWidth="1"/>
    <col min="8711" max="8711" width="12.85546875" style="5" customWidth="1"/>
    <col min="8712" max="8712" width="9.140625" style="5"/>
    <col min="8713" max="8713" width="19" style="5" customWidth="1"/>
    <col min="8714" max="8715" width="9.140625" style="5"/>
    <col min="8716" max="8716" width="16.5703125" style="5" customWidth="1"/>
    <col min="8717" max="8960" width="9.140625" style="5"/>
    <col min="8961" max="8961" width="3.42578125" style="5" customWidth="1"/>
    <col min="8962" max="8962" width="8.140625" style="5" customWidth="1"/>
    <col min="8963" max="8963" width="47.7109375" style="5" bestFit="1" customWidth="1"/>
    <col min="8964" max="8964" width="16.42578125" style="5" customWidth="1"/>
    <col min="8965" max="8965" width="14.5703125" style="5" customWidth="1"/>
    <col min="8966" max="8966" width="15.7109375" style="5" bestFit="1" customWidth="1"/>
    <col min="8967" max="8967" width="12.85546875" style="5" customWidth="1"/>
    <col min="8968" max="8968" width="9.140625" style="5"/>
    <col min="8969" max="8969" width="19" style="5" customWidth="1"/>
    <col min="8970" max="8971" width="9.140625" style="5"/>
    <col min="8972" max="8972" width="16.5703125" style="5" customWidth="1"/>
    <col min="8973" max="9216" width="9.140625" style="5"/>
    <col min="9217" max="9217" width="3.42578125" style="5" customWidth="1"/>
    <col min="9218" max="9218" width="8.140625" style="5" customWidth="1"/>
    <col min="9219" max="9219" width="47.7109375" style="5" bestFit="1" customWidth="1"/>
    <col min="9220" max="9220" width="16.42578125" style="5" customWidth="1"/>
    <col min="9221" max="9221" width="14.5703125" style="5" customWidth="1"/>
    <col min="9222" max="9222" width="15.7109375" style="5" bestFit="1" customWidth="1"/>
    <col min="9223" max="9223" width="12.85546875" style="5" customWidth="1"/>
    <col min="9224" max="9224" width="9.140625" style="5"/>
    <col min="9225" max="9225" width="19" style="5" customWidth="1"/>
    <col min="9226" max="9227" width="9.140625" style="5"/>
    <col min="9228" max="9228" width="16.5703125" style="5" customWidth="1"/>
    <col min="9229" max="9472" width="9.140625" style="5"/>
    <col min="9473" max="9473" width="3.42578125" style="5" customWidth="1"/>
    <col min="9474" max="9474" width="8.140625" style="5" customWidth="1"/>
    <col min="9475" max="9475" width="47.7109375" style="5" bestFit="1" customWidth="1"/>
    <col min="9476" max="9476" width="16.42578125" style="5" customWidth="1"/>
    <col min="9477" max="9477" width="14.5703125" style="5" customWidth="1"/>
    <col min="9478" max="9478" width="15.7109375" style="5" bestFit="1" customWidth="1"/>
    <col min="9479" max="9479" width="12.85546875" style="5" customWidth="1"/>
    <col min="9480" max="9480" width="9.140625" style="5"/>
    <col min="9481" max="9481" width="19" style="5" customWidth="1"/>
    <col min="9482" max="9483" width="9.140625" style="5"/>
    <col min="9484" max="9484" width="16.5703125" style="5" customWidth="1"/>
    <col min="9485" max="9728" width="9.140625" style="5"/>
    <col min="9729" max="9729" width="3.42578125" style="5" customWidth="1"/>
    <col min="9730" max="9730" width="8.140625" style="5" customWidth="1"/>
    <col min="9731" max="9731" width="47.7109375" style="5" bestFit="1" customWidth="1"/>
    <col min="9732" max="9732" width="16.42578125" style="5" customWidth="1"/>
    <col min="9733" max="9733" width="14.5703125" style="5" customWidth="1"/>
    <col min="9734" max="9734" width="15.7109375" style="5" bestFit="1" customWidth="1"/>
    <col min="9735" max="9735" width="12.85546875" style="5" customWidth="1"/>
    <col min="9736" max="9736" width="9.140625" style="5"/>
    <col min="9737" max="9737" width="19" style="5" customWidth="1"/>
    <col min="9738" max="9739" width="9.140625" style="5"/>
    <col min="9740" max="9740" width="16.5703125" style="5" customWidth="1"/>
    <col min="9741" max="9984" width="9.140625" style="5"/>
    <col min="9985" max="9985" width="3.42578125" style="5" customWidth="1"/>
    <col min="9986" max="9986" width="8.140625" style="5" customWidth="1"/>
    <col min="9987" max="9987" width="47.7109375" style="5" bestFit="1" customWidth="1"/>
    <col min="9988" max="9988" width="16.42578125" style="5" customWidth="1"/>
    <col min="9989" max="9989" width="14.5703125" style="5" customWidth="1"/>
    <col min="9990" max="9990" width="15.7109375" style="5" bestFit="1" customWidth="1"/>
    <col min="9991" max="9991" width="12.85546875" style="5" customWidth="1"/>
    <col min="9992" max="9992" width="9.140625" style="5"/>
    <col min="9993" max="9993" width="19" style="5" customWidth="1"/>
    <col min="9994" max="9995" width="9.140625" style="5"/>
    <col min="9996" max="9996" width="16.5703125" style="5" customWidth="1"/>
    <col min="9997" max="10240" width="9.140625" style="5"/>
    <col min="10241" max="10241" width="3.42578125" style="5" customWidth="1"/>
    <col min="10242" max="10242" width="8.140625" style="5" customWidth="1"/>
    <col min="10243" max="10243" width="47.7109375" style="5" bestFit="1" customWidth="1"/>
    <col min="10244" max="10244" width="16.42578125" style="5" customWidth="1"/>
    <col min="10245" max="10245" width="14.5703125" style="5" customWidth="1"/>
    <col min="10246" max="10246" width="15.7109375" style="5" bestFit="1" customWidth="1"/>
    <col min="10247" max="10247" width="12.85546875" style="5" customWidth="1"/>
    <col min="10248" max="10248" width="9.140625" style="5"/>
    <col min="10249" max="10249" width="19" style="5" customWidth="1"/>
    <col min="10250" max="10251" width="9.140625" style="5"/>
    <col min="10252" max="10252" width="16.5703125" style="5" customWidth="1"/>
    <col min="10253" max="10496" width="9.140625" style="5"/>
    <col min="10497" max="10497" width="3.42578125" style="5" customWidth="1"/>
    <col min="10498" max="10498" width="8.140625" style="5" customWidth="1"/>
    <col min="10499" max="10499" width="47.7109375" style="5" bestFit="1" customWidth="1"/>
    <col min="10500" max="10500" width="16.42578125" style="5" customWidth="1"/>
    <col min="10501" max="10501" width="14.5703125" style="5" customWidth="1"/>
    <col min="10502" max="10502" width="15.7109375" style="5" bestFit="1" customWidth="1"/>
    <col min="10503" max="10503" width="12.85546875" style="5" customWidth="1"/>
    <col min="10504" max="10504" width="9.140625" style="5"/>
    <col min="10505" max="10505" width="19" style="5" customWidth="1"/>
    <col min="10506" max="10507" width="9.140625" style="5"/>
    <col min="10508" max="10508" width="16.5703125" style="5" customWidth="1"/>
    <col min="10509" max="10752" width="9.140625" style="5"/>
    <col min="10753" max="10753" width="3.42578125" style="5" customWidth="1"/>
    <col min="10754" max="10754" width="8.140625" style="5" customWidth="1"/>
    <col min="10755" max="10755" width="47.7109375" style="5" bestFit="1" customWidth="1"/>
    <col min="10756" max="10756" width="16.42578125" style="5" customWidth="1"/>
    <col min="10757" max="10757" width="14.5703125" style="5" customWidth="1"/>
    <col min="10758" max="10758" width="15.7109375" style="5" bestFit="1" customWidth="1"/>
    <col min="10759" max="10759" width="12.85546875" style="5" customWidth="1"/>
    <col min="10760" max="10760" width="9.140625" style="5"/>
    <col min="10761" max="10761" width="19" style="5" customWidth="1"/>
    <col min="10762" max="10763" width="9.140625" style="5"/>
    <col min="10764" max="10764" width="16.5703125" style="5" customWidth="1"/>
    <col min="10765" max="11008" width="9.140625" style="5"/>
    <col min="11009" max="11009" width="3.42578125" style="5" customWidth="1"/>
    <col min="11010" max="11010" width="8.140625" style="5" customWidth="1"/>
    <col min="11011" max="11011" width="47.7109375" style="5" bestFit="1" customWidth="1"/>
    <col min="11012" max="11012" width="16.42578125" style="5" customWidth="1"/>
    <col min="11013" max="11013" width="14.5703125" style="5" customWidth="1"/>
    <col min="11014" max="11014" width="15.7109375" style="5" bestFit="1" customWidth="1"/>
    <col min="11015" max="11015" width="12.85546875" style="5" customWidth="1"/>
    <col min="11016" max="11016" width="9.140625" style="5"/>
    <col min="11017" max="11017" width="19" style="5" customWidth="1"/>
    <col min="11018" max="11019" width="9.140625" style="5"/>
    <col min="11020" max="11020" width="16.5703125" style="5" customWidth="1"/>
    <col min="11021" max="11264" width="9.140625" style="5"/>
    <col min="11265" max="11265" width="3.42578125" style="5" customWidth="1"/>
    <col min="11266" max="11266" width="8.140625" style="5" customWidth="1"/>
    <col min="11267" max="11267" width="47.7109375" style="5" bestFit="1" customWidth="1"/>
    <col min="11268" max="11268" width="16.42578125" style="5" customWidth="1"/>
    <col min="11269" max="11269" width="14.5703125" style="5" customWidth="1"/>
    <col min="11270" max="11270" width="15.7109375" style="5" bestFit="1" customWidth="1"/>
    <col min="11271" max="11271" width="12.85546875" style="5" customWidth="1"/>
    <col min="11272" max="11272" width="9.140625" style="5"/>
    <col min="11273" max="11273" width="19" style="5" customWidth="1"/>
    <col min="11274" max="11275" width="9.140625" style="5"/>
    <col min="11276" max="11276" width="16.5703125" style="5" customWidth="1"/>
    <col min="11277" max="11520" width="9.140625" style="5"/>
    <col min="11521" max="11521" width="3.42578125" style="5" customWidth="1"/>
    <col min="11522" max="11522" width="8.140625" style="5" customWidth="1"/>
    <col min="11523" max="11523" width="47.7109375" style="5" bestFit="1" customWidth="1"/>
    <col min="11524" max="11524" width="16.42578125" style="5" customWidth="1"/>
    <col min="11525" max="11525" width="14.5703125" style="5" customWidth="1"/>
    <col min="11526" max="11526" width="15.7109375" style="5" bestFit="1" customWidth="1"/>
    <col min="11527" max="11527" width="12.85546875" style="5" customWidth="1"/>
    <col min="11528" max="11528" width="9.140625" style="5"/>
    <col min="11529" max="11529" width="19" style="5" customWidth="1"/>
    <col min="11530" max="11531" width="9.140625" style="5"/>
    <col min="11532" max="11532" width="16.5703125" style="5" customWidth="1"/>
    <col min="11533" max="11776" width="9.140625" style="5"/>
    <col min="11777" max="11777" width="3.42578125" style="5" customWidth="1"/>
    <col min="11778" max="11778" width="8.140625" style="5" customWidth="1"/>
    <col min="11779" max="11779" width="47.7109375" style="5" bestFit="1" customWidth="1"/>
    <col min="11780" max="11780" width="16.42578125" style="5" customWidth="1"/>
    <col min="11781" max="11781" width="14.5703125" style="5" customWidth="1"/>
    <col min="11782" max="11782" width="15.7109375" style="5" bestFit="1" customWidth="1"/>
    <col min="11783" max="11783" width="12.85546875" style="5" customWidth="1"/>
    <col min="11784" max="11784" width="9.140625" style="5"/>
    <col min="11785" max="11785" width="19" style="5" customWidth="1"/>
    <col min="11786" max="11787" width="9.140625" style="5"/>
    <col min="11788" max="11788" width="16.5703125" style="5" customWidth="1"/>
    <col min="11789" max="12032" width="9.140625" style="5"/>
    <col min="12033" max="12033" width="3.42578125" style="5" customWidth="1"/>
    <col min="12034" max="12034" width="8.140625" style="5" customWidth="1"/>
    <col min="12035" max="12035" width="47.7109375" style="5" bestFit="1" customWidth="1"/>
    <col min="12036" max="12036" width="16.42578125" style="5" customWidth="1"/>
    <col min="12037" max="12037" width="14.5703125" style="5" customWidth="1"/>
    <col min="12038" max="12038" width="15.7109375" style="5" bestFit="1" customWidth="1"/>
    <col min="12039" max="12039" width="12.85546875" style="5" customWidth="1"/>
    <col min="12040" max="12040" width="9.140625" style="5"/>
    <col min="12041" max="12041" width="19" style="5" customWidth="1"/>
    <col min="12042" max="12043" width="9.140625" style="5"/>
    <col min="12044" max="12044" width="16.5703125" style="5" customWidth="1"/>
    <col min="12045" max="12288" width="9.140625" style="5"/>
    <col min="12289" max="12289" width="3.42578125" style="5" customWidth="1"/>
    <col min="12290" max="12290" width="8.140625" style="5" customWidth="1"/>
    <col min="12291" max="12291" width="47.7109375" style="5" bestFit="1" customWidth="1"/>
    <col min="12292" max="12292" width="16.42578125" style="5" customWidth="1"/>
    <col min="12293" max="12293" width="14.5703125" style="5" customWidth="1"/>
    <col min="12294" max="12294" width="15.7109375" style="5" bestFit="1" customWidth="1"/>
    <col min="12295" max="12295" width="12.85546875" style="5" customWidth="1"/>
    <col min="12296" max="12296" width="9.140625" style="5"/>
    <col min="12297" max="12297" width="19" style="5" customWidth="1"/>
    <col min="12298" max="12299" width="9.140625" style="5"/>
    <col min="12300" max="12300" width="16.5703125" style="5" customWidth="1"/>
    <col min="12301" max="12544" width="9.140625" style="5"/>
    <col min="12545" max="12545" width="3.42578125" style="5" customWidth="1"/>
    <col min="12546" max="12546" width="8.140625" style="5" customWidth="1"/>
    <col min="12547" max="12547" width="47.7109375" style="5" bestFit="1" customWidth="1"/>
    <col min="12548" max="12548" width="16.42578125" style="5" customWidth="1"/>
    <col min="12549" max="12549" width="14.5703125" style="5" customWidth="1"/>
    <col min="12550" max="12550" width="15.7109375" style="5" bestFit="1" customWidth="1"/>
    <col min="12551" max="12551" width="12.85546875" style="5" customWidth="1"/>
    <col min="12552" max="12552" width="9.140625" style="5"/>
    <col min="12553" max="12553" width="19" style="5" customWidth="1"/>
    <col min="12554" max="12555" width="9.140625" style="5"/>
    <col min="12556" max="12556" width="16.5703125" style="5" customWidth="1"/>
    <col min="12557" max="12800" width="9.140625" style="5"/>
    <col min="12801" max="12801" width="3.42578125" style="5" customWidth="1"/>
    <col min="12802" max="12802" width="8.140625" style="5" customWidth="1"/>
    <col min="12803" max="12803" width="47.7109375" style="5" bestFit="1" customWidth="1"/>
    <col min="12804" max="12804" width="16.42578125" style="5" customWidth="1"/>
    <col min="12805" max="12805" width="14.5703125" style="5" customWidth="1"/>
    <col min="12806" max="12806" width="15.7109375" style="5" bestFit="1" customWidth="1"/>
    <col min="12807" max="12807" width="12.85546875" style="5" customWidth="1"/>
    <col min="12808" max="12808" width="9.140625" style="5"/>
    <col min="12809" max="12809" width="19" style="5" customWidth="1"/>
    <col min="12810" max="12811" width="9.140625" style="5"/>
    <col min="12812" max="12812" width="16.5703125" style="5" customWidth="1"/>
    <col min="12813" max="13056" width="9.140625" style="5"/>
    <col min="13057" max="13057" width="3.42578125" style="5" customWidth="1"/>
    <col min="13058" max="13058" width="8.140625" style="5" customWidth="1"/>
    <col min="13059" max="13059" width="47.7109375" style="5" bestFit="1" customWidth="1"/>
    <col min="13060" max="13060" width="16.42578125" style="5" customWidth="1"/>
    <col min="13061" max="13061" width="14.5703125" style="5" customWidth="1"/>
    <col min="13062" max="13062" width="15.7109375" style="5" bestFit="1" customWidth="1"/>
    <col min="13063" max="13063" width="12.85546875" style="5" customWidth="1"/>
    <col min="13064" max="13064" width="9.140625" style="5"/>
    <col min="13065" max="13065" width="19" style="5" customWidth="1"/>
    <col min="13066" max="13067" width="9.140625" style="5"/>
    <col min="13068" max="13068" width="16.5703125" style="5" customWidth="1"/>
    <col min="13069" max="13312" width="9.140625" style="5"/>
    <col min="13313" max="13313" width="3.42578125" style="5" customWidth="1"/>
    <col min="13314" max="13314" width="8.140625" style="5" customWidth="1"/>
    <col min="13315" max="13315" width="47.7109375" style="5" bestFit="1" customWidth="1"/>
    <col min="13316" max="13316" width="16.42578125" style="5" customWidth="1"/>
    <col min="13317" max="13317" width="14.5703125" style="5" customWidth="1"/>
    <col min="13318" max="13318" width="15.7109375" style="5" bestFit="1" customWidth="1"/>
    <col min="13319" max="13319" width="12.85546875" style="5" customWidth="1"/>
    <col min="13320" max="13320" width="9.140625" style="5"/>
    <col min="13321" max="13321" width="19" style="5" customWidth="1"/>
    <col min="13322" max="13323" width="9.140625" style="5"/>
    <col min="13324" max="13324" width="16.5703125" style="5" customWidth="1"/>
    <col min="13325" max="13568" width="9.140625" style="5"/>
    <col min="13569" max="13569" width="3.42578125" style="5" customWidth="1"/>
    <col min="13570" max="13570" width="8.140625" style="5" customWidth="1"/>
    <col min="13571" max="13571" width="47.7109375" style="5" bestFit="1" customWidth="1"/>
    <col min="13572" max="13572" width="16.42578125" style="5" customWidth="1"/>
    <col min="13573" max="13573" width="14.5703125" style="5" customWidth="1"/>
    <col min="13574" max="13574" width="15.7109375" style="5" bestFit="1" customWidth="1"/>
    <col min="13575" max="13575" width="12.85546875" style="5" customWidth="1"/>
    <col min="13576" max="13576" width="9.140625" style="5"/>
    <col min="13577" max="13577" width="19" style="5" customWidth="1"/>
    <col min="13578" max="13579" width="9.140625" style="5"/>
    <col min="13580" max="13580" width="16.5703125" style="5" customWidth="1"/>
    <col min="13581" max="13824" width="9.140625" style="5"/>
    <col min="13825" max="13825" width="3.42578125" style="5" customWidth="1"/>
    <col min="13826" max="13826" width="8.140625" style="5" customWidth="1"/>
    <col min="13827" max="13827" width="47.7109375" style="5" bestFit="1" customWidth="1"/>
    <col min="13828" max="13828" width="16.42578125" style="5" customWidth="1"/>
    <col min="13829" max="13829" width="14.5703125" style="5" customWidth="1"/>
    <col min="13830" max="13830" width="15.7109375" style="5" bestFit="1" customWidth="1"/>
    <col min="13831" max="13831" width="12.85546875" style="5" customWidth="1"/>
    <col min="13832" max="13832" width="9.140625" style="5"/>
    <col min="13833" max="13833" width="19" style="5" customWidth="1"/>
    <col min="13834" max="13835" width="9.140625" style="5"/>
    <col min="13836" max="13836" width="16.5703125" style="5" customWidth="1"/>
    <col min="13837" max="14080" width="9.140625" style="5"/>
    <col min="14081" max="14081" width="3.42578125" style="5" customWidth="1"/>
    <col min="14082" max="14082" width="8.140625" style="5" customWidth="1"/>
    <col min="14083" max="14083" width="47.7109375" style="5" bestFit="1" customWidth="1"/>
    <col min="14084" max="14084" width="16.42578125" style="5" customWidth="1"/>
    <col min="14085" max="14085" width="14.5703125" style="5" customWidth="1"/>
    <col min="14086" max="14086" width="15.7109375" style="5" bestFit="1" customWidth="1"/>
    <col min="14087" max="14087" width="12.85546875" style="5" customWidth="1"/>
    <col min="14088" max="14088" width="9.140625" style="5"/>
    <col min="14089" max="14089" width="19" style="5" customWidth="1"/>
    <col min="14090" max="14091" width="9.140625" style="5"/>
    <col min="14092" max="14092" width="16.5703125" style="5" customWidth="1"/>
    <col min="14093" max="14336" width="9.140625" style="5"/>
    <col min="14337" max="14337" width="3.42578125" style="5" customWidth="1"/>
    <col min="14338" max="14338" width="8.140625" style="5" customWidth="1"/>
    <col min="14339" max="14339" width="47.7109375" style="5" bestFit="1" customWidth="1"/>
    <col min="14340" max="14340" width="16.42578125" style="5" customWidth="1"/>
    <col min="14341" max="14341" width="14.5703125" style="5" customWidth="1"/>
    <col min="14342" max="14342" width="15.7109375" style="5" bestFit="1" customWidth="1"/>
    <col min="14343" max="14343" width="12.85546875" style="5" customWidth="1"/>
    <col min="14344" max="14344" width="9.140625" style="5"/>
    <col min="14345" max="14345" width="19" style="5" customWidth="1"/>
    <col min="14346" max="14347" width="9.140625" style="5"/>
    <col min="14348" max="14348" width="16.5703125" style="5" customWidth="1"/>
    <col min="14349" max="14592" width="9.140625" style="5"/>
    <col min="14593" max="14593" width="3.42578125" style="5" customWidth="1"/>
    <col min="14594" max="14594" width="8.140625" style="5" customWidth="1"/>
    <col min="14595" max="14595" width="47.7109375" style="5" bestFit="1" customWidth="1"/>
    <col min="14596" max="14596" width="16.42578125" style="5" customWidth="1"/>
    <col min="14597" max="14597" width="14.5703125" style="5" customWidth="1"/>
    <col min="14598" max="14598" width="15.7109375" style="5" bestFit="1" customWidth="1"/>
    <col min="14599" max="14599" width="12.85546875" style="5" customWidth="1"/>
    <col min="14600" max="14600" width="9.140625" style="5"/>
    <col min="14601" max="14601" width="19" style="5" customWidth="1"/>
    <col min="14602" max="14603" width="9.140625" style="5"/>
    <col min="14604" max="14604" width="16.5703125" style="5" customWidth="1"/>
    <col min="14605" max="14848" width="9.140625" style="5"/>
    <col min="14849" max="14849" width="3.42578125" style="5" customWidth="1"/>
    <col min="14850" max="14850" width="8.140625" style="5" customWidth="1"/>
    <col min="14851" max="14851" width="47.7109375" style="5" bestFit="1" customWidth="1"/>
    <col min="14852" max="14852" width="16.42578125" style="5" customWidth="1"/>
    <col min="14853" max="14853" width="14.5703125" style="5" customWidth="1"/>
    <col min="14854" max="14854" width="15.7109375" style="5" bestFit="1" customWidth="1"/>
    <col min="14855" max="14855" width="12.85546875" style="5" customWidth="1"/>
    <col min="14856" max="14856" width="9.140625" style="5"/>
    <col min="14857" max="14857" width="19" style="5" customWidth="1"/>
    <col min="14858" max="14859" width="9.140625" style="5"/>
    <col min="14860" max="14860" width="16.5703125" style="5" customWidth="1"/>
    <col min="14861" max="15104" width="9.140625" style="5"/>
    <col min="15105" max="15105" width="3.42578125" style="5" customWidth="1"/>
    <col min="15106" max="15106" width="8.140625" style="5" customWidth="1"/>
    <col min="15107" max="15107" width="47.7109375" style="5" bestFit="1" customWidth="1"/>
    <col min="15108" max="15108" width="16.42578125" style="5" customWidth="1"/>
    <col min="15109" max="15109" width="14.5703125" style="5" customWidth="1"/>
    <col min="15110" max="15110" width="15.7109375" style="5" bestFit="1" customWidth="1"/>
    <col min="15111" max="15111" width="12.85546875" style="5" customWidth="1"/>
    <col min="15112" max="15112" width="9.140625" style="5"/>
    <col min="15113" max="15113" width="19" style="5" customWidth="1"/>
    <col min="15114" max="15115" width="9.140625" style="5"/>
    <col min="15116" max="15116" width="16.5703125" style="5" customWidth="1"/>
    <col min="15117" max="15360" width="9.140625" style="5"/>
    <col min="15361" max="15361" width="3.42578125" style="5" customWidth="1"/>
    <col min="15362" max="15362" width="8.140625" style="5" customWidth="1"/>
    <col min="15363" max="15363" width="47.7109375" style="5" bestFit="1" customWidth="1"/>
    <col min="15364" max="15364" width="16.42578125" style="5" customWidth="1"/>
    <col min="15365" max="15365" width="14.5703125" style="5" customWidth="1"/>
    <col min="15366" max="15366" width="15.7109375" style="5" bestFit="1" customWidth="1"/>
    <col min="15367" max="15367" width="12.85546875" style="5" customWidth="1"/>
    <col min="15368" max="15368" width="9.140625" style="5"/>
    <col min="15369" max="15369" width="19" style="5" customWidth="1"/>
    <col min="15370" max="15371" width="9.140625" style="5"/>
    <col min="15372" max="15372" width="16.5703125" style="5" customWidth="1"/>
    <col min="15373" max="15616" width="9.140625" style="5"/>
    <col min="15617" max="15617" width="3.42578125" style="5" customWidth="1"/>
    <col min="15618" max="15618" width="8.140625" style="5" customWidth="1"/>
    <col min="15619" max="15619" width="47.7109375" style="5" bestFit="1" customWidth="1"/>
    <col min="15620" max="15620" width="16.42578125" style="5" customWidth="1"/>
    <col min="15621" max="15621" width="14.5703125" style="5" customWidth="1"/>
    <col min="15622" max="15622" width="15.7109375" style="5" bestFit="1" customWidth="1"/>
    <col min="15623" max="15623" width="12.85546875" style="5" customWidth="1"/>
    <col min="15624" max="15624" width="9.140625" style="5"/>
    <col min="15625" max="15625" width="19" style="5" customWidth="1"/>
    <col min="15626" max="15627" width="9.140625" style="5"/>
    <col min="15628" max="15628" width="16.5703125" style="5" customWidth="1"/>
    <col min="15629" max="15872" width="9.140625" style="5"/>
    <col min="15873" max="15873" width="3.42578125" style="5" customWidth="1"/>
    <col min="15874" max="15874" width="8.140625" style="5" customWidth="1"/>
    <col min="15875" max="15875" width="47.7109375" style="5" bestFit="1" customWidth="1"/>
    <col min="15876" max="15876" width="16.42578125" style="5" customWidth="1"/>
    <col min="15877" max="15877" width="14.5703125" style="5" customWidth="1"/>
    <col min="15878" max="15878" width="15.7109375" style="5" bestFit="1" customWidth="1"/>
    <col min="15879" max="15879" width="12.85546875" style="5" customWidth="1"/>
    <col min="15880" max="15880" width="9.140625" style="5"/>
    <col min="15881" max="15881" width="19" style="5" customWidth="1"/>
    <col min="15882" max="15883" width="9.140625" style="5"/>
    <col min="15884" max="15884" width="16.5703125" style="5" customWidth="1"/>
    <col min="15885" max="16128" width="9.140625" style="5"/>
    <col min="16129" max="16129" width="3.42578125" style="5" customWidth="1"/>
    <col min="16130" max="16130" width="8.140625" style="5" customWidth="1"/>
    <col min="16131" max="16131" width="47.7109375" style="5" bestFit="1" customWidth="1"/>
    <col min="16132" max="16132" width="16.42578125" style="5" customWidth="1"/>
    <col min="16133" max="16133" width="14.5703125" style="5" customWidth="1"/>
    <col min="16134" max="16134" width="15.7109375" style="5" bestFit="1" customWidth="1"/>
    <col min="16135" max="16135" width="12.85546875" style="5" customWidth="1"/>
    <col min="16136" max="16136" width="9.140625" style="5"/>
    <col min="16137" max="16137" width="19" style="5" customWidth="1"/>
    <col min="16138" max="16139" width="9.140625" style="5"/>
    <col min="16140" max="16140" width="16.5703125" style="5" customWidth="1"/>
    <col min="16141" max="16384" width="9.140625" style="5"/>
  </cols>
  <sheetData>
    <row r="2" spans="2:7" x14ac:dyDescent="0.2">
      <c r="B2" s="71" t="s">
        <v>0</v>
      </c>
      <c r="C2" s="71"/>
      <c r="D2" s="71"/>
      <c r="E2" s="71"/>
      <c r="F2" s="71"/>
      <c r="G2" s="71"/>
    </row>
    <row r="3" spans="2:7" ht="12.75" customHeight="1" x14ac:dyDescent="0.2">
      <c r="B3" s="4"/>
      <c r="C3" s="3"/>
      <c r="D3" s="72" t="s">
        <v>1</v>
      </c>
      <c r="E3" s="72"/>
      <c r="F3" s="73" t="s">
        <v>2</v>
      </c>
      <c r="G3" s="73"/>
    </row>
    <row r="4" spans="2:7" ht="29.25" customHeight="1" x14ac:dyDescent="0.2">
      <c r="B4" s="1" t="s">
        <v>3</v>
      </c>
      <c r="C4" s="1" t="s">
        <v>4</v>
      </c>
      <c r="D4" s="1" t="s">
        <v>5</v>
      </c>
      <c r="E4" s="1" t="s">
        <v>6</v>
      </c>
      <c r="F4" s="1" t="s">
        <v>7</v>
      </c>
      <c r="G4" s="1" t="s">
        <v>8</v>
      </c>
    </row>
    <row r="5" spans="2:7" x14ac:dyDescent="0.2">
      <c r="B5" s="2">
        <v>1</v>
      </c>
      <c r="C5" s="7" t="s">
        <v>9</v>
      </c>
      <c r="D5" s="8">
        <v>90326</v>
      </c>
      <c r="E5" s="9">
        <v>4743.3997867200005</v>
      </c>
      <c r="F5" s="8">
        <v>205152</v>
      </c>
      <c r="G5" s="9">
        <v>7615.1256583000004</v>
      </c>
    </row>
    <row r="6" spans="2:7" x14ac:dyDescent="0.2">
      <c r="B6" s="2">
        <v>2</v>
      </c>
      <c r="C6" s="7" t="s">
        <v>10</v>
      </c>
      <c r="D6" s="8">
        <v>2417</v>
      </c>
      <c r="E6" s="9">
        <v>386.10020180000004</v>
      </c>
      <c r="F6" s="8">
        <v>1582</v>
      </c>
      <c r="G6" s="9">
        <v>1020.9368714</v>
      </c>
    </row>
    <row r="7" spans="2:7" x14ac:dyDescent="0.2">
      <c r="B7" s="2">
        <v>3</v>
      </c>
      <c r="C7" s="7" t="s">
        <v>11</v>
      </c>
      <c r="D7" s="8">
        <v>17150</v>
      </c>
      <c r="E7" s="9">
        <v>1686.0452133800002</v>
      </c>
      <c r="F7" s="8">
        <v>32179</v>
      </c>
      <c r="G7" s="9">
        <v>2368.0880284600003</v>
      </c>
    </row>
    <row r="8" spans="2:7" x14ac:dyDescent="0.2">
      <c r="B8" s="2">
        <v>4</v>
      </c>
      <c r="C8" s="7" t="s">
        <v>12</v>
      </c>
      <c r="D8" s="8">
        <v>8364</v>
      </c>
      <c r="E8" s="9">
        <v>819.91856934000009</v>
      </c>
      <c r="F8" s="8">
        <v>5418</v>
      </c>
      <c r="G8" s="9">
        <v>1991.21890257</v>
      </c>
    </row>
    <row r="9" spans="2:7" x14ac:dyDescent="0.2">
      <c r="B9" s="2">
        <v>5</v>
      </c>
      <c r="C9" s="7" t="s">
        <v>13</v>
      </c>
      <c r="D9" s="8">
        <v>273736</v>
      </c>
      <c r="E9" s="9">
        <v>23591.254033060002</v>
      </c>
      <c r="F9" s="8">
        <v>141095</v>
      </c>
      <c r="G9" s="9">
        <v>11473.637097569999</v>
      </c>
    </row>
    <row r="10" spans="2:7" x14ac:dyDescent="0.2">
      <c r="B10" s="2">
        <v>6</v>
      </c>
      <c r="C10" s="7" t="s">
        <v>14</v>
      </c>
      <c r="D10" s="8">
        <v>12969</v>
      </c>
      <c r="E10" s="9">
        <v>1512.1879537300001</v>
      </c>
      <c r="F10" s="8">
        <v>18669</v>
      </c>
      <c r="G10" s="9">
        <v>1508.45610081</v>
      </c>
    </row>
    <row r="11" spans="2:7" x14ac:dyDescent="0.2">
      <c r="B11" s="2">
        <v>7</v>
      </c>
      <c r="C11" s="7" t="s">
        <v>15</v>
      </c>
      <c r="D11" s="8">
        <v>1325716</v>
      </c>
      <c r="E11" s="9">
        <v>109871.25755405</v>
      </c>
      <c r="F11" s="8">
        <v>3828712</v>
      </c>
      <c r="G11" s="9">
        <v>156261.47244387001</v>
      </c>
    </row>
    <row r="12" spans="2:7" x14ac:dyDescent="0.2">
      <c r="B12" s="2">
        <v>8</v>
      </c>
      <c r="C12" s="7" t="s">
        <v>16</v>
      </c>
      <c r="D12" s="8">
        <v>14512</v>
      </c>
      <c r="E12" s="9">
        <v>630.31255907000002</v>
      </c>
      <c r="F12" s="8">
        <v>19348</v>
      </c>
      <c r="G12" s="9">
        <v>687.66422850000004</v>
      </c>
    </row>
    <row r="13" spans="2:7" x14ac:dyDescent="0.2">
      <c r="B13" s="2">
        <v>9</v>
      </c>
      <c r="C13" s="7" t="s">
        <v>17</v>
      </c>
      <c r="D13" s="8">
        <v>1799</v>
      </c>
      <c r="E13" s="9">
        <v>146.19590124000001</v>
      </c>
      <c r="F13" s="8">
        <v>3635</v>
      </c>
      <c r="G13" s="9">
        <v>123.97013831999999</v>
      </c>
    </row>
    <row r="14" spans="2:7" x14ac:dyDescent="0.2">
      <c r="B14" s="2">
        <v>10</v>
      </c>
      <c r="C14" s="7" t="s">
        <v>18</v>
      </c>
      <c r="D14" s="8">
        <v>969626</v>
      </c>
      <c r="E14" s="9">
        <v>139901.56312698999</v>
      </c>
      <c r="F14" s="8">
        <v>3142304</v>
      </c>
      <c r="G14" s="9">
        <v>187661.58083801001</v>
      </c>
    </row>
    <row r="15" spans="2:7" x14ac:dyDescent="0.2">
      <c r="B15" s="2">
        <v>11</v>
      </c>
      <c r="C15" s="7" t="s">
        <v>19</v>
      </c>
      <c r="D15" s="8">
        <v>42516</v>
      </c>
      <c r="E15" s="9">
        <v>4799.3871870000003</v>
      </c>
      <c r="F15" s="8">
        <v>115021</v>
      </c>
      <c r="G15" s="9">
        <v>5395.5741388900005</v>
      </c>
    </row>
    <row r="16" spans="2:7" x14ac:dyDescent="0.2">
      <c r="B16" s="2">
        <v>12</v>
      </c>
      <c r="C16" s="7" t="s">
        <v>20</v>
      </c>
      <c r="D16" s="8">
        <v>32038</v>
      </c>
      <c r="E16" s="9">
        <v>12971.803237440001</v>
      </c>
      <c r="F16" s="8">
        <v>7396</v>
      </c>
      <c r="G16" s="9">
        <v>11102.642090430001</v>
      </c>
    </row>
    <row r="17" spans="2:7" x14ac:dyDescent="0.2">
      <c r="B17" s="2">
        <v>13</v>
      </c>
      <c r="C17" s="7" t="s">
        <v>21</v>
      </c>
      <c r="D17" s="8">
        <v>14553</v>
      </c>
      <c r="E17" s="9">
        <v>1537.756977</v>
      </c>
      <c r="F17" s="8">
        <v>55003</v>
      </c>
      <c r="G17" s="9">
        <v>2633.6388876399997</v>
      </c>
    </row>
    <row r="18" spans="2:7" x14ac:dyDescent="0.2">
      <c r="B18" s="2">
        <v>14</v>
      </c>
      <c r="C18" s="7" t="s">
        <v>22</v>
      </c>
      <c r="D18" s="8">
        <v>158134</v>
      </c>
      <c r="E18" s="9">
        <v>17103.903723750002</v>
      </c>
      <c r="F18" s="8">
        <v>125056</v>
      </c>
      <c r="G18" s="9">
        <v>19608.194280039999</v>
      </c>
    </row>
    <row r="19" spans="2:7" x14ac:dyDescent="0.2">
      <c r="B19" s="2">
        <v>15</v>
      </c>
      <c r="C19" s="7" t="s">
        <v>23</v>
      </c>
      <c r="D19" s="8">
        <v>17778807</v>
      </c>
      <c r="E19" s="9">
        <v>1354485.3702225401</v>
      </c>
      <c r="F19" s="8">
        <v>9364107</v>
      </c>
      <c r="G19" s="9">
        <v>1224008.9046199599</v>
      </c>
    </row>
    <row r="20" spans="2:7" x14ac:dyDescent="0.2">
      <c r="B20" s="2">
        <v>16</v>
      </c>
      <c r="C20" s="7" t="s">
        <v>24</v>
      </c>
      <c r="D20" s="8">
        <v>6026</v>
      </c>
      <c r="E20" s="9">
        <v>33.348720870000001</v>
      </c>
      <c r="F20" s="8">
        <v>14335</v>
      </c>
      <c r="G20" s="9">
        <v>1494.9281462599999</v>
      </c>
    </row>
    <row r="21" spans="2:7" x14ac:dyDescent="0.2">
      <c r="B21" s="2">
        <v>17</v>
      </c>
      <c r="C21" s="7" t="s">
        <v>25</v>
      </c>
      <c r="D21" s="8">
        <v>15547</v>
      </c>
      <c r="E21" s="9">
        <v>1453.6426166900001</v>
      </c>
      <c r="F21" s="8">
        <v>13268</v>
      </c>
      <c r="G21" s="9">
        <v>1495.94863885</v>
      </c>
    </row>
    <row r="22" spans="2:7" x14ac:dyDescent="0.2">
      <c r="B22" s="2">
        <v>18</v>
      </c>
      <c r="C22" s="7" t="s">
        <v>26</v>
      </c>
      <c r="D22" s="8">
        <v>39260</v>
      </c>
      <c r="E22" s="9">
        <v>2475.08206737</v>
      </c>
      <c r="F22" s="8">
        <v>218182</v>
      </c>
      <c r="G22" s="9">
        <v>5331.2146933800004</v>
      </c>
    </row>
    <row r="23" spans="2:7" x14ac:dyDescent="0.2">
      <c r="B23" s="2">
        <v>19</v>
      </c>
      <c r="C23" s="7" t="s">
        <v>27</v>
      </c>
      <c r="D23" s="8">
        <v>311130</v>
      </c>
      <c r="E23" s="9">
        <v>162915.21048777999</v>
      </c>
      <c r="F23" s="8">
        <v>144395</v>
      </c>
      <c r="G23" s="9">
        <v>249348.76845073001</v>
      </c>
    </row>
    <row r="24" spans="2:7" x14ac:dyDescent="0.2">
      <c r="B24" s="2">
        <v>20</v>
      </c>
      <c r="C24" s="7" t="s">
        <v>28</v>
      </c>
      <c r="D24" s="8">
        <v>453966</v>
      </c>
      <c r="E24" s="9">
        <v>26417.275031779998</v>
      </c>
      <c r="F24" s="8">
        <v>419315</v>
      </c>
      <c r="G24" s="9">
        <v>29819.283737090002</v>
      </c>
    </row>
    <row r="25" spans="2:7" x14ac:dyDescent="0.2">
      <c r="B25" s="2">
        <v>21</v>
      </c>
      <c r="C25" s="7" t="s">
        <v>29</v>
      </c>
      <c r="D25" s="8">
        <v>1242</v>
      </c>
      <c r="E25" s="9">
        <v>193.21957338999999</v>
      </c>
      <c r="F25" s="8">
        <v>22</v>
      </c>
      <c r="G25" s="9">
        <v>21.345395069999999</v>
      </c>
    </row>
    <row r="26" spans="2:7" x14ac:dyDescent="0.2">
      <c r="B26" s="2">
        <v>22</v>
      </c>
      <c r="C26" s="7" t="s">
        <v>30</v>
      </c>
      <c r="D26" s="8">
        <v>603813</v>
      </c>
      <c r="E26" s="9">
        <v>143298.54765229</v>
      </c>
      <c r="F26" s="8">
        <v>128933</v>
      </c>
      <c r="G26" s="9">
        <v>156468.89045243</v>
      </c>
    </row>
    <row r="27" spans="2:7" x14ac:dyDescent="0.2">
      <c r="B27" s="2">
        <v>23</v>
      </c>
      <c r="C27" s="7" t="s">
        <v>31</v>
      </c>
      <c r="D27" s="8">
        <v>14539</v>
      </c>
      <c r="E27" s="9">
        <v>3857.99889312</v>
      </c>
      <c r="F27" s="8">
        <v>2432</v>
      </c>
      <c r="G27" s="9">
        <v>1267.41274684</v>
      </c>
    </row>
    <row r="28" spans="2:7" x14ac:dyDescent="0.2">
      <c r="B28" s="2">
        <v>24</v>
      </c>
      <c r="C28" s="7" t="s">
        <v>32</v>
      </c>
      <c r="D28" s="8">
        <v>3759824</v>
      </c>
      <c r="E28" s="9">
        <v>348719.62301028002</v>
      </c>
      <c r="F28" s="8">
        <v>9809523</v>
      </c>
      <c r="G28" s="9">
        <v>491308.84875582001</v>
      </c>
    </row>
    <row r="29" spans="2:7" x14ac:dyDescent="0.2">
      <c r="B29" s="2">
        <v>25</v>
      </c>
      <c r="C29" s="7" t="s">
        <v>33</v>
      </c>
      <c r="D29" s="8">
        <v>1773</v>
      </c>
      <c r="E29" s="9">
        <v>150.65501694</v>
      </c>
      <c r="F29" s="8">
        <v>588</v>
      </c>
      <c r="G29" s="9">
        <v>195.66622713999999</v>
      </c>
    </row>
    <row r="30" spans="2:7" x14ac:dyDescent="0.2">
      <c r="B30" s="2">
        <v>26</v>
      </c>
      <c r="C30" s="7" t="s">
        <v>34</v>
      </c>
      <c r="D30" s="8">
        <v>2431286</v>
      </c>
      <c r="E30" s="9">
        <v>150137.63708742999</v>
      </c>
      <c r="F30" s="8">
        <v>7605460</v>
      </c>
      <c r="G30" s="9">
        <v>379850.76620633004</v>
      </c>
    </row>
    <row r="31" spans="2:7" x14ac:dyDescent="0.2">
      <c r="B31" s="2">
        <v>27</v>
      </c>
      <c r="C31" s="7" t="s">
        <v>35</v>
      </c>
      <c r="D31" s="8">
        <v>1138705</v>
      </c>
      <c r="E31" s="9">
        <v>131037.23915731</v>
      </c>
      <c r="F31" s="8">
        <v>2831312</v>
      </c>
      <c r="G31" s="9">
        <v>151018.97248418001</v>
      </c>
    </row>
    <row r="32" spans="2:7" x14ac:dyDescent="0.2">
      <c r="B32" s="2">
        <v>28</v>
      </c>
      <c r="C32" s="7" t="s">
        <v>36</v>
      </c>
      <c r="D32" s="8">
        <v>724</v>
      </c>
      <c r="E32" s="9">
        <v>1995.7308563699999</v>
      </c>
      <c r="F32" s="8">
        <v>587</v>
      </c>
      <c r="G32" s="9">
        <v>3217.50492106</v>
      </c>
    </row>
    <row r="33" spans="2:7" x14ac:dyDescent="0.2">
      <c r="B33" s="2">
        <v>29</v>
      </c>
      <c r="C33" s="7" t="s">
        <v>37</v>
      </c>
      <c r="D33" s="8">
        <v>64442</v>
      </c>
      <c r="E33" s="9">
        <v>35247.112169640001</v>
      </c>
      <c r="F33" s="8">
        <v>9529</v>
      </c>
      <c r="G33" s="9">
        <v>43571.98058738</v>
      </c>
    </row>
    <row r="34" spans="2:7" x14ac:dyDescent="0.2">
      <c r="B34" s="2">
        <v>30</v>
      </c>
      <c r="C34" s="7" t="s">
        <v>38</v>
      </c>
      <c r="D34" s="8">
        <v>40475</v>
      </c>
      <c r="E34" s="9">
        <v>36175.226901910006</v>
      </c>
      <c r="F34" s="8">
        <v>6535</v>
      </c>
      <c r="G34" s="9">
        <v>30569.31936066</v>
      </c>
    </row>
    <row r="35" spans="2:7" x14ac:dyDescent="0.2">
      <c r="B35" s="2">
        <v>31</v>
      </c>
      <c r="C35" s="7" t="s">
        <v>39</v>
      </c>
      <c r="D35" s="8">
        <v>34357</v>
      </c>
      <c r="E35" s="9">
        <v>3005.4630421699999</v>
      </c>
      <c r="F35" s="8">
        <v>68355</v>
      </c>
      <c r="G35" s="9">
        <v>3796.7567367199999</v>
      </c>
    </row>
    <row r="36" spans="2:7" x14ac:dyDescent="0.2">
      <c r="B36" s="2">
        <v>32</v>
      </c>
      <c r="C36" s="7" t="s">
        <v>40</v>
      </c>
      <c r="D36" s="8">
        <v>3005</v>
      </c>
      <c r="E36" s="9">
        <v>94.550778409999992</v>
      </c>
      <c r="F36" s="8">
        <v>3687</v>
      </c>
      <c r="G36" s="9">
        <v>96.723752939999997</v>
      </c>
    </row>
    <row r="37" spans="2:7" x14ac:dyDescent="0.2">
      <c r="B37" s="2">
        <v>33</v>
      </c>
      <c r="C37" s="7" t="s">
        <v>41</v>
      </c>
      <c r="D37" s="8">
        <v>95449</v>
      </c>
      <c r="E37" s="9">
        <v>7974.6250641400002</v>
      </c>
      <c r="F37" s="8">
        <v>168670</v>
      </c>
      <c r="G37" s="9">
        <v>9943.8816244099999</v>
      </c>
    </row>
    <row r="38" spans="2:7" x14ac:dyDescent="0.2">
      <c r="B38" s="2">
        <v>34</v>
      </c>
      <c r="C38" s="7" t="s">
        <v>42</v>
      </c>
      <c r="D38" s="8">
        <v>3116015</v>
      </c>
      <c r="E38" s="9">
        <v>301971.64335378999</v>
      </c>
      <c r="F38" s="8">
        <v>6098428</v>
      </c>
      <c r="G38" s="9">
        <v>509585.24192562001</v>
      </c>
    </row>
    <row r="39" spans="2:7" x14ac:dyDescent="0.2">
      <c r="B39" s="2">
        <v>35</v>
      </c>
      <c r="C39" s="7" t="s">
        <v>43</v>
      </c>
      <c r="D39" s="8">
        <v>32612</v>
      </c>
      <c r="E39" s="9">
        <v>2448.3465737900001</v>
      </c>
      <c r="F39" s="8">
        <v>43057</v>
      </c>
      <c r="G39" s="9">
        <v>3871.88770535</v>
      </c>
    </row>
    <row r="40" spans="2:7" x14ac:dyDescent="0.2">
      <c r="B40" s="2">
        <v>36</v>
      </c>
      <c r="C40" s="7" t="s">
        <v>44</v>
      </c>
      <c r="D40" s="8">
        <v>124312</v>
      </c>
      <c r="E40" s="9">
        <v>9318.1337824999991</v>
      </c>
      <c r="F40" s="8">
        <v>176356</v>
      </c>
      <c r="G40" s="9">
        <v>9464.2589368899989</v>
      </c>
    </row>
    <row r="41" spans="2:7" x14ac:dyDescent="0.2">
      <c r="B41" s="2">
        <v>37</v>
      </c>
      <c r="C41" s="7" t="s">
        <v>45</v>
      </c>
      <c r="D41" s="8">
        <v>2531065</v>
      </c>
      <c r="E41" s="9">
        <v>188716.19957562</v>
      </c>
      <c r="F41" s="8">
        <v>6083750</v>
      </c>
      <c r="G41" s="9">
        <v>250540.63231086999</v>
      </c>
    </row>
    <row r="42" spans="2:7" x14ac:dyDescent="0.2">
      <c r="B42" s="2">
        <v>38</v>
      </c>
      <c r="C42" s="7" t="s">
        <v>46</v>
      </c>
      <c r="D42" s="8">
        <v>8753256</v>
      </c>
      <c r="E42" s="9">
        <v>1320147.5776170001</v>
      </c>
      <c r="F42" s="8">
        <v>2407224</v>
      </c>
      <c r="G42" s="9">
        <v>1024366.73921811</v>
      </c>
    </row>
    <row r="43" spans="2:7" x14ac:dyDescent="0.2">
      <c r="B43" s="2">
        <v>39</v>
      </c>
      <c r="C43" s="7" t="s">
        <v>47</v>
      </c>
      <c r="D43" s="8">
        <v>11534</v>
      </c>
      <c r="E43" s="9">
        <v>884.14081711000006</v>
      </c>
      <c r="F43" s="8">
        <v>28573</v>
      </c>
      <c r="G43" s="9">
        <v>1621.1817267399999</v>
      </c>
    </row>
    <row r="44" spans="2:7" x14ac:dyDescent="0.2">
      <c r="B44" s="2">
        <v>40</v>
      </c>
      <c r="C44" s="7" t="s">
        <v>48</v>
      </c>
      <c r="D44" s="8">
        <v>854826</v>
      </c>
      <c r="E44" s="9">
        <v>52310.070395559997</v>
      </c>
      <c r="F44" s="8">
        <v>673669</v>
      </c>
      <c r="G44" s="9">
        <v>51418.641491379996</v>
      </c>
    </row>
    <row r="45" spans="2:7" x14ac:dyDescent="0.2">
      <c r="B45" s="2">
        <v>41</v>
      </c>
      <c r="C45" s="7" t="s">
        <v>49</v>
      </c>
      <c r="D45" s="8">
        <v>2426131</v>
      </c>
      <c r="E45" s="9">
        <v>149506.02813832997</v>
      </c>
      <c r="F45" s="8">
        <v>2604301</v>
      </c>
      <c r="G45" s="9">
        <v>181593.40719154</v>
      </c>
    </row>
    <row r="46" spans="2:7" x14ac:dyDescent="0.2">
      <c r="B46" s="2">
        <v>42</v>
      </c>
      <c r="C46" s="7" t="s">
        <v>50</v>
      </c>
      <c r="D46" s="8">
        <v>123232</v>
      </c>
      <c r="E46" s="9">
        <v>17114.097846020002</v>
      </c>
      <c r="F46" s="8">
        <v>213565</v>
      </c>
      <c r="G46" s="9">
        <v>17369.398885589999</v>
      </c>
    </row>
    <row r="47" spans="2:7" x14ac:dyDescent="0.2">
      <c r="B47" s="2">
        <v>43</v>
      </c>
      <c r="C47" s="7" t="s">
        <v>51</v>
      </c>
      <c r="D47" s="8">
        <v>8937</v>
      </c>
      <c r="E47" s="9">
        <v>9766.04295293</v>
      </c>
      <c r="F47" s="8">
        <v>777</v>
      </c>
      <c r="G47" s="9">
        <v>21743.27686681</v>
      </c>
    </row>
    <row r="48" spans="2:7" x14ac:dyDescent="0.2">
      <c r="B48" s="2">
        <v>44</v>
      </c>
      <c r="C48" s="7" t="s">
        <v>52</v>
      </c>
      <c r="D48" s="8">
        <v>62</v>
      </c>
      <c r="E48" s="9">
        <v>13.9833862</v>
      </c>
      <c r="F48" s="8">
        <v>32</v>
      </c>
      <c r="G48" s="9">
        <v>1609.0624865999998</v>
      </c>
    </row>
    <row r="49" spans="2:7" x14ac:dyDescent="0.2">
      <c r="B49" s="2">
        <v>45</v>
      </c>
      <c r="C49" s="7" t="s">
        <v>53</v>
      </c>
      <c r="D49" s="8">
        <v>1159</v>
      </c>
      <c r="E49" s="9">
        <v>2969.22755379</v>
      </c>
      <c r="F49" s="8">
        <v>539</v>
      </c>
      <c r="G49" s="9">
        <v>890.28722972000003</v>
      </c>
    </row>
    <row r="50" spans="2:7" x14ac:dyDescent="0.2">
      <c r="B50" s="2">
        <v>46</v>
      </c>
      <c r="C50" s="7" t="s">
        <v>54</v>
      </c>
      <c r="D50" s="8">
        <v>287368</v>
      </c>
      <c r="E50" s="9">
        <v>24744.324253259998</v>
      </c>
      <c r="F50" s="8">
        <v>307754</v>
      </c>
      <c r="G50" s="9">
        <v>31826.80423528</v>
      </c>
    </row>
    <row r="51" spans="2:7" x14ac:dyDescent="0.2">
      <c r="B51" s="2">
        <v>47</v>
      </c>
      <c r="C51" s="7" t="s">
        <v>55</v>
      </c>
      <c r="D51" s="8">
        <v>2193</v>
      </c>
      <c r="E51" s="9">
        <v>110.93808243000001</v>
      </c>
      <c r="F51" s="8">
        <v>7875</v>
      </c>
      <c r="G51" s="9">
        <v>423.73126573000002</v>
      </c>
    </row>
    <row r="52" spans="2:7" x14ac:dyDescent="0.2">
      <c r="B52" s="2">
        <v>48</v>
      </c>
      <c r="C52" s="7" t="s">
        <v>56</v>
      </c>
      <c r="D52" s="8">
        <v>461313</v>
      </c>
      <c r="E52" s="9">
        <v>51540.240826679998</v>
      </c>
      <c r="F52" s="8">
        <v>1473612</v>
      </c>
      <c r="G52" s="9">
        <v>71384.223347520005</v>
      </c>
    </row>
    <row r="53" spans="2:7" x14ac:dyDescent="0.2">
      <c r="B53" s="2">
        <v>49</v>
      </c>
      <c r="C53" s="7" t="s">
        <v>57</v>
      </c>
      <c r="D53" s="8">
        <v>4919</v>
      </c>
      <c r="E53" s="9">
        <v>782.16644405999989</v>
      </c>
      <c r="F53" s="8">
        <v>11888</v>
      </c>
      <c r="G53" s="9">
        <v>573.99054052999998</v>
      </c>
    </row>
    <row r="54" spans="2:7" x14ac:dyDescent="0.2">
      <c r="B54" s="2">
        <v>50</v>
      </c>
      <c r="C54" s="7" t="s">
        <v>58</v>
      </c>
      <c r="D54" s="8">
        <v>3487951</v>
      </c>
      <c r="E54" s="9">
        <v>435164.97438991</v>
      </c>
      <c r="F54" s="8">
        <v>511480</v>
      </c>
      <c r="G54" s="9">
        <v>363116.13288587</v>
      </c>
    </row>
    <row r="55" spans="2:7" x14ac:dyDescent="0.2">
      <c r="B55" s="2">
        <v>51</v>
      </c>
      <c r="C55" s="7" t="s">
        <v>59</v>
      </c>
      <c r="D55" s="8">
        <v>486014</v>
      </c>
      <c r="E55" s="9">
        <v>139349.20658217001</v>
      </c>
      <c r="F55" s="8">
        <v>157299</v>
      </c>
      <c r="G55" s="9">
        <v>68638.523031079996</v>
      </c>
    </row>
    <row r="56" spans="2:7" x14ac:dyDescent="0.2">
      <c r="B56" s="2">
        <v>52</v>
      </c>
      <c r="C56" s="7" t="s">
        <v>60</v>
      </c>
      <c r="D56" s="8">
        <v>139264</v>
      </c>
      <c r="E56" s="9">
        <v>7211.5445047700005</v>
      </c>
      <c r="F56" s="8">
        <v>160121</v>
      </c>
      <c r="G56" s="9">
        <v>10142.08824411</v>
      </c>
    </row>
    <row r="57" spans="2:7" x14ac:dyDescent="0.2">
      <c r="B57" s="2">
        <v>53</v>
      </c>
      <c r="C57" s="7" t="s">
        <v>61</v>
      </c>
      <c r="D57" s="8">
        <v>89</v>
      </c>
      <c r="E57" s="9">
        <v>6.3945514699999997</v>
      </c>
      <c r="F57" s="8">
        <v>162</v>
      </c>
      <c r="G57" s="9">
        <v>26.019760039999998</v>
      </c>
    </row>
    <row r="58" spans="2:7" x14ac:dyDescent="0.2">
      <c r="B58" s="2">
        <v>54</v>
      </c>
      <c r="C58" s="7" t="s">
        <v>62</v>
      </c>
      <c r="D58" s="8">
        <v>3410</v>
      </c>
      <c r="E58" s="9">
        <v>282.34643131999997</v>
      </c>
      <c r="F58" s="8">
        <v>12556</v>
      </c>
      <c r="G58" s="9">
        <v>400.21634074999997</v>
      </c>
    </row>
    <row r="59" spans="2:7" x14ac:dyDescent="0.2">
      <c r="B59" s="2">
        <v>55</v>
      </c>
      <c r="C59" s="7" t="s">
        <v>63</v>
      </c>
      <c r="D59" s="8">
        <v>29048</v>
      </c>
      <c r="E59" s="9">
        <v>3831.5784259699999</v>
      </c>
      <c r="F59" s="8">
        <v>854</v>
      </c>
      <c r="G59" s="9">
        <v>273.69507546</v>
      </c>
    </row>
    <row r="60" spans="2:7" x14ac:dyDescent="0.2">
      <c r="B60" s="2">
        <v>56</v>
      </c>
      <c r="C60" s="7" t="s">
        <v>64</v>
      </c>
      <c r="D60" s="8">
        <v>22093</v>
      </c>
      <c r="E60" s="9">
        <v>1915.6142979000001</v>
      </c>
      <c r="F60" s="8">
        <v>60690</v>
      </c>
      <c r="G60" s="9">
        <v>2369.1029474400002</v>
      </c>
    </row>
    <row r="61" spans="2:7" x14ac:dyDescent="0.2">
      <c r="B61" s="2">
        <v>57</v>
      </c>
      <c r="C61" s="7" t="s">
        <v>65</v>
      </c>
      <c r="D61" s="8">
        <v>992</v>
      </c>
      <c r="E61" s="9">
        <v>51.097137369999999</v>
      </c>
      <c r="F61" s="8">
        <v>1008</v>
      </c>
      <c r="G61" s="9">
        <v>25.01053405</v>
      </c>
    </row>
    <row r="62" spans="2:7" x14ac:dyDescent="0.2">
      <c r="B62" s="2">
        <v>58</v>
      </c>
      <c r="C62" s="7" t="s">
        <v>66</v>
      </c>
      <c r="D62" s="8">
        <v>146</v>
      </c>
      <c r="E62" s="9">
        <v>436.80195614999997</v>
      </c>
      <c r="F62" s="8">
        <v>104</v>
      </c>
      <c r="G62" s="9">
        <v>949.95764802999997</v>
      </c>
    </row>
    <row r="63" spans="2:7" x14ac:dyDescent="0.2">
      <c r="B63" s="2">
        <v>59</v>
      </c>
      <c r="C63" s="7" t="s">
        <v>67</v>
      </c>
      <c r="D63" s="8">
        <v>101598</v>
      </c>
      <c r="E63" s="9">
        <v>5863.6408320500004</v>
      </c>
      <c r="F63" s="8">
        <v>69689</v>
      </c>
      <c r="G63" s="9">
        <v>5618.64151227</v>
      </c>
    </row>
    <row r="64" spans="2:7" x14ac:dyDescent="0.2">
      <c r="B64" s="2">
        <v>60</v>
      </c>
      <c r="C64" s="7" t="s">
        <v>68</v>
      </c>
      <c r="D64" s="8">
        <v>12060</v>
      </c>
      <c r="E64" s="9">
        <v>1015.78627015</v>
      </c>
      <c r="F64" s="8">
        <v>23327</v>
      </c>
      <c r="G64" s="9">
        <v>1794.89032544</v>
      </c>
    </row>
    <row r="65" spans="2:7" x14ac:dyDescent="0.2">
      <c r="B65" s="2">
        <v>61</v>
      </c>
      <c r="C65" s="7" t="s">
        <v>69</v>
      </c>
      <c r="D65" s="8">
        <v>0</v>
      </c>
      <c r="E65" s="9">
        <v>0</v>
      </c>
      <c r="F65" s="8">
        <v>180</v>
      </c>
      <c r="G65" s="9">
        <v>1196.03890912</v>
      </c>
    </row>
    <row r="66" spans="2:7" x14ac:dyDescent="0.2">
      <c r="B66" s="2">
        <v>62</v>
      </c>
      <c r="C66" s="7" t="s">
        <v>70</v>
      </c>
      <c r="D66" s="8">
        <v>2060804</v>
      </c>
      <c r="E66" s="9">
        <v>159814.92963557999</v>
      </c>
      <c r="F66" s="8">
        <v>1731803</v>
      </c>
      <c r="G66" s="9">
        <v>121983.05412114999</v>
      </c>
    </row>
    <row r="67" spans="2:7" x14ac:dyDescent="0.2">
      <c r="B67" s="2">
        <v>63</v>
      </c>
      <c r="C67" s="7" t="s">
        <v>71</v>
      </c>
      <c r="D67" s="8">
        <v>9931</v>
      </c>
      <c r="E67" s="9">
        <v>1260.2054712700001</v>
      </c>
      <c r="F67" s="8">
        <v>3731</v>
      </c>
      <c r="G67" s="9">
        <v>743.76588513000002</v>
      </c>
    </row>
    <row r="68" spans="2:7" x14ac:dyDescent="0.2">
      <c r="B68" s="2">
        <v>64</v>
      </c>
      <c r="C68" s="7" t="s">
        <v>72</v>
      </c>
      <c r="D68" s="8">
        <v>359830</v>
      </c>
      <c r="E68" s="9">
        <v>9040.2473959599993</v>
      </c>
      <c r="F68" s="8">
        <v>79638</v>
      </c>
      <c r="G68" s="9">
        <v>4548.9137827700006</v>
      </c>
    </row>
    <row r="69" spans="2:7" x14ac:dyDescent="0.2">
      <c r="B69" s="2">
        <v>65</v>
      </c>
      <c r="C69" s="7" t="s">
        <v>73</v>
      </c>
      <c r="D69" s="8">
        <v>77</v>
      </c>
      <c r="E69" s="9">
        <v>414.44994699</v>
      </c>
      <c r="F69" s="8">
        <v>55</v>
      </c>
      <c r="G69" s="9">
        <v>2116.38580598</v>
      </c>
    </row>
    <row r="70" spans="2:7" x14ac:dyDescent="0.2">
      <c r="B70" s="2">
        <v>66</v>
      </c>
      <c r="C70" s="7" t="s">
        <v>74</v>
      </c>
      <c r="D70" s="8">
        <v>31306</v>
      </c>
      <c r="E70" s="9">
        <v>3283.69068982</v>
      </c>
      <c r="F70" s="8">
        <v>85395</v>
      </c>
      <c r="G70" s="9">
        <v>4337.3892172100004</v>
      </c>
    </row>
    <row r="71" spans="2:7" x14ac:dyDescent="0.2">
      <c r="B71" s="2">
        <v>67</v>
      </c>
      <c r="C71" s="7" t="s">
        <v>75</v>
      </c>
      <c r="D71" s="8">
        <v>8748</v>
      </c>
      <c r="E71" s="9">
        <v>703.37765703000002</v>
      </c>
      <c r="F71" s="8">
        <v>35424</v>
      </c>
      <c r="G71" s="9">
        <v>1355.8667355</v>
      </c>
    </row>
    <row r="72" spans="2:7" x14ac:dyDescent="0.2">
      <c r="B72" s="2">
        <v>68</v>
      </c>
      <c r="C72" s="7" t="s">
        <v>76</v>
      </c>
      <c r="D72" s="8">
        <v>28643861</v>
      </c>
      <c r="E72" s="9">
        <v>3181136.84449674</v>
      </c>
      <c r="F72" s="8">
        <v>15739941</v>
      </c>
      <c r="G72" s="9">
        <v>2913396.9750346299</v>
      </c>
    </row>
    <row r="73" spans="2:7" x14ac:dyDescent="0.2">
      <c r="B73" s="2">
        <v>69</v>
      </c>
      <c r="C73" s="7" t="s">
        <v>77</v>
      </c>
      <c r="D73" s="8">
        <v>51362</v>
      </c>
      <c r="E73" s="9">
        <v>2161.9515050300001</v>
      </c>
      <c r="F73" s="8">
        <v>46920</v>
      </c>
      <c r="G73" s="9">
        <v>2894.1155499899996</v>
      </c>
    </row>
    <row r="74" spans="2:7" x14ac:dyDescent="0.2">
      <c r="B74" s="2">
        <v>70</v>
      </c>
      <c r="C74" s="7" t="s">
        <v>78</v>
      </c>
      <c r="D74" s="8">
        <v>2021358</v>
      </c>
      <c r="E74" s="9">
        <v>466544.49075236998</v>
      </c>
      <c r="F74" s="8">
        <v>726505</v>
      </c>
      <c r="G74" s="9">
        <v>414149.79753342998</v>
      </c>
    </row>
    <row r="75" spans="2:7" x14ac:dyDescent="0.2">
      <c r="B75" s="2">
        <v>71</v>
      </c>
      <c r="C75" s="7" t="s">
        <v>79</v>
      </c>
      <c r="D75" s="8">
        <v>16862650</v>
      </c>
      <c r="E75" s="9">
        <v>1361689.7543931599</v>
      </c>
      <c r="F75" s="8">
        <v>12289684</v>
      </c>
      <c r="G75" s="9">
        <v>1662654.50315876</v>
      </c>
    </row>
    <row r="76" spans="2:7" x14ac:dyDescent="0.2">
      <c r="B76" s="2">
        <v>72</v>
      </c>
      <c r="C76" s="7" t="s">
        <v>80</v>
      </c>
      <c r="D76" s="8">
        <v>6051688</v>
      </c>
      <c r="E76" s="9">
        <v>459689.85101115995</v>
      </c>
      <c r="F76" s="8">
        <v>3953170</v>
      </c>
      <c r="G76" s="9">
        <v>472589.64296064002</v>
      </c>
    </row>
    <row r="77" spans="2:7" x14ac:dyDescent="0.2">
      <c r="B77" s="2">
        <v>73</v>
      </c>
      <c r="C77" s="7" t="s">
        <v>81</v>
      </c>
      <c r="D77" s="8">
        <v>444263</v>
      </c>
      <c r="E77" s="9">
        <v>99394.298096899991</v>
      </c>
      <c r="F77" s="8">
        <v>415749</v>
      </c>
      <c r="G77" s="9">
        <v>75898.765394149988</v>
      </c>
    </row>
    <row r="78" spans="2:7" x14ac:dyDescent="0.2">
      <c r="B78" s="2">
        <v>74</v>
      </c>
      <c r="C78" s="7" t="s">
        <v>82</v>
      </c>
      <c r="D78" s="8">
        <v>5234</v>
      </c>
      <c r="E78" s="9">
        <v>785.98658931</v>
      </c>
      <c r="F78" s="8">
        <v>3058</v>
      </c>
      <c r="G78" s="9">
        <v>375.19945338000002</v>
      </c>
    </row>
    <row r="79" spans="2:7" x14ac:dyDescent="0.2">
      <c r="B79" s="2">
        <v>75</v>
      </c>
      <c r="C79" s="7" t="s">
        <v>83</v>
      </c>
      <c r="D79" s="8">
        <v>36394</v>
      </c>
      <c r="E79" s="9">
        <v>1141.9925791400001</v>
      </c>
      <c r="F79" s="8">
        <v>15740</v>
      </c>
      <c r="G79" s="9">
        <v>378.93155825000002</v>
      </c>
    </row>
    <row r="80" spans="2:7" x14ac:dyDescent="0.2">
      <c r="B80" s="2">
        <v>76</v>
      </c>
      <c r="C80" s="7" t="s">
        <v>84</v>
      </c>
      <c r="D80" s="8">
        <v>1227129</v>
      </c>
      <c r="E80" s="9">
        <v>113776.10219614</v>
      </c>
      <c r="F80" s="8">
        <v>4006258</v>
      </c>
      <c r="G80" s="9">
        <v>224939.07389054997</v>
      </c>
    </row>
    <row r="81" spans="2:7" x14ac:dyDescent="0.2">
      <c r="B81" s="2">
        <v>77</v>
      </c>
      <c r="C81" s="7" t="s">
        <v>85</v>
      </c>
      <c r="D81" s="8">
        <v>1566972</v>
      </c>
      <c r="E81" s="9">
        <v>117260.88812211</v>
      </c>
      <c r="F81" s="8">
        <v>3453184</v>
      </c>
      <c r="G81" s="9">
        <v>168857.99594435998</v>
      </c>
    </row>
    <row r="82" spans="2:7" x14ac:dyDescent="0.2">
      <c r="B82" s="2">
        <v>78</v>
      </c>
      <c r="C82" s="7" t="s">
        <v>86</v>
      </c>
      <c r="D82" s="8">
        <v>2909037</v>
      </c>
      <c r="E82" s="9">
        <v>322721.39046379999</v>
      </c>
      <c r="F82" s="8">
        <v>1575520</v>
      </c>
      <c r="G82" s="9">
        <v>280793.37663134997</v>
      </c>
    </row>
    <row r="83" spans="2:7" x14ac:dyDescent="0.2">
      <c r="B83" s="2">
        <v>79</v>
      </c>
      <c r="C83" s="7" t="s">
        <v>87</v>
      </c>
      <c r="D83" s="8">
        <v>993</v>
      </c>
      <c r="E83" s="9">
        <v>2741.8772967</v>
      </c>
      <c r="F83" s="8">
        <v>196</v>
      </c>
      <c r="G83" s="9">
        <v>2497.1727792399997</v>
      </c>
    </row>
    <row r="84" spans="2:7" x14ac:dyDescent="0.2">
      <c r="B84" s="2">
        <v>80</v>
      </c>
      <c r="C84" s="7" t="s">
        <v>88</v>
      </c>
      <c r="D84" s="8">
        <v>1441</v>
      </c>
      <c r="E84" s="9">
        <v>322.74588949000002</v>
      </c>
      <c r="F84" s="8">
        <v>223</v>
      </c>
      <c r="G84" s="9">
        <v>1053.93448711</v>
      </c>
    </row>
    <row r="85" spans="2:7" x14ac:dyDescent="0.2">
      <c r="B85" s="2">
        <v>81</v>
      </c>
      <c r="C85" s="7" t="s">
        <v>89</v>
      </c>
      <c r="D85" s="8">
        <v>1275</v>
      </c>
      <c r="E85" s="9">
        <v>62.560875909999993</v>
      </c>
      <c r="F85" s="8">
        <v>749</v>
      </c>
      <c r="G85" s="9">
        <v>66.076939879999998</v>
      </c>
    </row>
    <row r="86" spans="2:7" x14ac:dyDescent="0.2">
      <c r="B86" s="2">
        <v>82</v>
      </c>
      <c r="C86" s="7" t="s">
        <v>90</v>
      </c>
      <c r="D86" s="8">
        <v>10846</v>
      </c>
      <c r="E86" s="9">
        <v>532.31747712000004</v>
      </c>
      <c r="F86" s="8">
        <v>15260</v>
      </c>
      <c r="G86" s="9">
        <v>1635.6230787100001</v>
      </c>
    </row>
    <row r="87" spans="2:7" x14ac:dyDescent="0.2">
      <c r="B87" s="2">
        <v>83</v>
      </c>
      <c r="C87" s="7" t="s">
        <v>91</v>
      </c>
      <c r="D87" s="8">
        <v>15965</v>
      </c>
      <c r="E87" s="9">
        <v>2575.7888793400002</v>
      </c>
      <c r="F87" s="8">
        <v>26190</v>
      </c>
      <c r="G87" s="9">
        <v>1533.8731198199998</v>
      </c>
    </row>
    <row r="88" spans="2:7" x14ac:dyDescent="0.2">
      <c r="B88" s="2">
        <v>84</v>
      </c>
      <c r="C88" s="7" t="s">
        <v>92</v>
      </c>
      <c r="D88" s="8">
        <v>463665</v>
      </c>
      <c r="E88" s="9">
        <v>66531.441014640004</v>
      </c>
      <c r="F88" s="8">
        <v>434198</v>
      </c>
      <c r="G88" s="9">
        <v>35490.125759360002</v>
      </c>
    </row>
    <row r="89" spans="2:7" x14ac:dyDescent="0.2">
      <c r="B89" s="2">
        <v>85</v>
      </c>
      <c r="C89" s="7" t="s">
        <v>93</v>
      </c>
      <c r="D89" s="8">
        <v>57350</v>
      </c>
      <c r="E89" s="9">
        <v>2842.91502283</v>
      </c>
      <c r="F89" s="8">
        <v>10017</v>
      </c>
      <c r="G89" s="9">
        <v>3081.7949794699998</v>
      </c>
    </row>
    <row r="90" spans="2:7" x14ac:dyDescent="0.2">
      <c r="B90" s="2">
        <v>86</v>
      </c>
      <c r="C90" s="7" t="s">
        <v>94</v>
      </c>
      <c r="D90" s="8">
        <v>12782</v>
      </c>
      <c r="E90" s="9">
        <v>1221.60784573</v>
      </c>
      <c r="F90" s="8">
        <v>33816</v>
      </c>
      <c r="G90" s="9">
        <v>1618.59725751</v>
      </c>
    </row>
    <row r="91" spans="2:7" x14ac:dyDescent="0.2">
      <c r="B91" s="2">
        <v>87</v>
      </c>
      <c r="C91" s="7" t="s">
        <v>95</v>
      </c>
      <c r="D91" s="8">
        <v>61046</v>
      </c>
      <c r="E91" s="9">
        <v>5739.6185279700003</v>
      </c>
      <c r="F91" s="8">
        <v>93588</v>
      </c>
      <c r="G91" s="9">
        <v>6286.3182610499998</v>
      </c>
    </row>
    <row r="92" spans="2:7" x14ac:dyDescent="0.2">
      <c r="B92" s="2">
        <v>88</v>
      </c>
      <c r="C92" s="7" t="s">
        <v>96</v>
      </c>
      <c r="D92" s="8">
        <v>3923</v>
      </c>
      <c r="E92" s="9">
        <v>590.49591782000005</v>
      </c>
      <c r="F92" s="8">
        <v>9274</v>
      </c>
      <c r="G92" s="9">
        <v>448.21690094000002</v>
      </c>
    </row>
    <row r="93" spans="2:7" x14ac:dyDescent="0.2">
      <c r="B93" s="2">
        <v>89</v>
      </c>
      <c r="C93" s="7" t="s">
        <v>97</v>
      </c>
      <c r="D93" s="8">
        <v>8826</v>
      </c>
      <c r="E93" s="9">
        <v>434.06881913999996</v>
      </c>
      <c r="F93" s="8">
        <v>36346</v>
      </c>
      <c r="G93" s="9">
        <v>1687.9561509</v>
      </c>
    </row>
    <row r="94" spans="2:7" x14ac:dyDescent="0.2">
      <c r="B94" s="2">
        <v>90</v>
      </c>
      <c r="C94" s="7" t="s">
        <v>98</v>
      </c>
      <c r="D94" s="8">
        <v>385702</v>
      </c>
      <c r="E94" s="9">
        <v>69891.78652282001</v>
      </c>
      <c r="F94" s="8">
        <v>12622</v>
      </c>
      <c r="G94" s="9">
        <v>78540.478183279993</v>
      </c>
    </row>
    <row r="95" spans="2:7" x14ac:dyDescent="0.2">
      <c r="B95" s="2">
        <v>91</v>
      </c>
      <c r="C95" s="7" t="s">
        <v>99</v>
      </c>
      <c r="D95" s="8">
        <v>1753</v>
      </c>
      <c r="E95" s="9">
        <v>10.894921419999999</v>
      </c>
      <c r="F95" s="8">
        <v>147</v>
      </c>
      <c r="G95" s="9">
        <v>2.1822138500000001</v>
      </c>
    </row>
    <row r="96" spans="2:7" x14ac:dyDescent="0.2">
      <c r="B96" s="2">
        <v>92</v>
      </c>
      <c r="C96" s="7" t="s">
        <v>100</v>
      </c>
      <c r="D96" s="8">
        <v>15805</v>
      </c>
      <c r="E96" s="9">
        <v>1084.9664608800001</v>
      </c>
      <c r="F96" s="8">
        <v>19928</v>
      </c>
      <c r="G96" s="9">
        <v>2024.8599716400001</v>
      </c>
    </row>
    <row r="97" spans="2:7" x14ac:dyDescent="0.2">
      <c r="B97" s="2">
        <v>93</v>
      </c>
      <c r="C97" s="7" t="s">
        <v>101</v>
      </c>
      <c r="D97" s="8">
        <v>50573</v>
      </c>
      <c r="E97" s="9">
        <v>6789.7535168000004</v>
      </c>
      <c r="F97" s="8">
        <v>92777</v>
      </c>
      <c r="G97" s="9">
        <v>12437.58569898</v>
      </c>
    </row>
    <row r="98" spans="2:7" x14ac:dyDescent="0.2">
      <c r="B98" s="2">
        <v>94</v>
      </c>
      <c r="C98" s="7" t="s">
        <v>102</v>
      </c>
      <c r="D98" s="8">
        <v>12010</v>
      </c>
      <c r="E98" s="9">
        <v>1212.7633661500001</v>
      </c>
      <c r="F98" s="8">
        <v>47167</v>
      </c>
      <c r="G98" s="9">
        <v>2027.6923010200001</v>
      </c>
    </row>
    <row r="99" spans="2:7" x14ac:dyDescent="0.2">
      <c r="B99" s="2">
        <v>95</v>
      </c>
      <c r="C99" s="7" t="s">
        <v>103</v>
      </c>
      <c r="D99" s="8">
        <v>19408</v>
      </c>
      <c r="E99" s="9">
        <v>1573.11012136</v>
      </c>
      <c r="F99" s="8">
        <v>26631</v>
      </c>
      <c r="G99" s="9">
        <v>2792.2479157500002</v>
      </c>
    </row>
    <row r="100" spans="2:7" x14ac:dyDescent="0.2">
      <c r="B100" s="2">
        <v>96</v>
      </c>
      <c r="C100" s="7" t="s">
        <v>104</v>
      </c>
      <c r="D100" s="8">
        <v>476501</v>
      </c>
      <c r="E100" s="9">
        <v>41592.635612339996</v>
      </c>
      <c r="F100" s="8">
        <v>1162801</v>
      </c>
      <c r="G100" s="9">
        <v>61485.109947620003</v>
      </c>
    </row>
    <row r="101" spans="2:7" x14ac:dyDescent="0.2">
      <c r="B101" s="2">
        <v>97</v>
      </c>
      <c r="C101" s="7" t="s">
        <v>105</v>
      </c>
      <c r="D101" s="8">
        <v>206719</v>
      </c>
      <c r="E101" s="9">
        <v>8833.3154801000001</v>
      </c>
      <c r="F101" s="8">
        <v>167014</v>
      </c>
      <c r="G101" s="9">
        <v>7653.0426803700002</v>
      </c>
    </row>
    <row r="102" spans="2:7" x14ac:dyDescent="0.2">
      <c r="B102" s="2">
        <v>98</v>
      </c>
      <c r="C102" s="7" t="s">
        <v>106</v>
      </c>
      <c r="D102" s="8">
        <v>67566</v>
      </c>
      <c r="E102" s="9">
        <v>11744.589016389999</v>
      </c>
      <c r="F102" s="8">
        <v>111320</v>
      </c>
      <c r="G102" s="9">
        <v>6569.4240386499996</v>
      </c>
    </row>
    <row r="103" spans="2:7" x14ac:dyDescent="0.2">
      <c r="B103" s="2">
        <v>99</v>
      </c>
      <c r="C103" s="7" t="s">
        <v>107</v>
      </c>
      <c r="D103" s="8">
        <v>929218</v>
      </c>
      <c r="E103" s="9">
        <v>91881.223870860005</v>
      </c>
      <c r="F103" s="8">
        <v>1382648</v>
      </c>
      <c r="G103" s="9">
        <v>95281.096973880005</v>
      </c>
    </row>
    <row r="104" spans="2:7" x14ac:dyDescent="0.2">
      <c r="B104" s="2">
        <v>100</v>
      </c>
      <c r="C104" s="7" t="s">
        <v>108</v>
      </c>
      <c r="D104" s="8">
        <v>29173</v>
      </c>
      <c r="E104" s="9">
        <v>9846.9232046899997</v>
      </c>
      <c r="F104" s="8">
        <v>71665</v>
      </c>
      <c r="G104" s="9">
        <v>2003.79146156</v>
      </c>
    </row>
    <row r="105" spans="2:7" x14ac:dyDescent="0.2">
      <c r="B105" s="2">
        <v>101</v>
      </c>
      <c r="C105" s="7" t="s">
        <v>109</v>
      </c>
      <c r="D105" s="8">
        <v>1912</v>
      </c>
      <c r="E105" s="9">
        <v>2184.1259189899997</v>
      </c>
      <c r="F105" s="8">
        <v>763</v>
      </c>
      <c r="G105" s="9">
        <v>4391.2672281899995</v>
      </c>
    </row>
    <row r="106" spans="2:7" x14ac:dyDescent="0.2">
      <c r="B106" s="2">
        <v>102</v>
      </c>
      <c r="C106" s="7" t="s">
        <v>110</v>
      </c>
      <c r="D106" s="8">
        <v>7776934</v>
      </c>
      <c r="E106" s="9">
        <v>665856.86523805</v>
      </c>
      <c r="F106" s="8">
        <v>4437011</v>
      </c>
      <c r="G106" s="9">
        <v>646463.97574210993</v>
      </c>
    </row>
    <row r="107" spans="2:7" x14ac:dyDescent="0.2">
      <c r="B107" s="2">
        <v>103</v>
      </c>
      <c r="C107" s="7" t="s">
        <v>111</v>
      </c>
      <c r="D107" s="8">
        <v>15574</v>
      </c>
      <c r="E107" s="9">
        <v>1857.5736486600001</v>
      </c>
      <c r="F107" s="8">
        <v>12187</v>
      </c>
      <c r="G107" s="9">
        <v>1090.9956548900002</v>
      </c>
    </row>
    <row r="108" spans="2:7" x14ac:dyDescent="0.2">
      <c r="B108" s="2">
        <v>104</v>
      </c>
      <c r="C108" s="7" t="s">
        <v>112</v>
      </c>
      <c r="D108" s="8">
        <v>77490</v>
      </c>
      <c r="E108" s="9">
        <v>13695.921156070001</v>
      </c>
      <c r="F108" s="8">
        <v>325178</v>
      </c>
      <c r="G108" s="9">
        <v>6926.3676893900001</v>
      </c>
    </row>
    <row r="109" spans="2:7" x14ac:dyDescent="0.2">
      <c r="B109" s="2">
        <v>105</v>
      </c>
      <c r="C109" s="7" t="s">
        <v>113</v>
      </c>
      <c r="D109" s="8">
        <v>5153</v>
      </c>
      <c r="E109" s="9">
        <v>1441.63340178</v>
      </c>
      <c r="F109" s="8">
        <v>8290</v>
      </c>
      <c r="G109" s="9">
        <v>1971.40050129</v>
      </c>
    </row>
    <row r="110" spans="2:7" x14ac:dyDescent="0.2">
      <c r="B110" s="2">
        <v>106</v>
      </c>
      <c r="C110" s="7" t="s">
        <v>114</v>
      </c>
      <c r="D110" s="8">
        <v>74</v>
      </c>
      <c r="E110" s="9">
        <v>6.5500052599999998</v>
      </c>
      <c r="F110" s="8">
        <v>13</v>
      </c>
      <c r="G110" s="9">
        <v>2.3825097599999996</v>
      </c>
    </row>
    <row r="111" spans="2:7" x14ac:dyDescent="0.2">
      <c r="B111" s="2">
        <v>107</v>
      </c>
      <c r="C111" s="7" t="s">
        <v>115</v>
      </c>
      <c r="D111" s="8">
        <v>370342</v>
      </c>
      <c r="E111" s="9">
        <v>26041.420150150003</v>
      </c>
      <c r="F111" s="8">
        <v>344803</v>
      </c>
      <c r="G111" s="9">
        <v>30322.377858439999</v>
      </c>
    </row>
    <row r="112" spans="2:7" x14ac:dyDescent="0.2">
      <c r="B112" s="2">
        <v>108</v>
      </c>
      <c r="C112" s="7" t="s">
        <v>116</v>
      </c>
      <c r="D112" s="8">
        <v>15461</v>
      </c>
      <c r="E112" s="9">
        <v>1425.25960401</v>
      </c>
      <c r="F112" s="8">
        <v>45821</v>
      </c>
      <c r="G112" s="9">
        <v>2410.1256530100004</v>
      </c>
    </row>
    <row r="113" spans="2:7" x14ac:dyDescent="0.2">
      <c r="B113" s="2">
        <v>109</v>
      </c>
      <c r="C113" s="7" t="s">
        <v>117</v>
      </c>
      <c r="D113" s="8">
        <v>86837</v>
      </c>
      <c r="E113" s="9">
        <v>10381.72009056</v>
      </c>
      <c r="F113" s="8">
        <v>340007</v>
      </c>
      <c r="G113" s="9">
        <v>6845.5957158299998</v>
      </c>
    </row>
    <row r="114" spans="2:7" x14ac:dyDescent="0.2">
      <c r="B114" s="2">
        <v>110</v>
      </c>
      <c r="C114" s="7" t="s">
        <v>118</v>
      </c>
      <c r="D114" s="8">
        <v>4986</v>
      </c>
      <c r="E114" s="9">
        <v>1838.52817949</v>
      </c>
      <c r="F114" s="8">
        <v>12944</v>
      </c>
      <c r="G114" s="9">
        <v>12021.504727920001</v>
      </c>
    </row>
    <row r="115" spans="2:7" x14ac:dyDescent="0.2">
      <c r="B115" s="2">
        <v>111</v>
      </c>
      <c r="C115" s="7" t="s">
        <v>119</v>
      </c>
      <c r="D115" s="8">
        <v>6346</v>
      </c>
      <c r="E115" s="9">
        <v>512.69594749999999</v>
      </c>
      <c r="F115" s="8">
        <v>2349</v>
      </c>
      <c r="G115" s="9">
        <v>308.245518</v>
      </c>
    </row>
    <row r="116" spans="2:7" x14ac:dyDescent="0.2">
      <c r="B116" s="2">
        <v>112</v>
      </c>
      <c r="C116" s="7" t="s">
        <v>120</v>
      </c>
      <c r="D116" s="8">
        <v>464</v>
      </c>
      <c r="E116" s="9">
        <v>566.51162947</v>
      </c>
      <c r="F116" s="8">
        <v>60</v>
      </c>
      <c r="G116" s="9">
        <v>62.444178000000001</v>
      </c>
    </row>
    <row r="117" spans="2:7" x14ac:dyDescent="0.2">
      <c r="B117" s="2">
        <v>113</v>
      </c>
      <c r="C117" s="7" t="s">
        <v>121</v>
      </c>
      <c r="D117" s="8">
        <v>40987</v>
      </c>
      <c r="E117" s="9">
        <v>3672.71270744</v>
      </c>
      <c r="F117" s="8">
        <v>50121</v>
      </c>
      <c r="G117" s="9">
        <v>6010.4123267700006</v>
      </c>
    </row>
    <row r="118" spans="2:7" x14ac:dyDescent="0.2">
      <c r="B118" s="2">
        <v>114</v>
      </c>
      <c r="C118" s="7" t="s">
        <v>122</v>
      </c>
      <c r="D118" s="8">
        <v>29138</v>
      </c>
      <c r="E118" s="9">
        <v>18608.11769313</v>
      </c>
      <c r="F118" s="8">
        <v>5284</v>
      </c>
      <c r="G118" s="9">
        <v>24799.619307730001</v>
      </c>
    </row>
    <row r="119" spans="2:7" x14ac:dyDescent="0.2">
      <c r="B119" s="2">
        <v>115</v>
      </c>
      <c r="C119" s="7" t="s">
        <v>123</v>
      </c>
      <c r="D119" s="8">
        <v>13760</v>
      </c>
      <c r="E119" s="9">
        <v>873.60320123999998</v>
      </c>
      <c r="F119" s="8">
        <v>25620</v>
      </c>
      <c r="G119" s="9">
        <v>1803.68601681</v>
      </c>
    </row>
    <row r="120" spans="2:7" x14ac:dyDescent="0.2">
      <c r="B120" s="2">
        <v>116</v>
      </c>
      <c r="C120" s="7" t="s">
        <v>124</v>
      </c>
      <c r="D120" s="8">
        <v>3460</v>
      </c>
      <c r="E120" s="9">
        <v>223.64492181</v>
      </c>
      <c r="F120" s="8">
        <v>3232</v>
      </c>
      <c r="G120" s="9">
        <v>99.884389400000003</v>
      </c>
    </row>
    <row r="121" spans="2:7" x14ac:dyDescent="0.2">
      <c r="B121" s="2">
        <v>117</v>
      </c>
      <c r="C121" s="7" t="s">
        <v>125</v>
      </c>
      <c r="D121" s="8">
        <v>17</v>
      </c>
      <c r="E121" s="9">
        <v>6275.4847040000004</v>
      </c>
      <c r="F121" s="8">
        <v>1</v>
      </c>
      <c r="G121" s="9">
        <v>7.9900000000000001E-4</v>
      </c>
    </row>
    <row r="122" spans="2:7" x14ac:dyDescent="0.2">
      <c r="B122" s="2">
        <v>118</v>
      </c>
      <c r="C122" s="7" t="s">
        <v>126</v>
      </c>
      <c r="D122" s="8">
        <v>12104</v>
      </c>
      <c r="E122" s="9">
        <v>1880.7972676900001</v>
      </c>
      <c r="F122" s="8">
        <v>11469</v>
      </c>
      <c r="G122" s="9">
        <v>822.04843715999993</v>
      </c>
    </row>
    <row r="123" spans="2:7" x14ac:dyDescent="0.2">
      <c r="B123" s="2">
        <v>119</v>
      </c>
      <c r="C123" s="7" t="s">
        <v>127</v>
      </c>
      <c r="D123" s="8">
        <v>13830</v>
      </c>
      <c r="E123" s="9">
        <v>1176.5757410000001</v>
      </c>
      <c r="F123" s="8">
        <v>20823</v>
      </c>
      <c r="G123" s="9">
        <v>1705.77018178</v>
      </c>
    </row>
    <row r="124" spans="2:7" x14ac:dyDescent="0.2">
      <c r="B124" s="2">
        <v>120</v>
      </c>
      <c r="C124" s="7" t="s">
        <v>128</v>
      </c>
      <c r="D124" s="8">
        <v>45141</v>
      </c>
      <c r="E124" s="9">
        <v>3966.8474650300004</v>
      </c>
      <c r="F124" s="8">
        <v>62752</v>
      </c>
      <c r="G124" s="9">
        <v>4130.6571241500005</v>
      </c>
    </row>
    <row r="125" spans="2:7" x14ac:dyDescent="0.2">
      <c r="B125" s="2">
        <v>121</v>
      </c>
      <c r="C125" s="7" t="s">
        <v>129</v>
      </c>
      <c r="D125" s="8">
        <v>1</v>
      </c>
      <c r="E125" s="9">
        <v>2.7730000000000001E-2</v>
      </c>
      <c r="F125" s="8">
        <v>2</v>
      </c>
      <c r="G125" s="9">
        <v>2.3E-6</v>
      </c>
    </row>
    <row r="126" spans="2:7" x14ac:dyDescent="0.2">
      <c r="B126" s="2">
        <v>122</v>
      </c>
      <c r="C126" s="7" t="s">
        <v>130</v>
      </c>
      <c r="D126" s="8">
        <v>325</v>
      </c>
      <c r="E126" s="9">
        <v>708.51872696000009</v>
      </c>
      <c r="F126" s="8">
        <v>8</v>
      </c>
      <c r="G126" s="9">
        <v>344.08795764999996</v>
      </c>
    </row>
    <row r="127" spans="2:7" x14ac:dyDescent="0.2">
      <c r="B127" s="2">
        <v>123</v>
      </c>
      <c r="C127" s="7" t="s">
        <v>131</v>
      </c>
      <c r="D127" s="8">
        <v>3064</v>
      </c>
      <c r="E127" s="9">
        <v>383.06243754000002</v>
      </c>
      <c r="F127" s="8">
        <v>480</v>
      </c>
      <c r="G127" s="9">
        <v>53.724971179999997</v>
      </c>
    </row>
    <row r="128" spans="2:7" x14ac:dyDescent="0.2">
      <c r="B128" s="2">
        <v>124</v>
      </c>
      <c r="C128" s="7" t="s">
        <v>132</v>
      </c>
      <c r="D128" s="8">
        <v>15518</v>
      </c>
      <c r="E128" s="9">
        <v>1169.1567236400001</v>
      </c>
      <c r="F128" s="8">
        <v>37677</v>
      </c>
      <c r="G128" s="9">
        <v>1677.57761261</v>
      </c>
    </row>
    <row r="129" spans="2:7" x14ac:dyDescent="0.2">
      <c r="B129" s="2">
        <v>125</v>
      </c>
      <c r="C129" s="7" t="s">
        <v>133</v>
      </c>
      <c r="D129" s="8">
        <v>42902</v>
      </c>
      <c r="E129" s="9">
        <v>4407.2157786400003</v>
      </c>
      <c r="F129" s="8">
        <v>81086</v>
      </c>
      <c r="G129" s="9">
        <v>4492.0163377899999</v>
      </c>
    </row>
    <row r="130" spans="2:7" x14ac:dyDescent="0.2">
      <c r="B130" s="2">
        <v>126</v>
      </c>
      <c r="C130" s="7" t="s">
        <v>134</v>
      </c>
      <c r="D130" s="8">
        <v>2832</v>
      </c>
      <c r="E130" s="9">
        <v>176.26171002000001</v>
      </c>
      <c r="F130" s="8">
        <v>780</v>
      </c>
      <c r="G130" s="9">
        <v>32.690298390000002</v>
      </c>
    </row>
    <row r="131" spans="2:7" x14ac:dyDescent="0.2">
      <c r="B131" s="2">
        <v>127</v>
      </c>
      <c r="C131" s="7" t="s">
        <v>135</v>
      </c>
      <c r="D131" s="8">
        <v>17</v>
      </c>
      <c r="E131" s="9">
        <v>2.7010450000000001</v>
      </c>
      <c r="F131" s="8">
        <v>26</v>
      </c>
      <c r="G131" s="9">
        <v>9.4759999999999997E-2</v>
      </c>
    </row>
    <row r="132" spans="2:7" x14ac:dyDescent="0.2">
      <c r="B132" s="2">
        <v>128</v>
      </c>
      <c r="C132" s="7" t="s">
        <v>136</v>
      </c>
      <c r="D132" s="8">
        <v>19367</v>
      </c>
      <c r="E132" s="9">
        <v>1486.32382768</v>
      </c>
      <c r="F132" s="8">
        <v>32812</v>
      </c>
      <c r="G132" s="9">
        <v>2374.5493486799996</v>
      </c>
    </row>
    <row r="133" spans="2:7" x14ac:dyDescent="0.2">
      <c r="B133" s="2">
        <v>129</v>
      </c>
      <c r="C133" s="7" t="s">
        <v>137</v>
      </c>
      <c r="D133" s="8">
        <v>1251788</v>
      </c>
      <c r="E133" s="9">
        <v>140925.16484608999</v>
      </c>
      <c r="F133" s="8">
        <v>2437702</v>
      </c>
      <c r="G133" s="9">
        <v>185207.17106692999</v>
      </c>
    </row>
    <row r="134" spans="2:7" x14ac:dyDescent="0.2">
      <c r="B134" s="2">
        <v>130</v>
      </c>
      <c r="C134" s="7" t="s">
        <v>138</v>
      </c>
      <c r="D134" s="8">
        <v>37337</v>
      </c>
      <c r="E134" s="9">
        <v>8333.7768108599994</v>
      </c>
      <c r="F134" s="8">
        <v>236611</v>
      </c>
      <c r="G134" s="9">
        <v>6339.2267254500002</v>
      </c>
    </row>
    <row r="135" spans="2:7" x14ac:dyDescent="0.2">
      <c r="B135" s="2">
        <v>131</v>
      </c>
      <c r="C135" s="7" t="s">
        <v>139</v>
      </c>
      <c r="D135" s="8">
        <v>17028</v>
      </c>
      <c r="E135" s="9">
        <v>1227.2497703900001</v>
      </c>
      <c r="F135" s="8">
        <v>19356</v>
      </c>
      <c r="G135" s="9">
        <v>974.37090850999994</v>
      </c>
    </row>
    <row r="136" spans="2:7" x14ac:dyDescent="0.2">
      <c r="B136" s="2">
        <v>132</v>
      </c>
      <c r="C136" s="7" t="s">
        <v>140</v>
      </c>
      <c r="D136" s="8">
        <v>60330</v>
      </c>
      <c r="E136" s="9">
        <v>3222.8164969099998</v>
      </c>
      <c r="F136" s="8">
        <v>237613</v>
      </c>
      <c r="G136" s="9">
        <v>6763.5973341099998</v>
      </c>
    </row>
    <row r="137" spans="2:7" x14ac:dyDescent="0.2">
      <c r="B137" s="2">
        <v>133</v>
      </c>
      <c r="C137" s="7" t="s">
        <v>141</v>
      </c>
      <c r="D137" s="8">
        <v>284947</v>
      </c>
      <c r="E137" s="9">
        <v>31957.05781196</v>
      </c>
      <c r="F137" s="8">
        <v>798467</v>
      </c>
      <c r="G137" s="9">
        <v>42481.233341899999</v>
      </c>
    </row>
    <row r="138" spans="2:7" x14ac:dyDescent="0.2">
      <c r="B138" s="2">
        <v>134</v>
      </c>
      <c r="C138" s="7" t="s">
        <v>142</v>
      </c>
      <c r="D138" s="8">
        <v>4474839</v>
      </c>
      <c r="E138" s="9">
        <v>432371.40311249997</v>
      </c>
      <c r="F138" s="8">
        <v>10548464</v>
      </c>
      <c r="G138" s="9">
        <v>813482.14005631011</v>
      </c>
    </row>
    <row r="139" spans="2:7" x14ac:dyDescent="0.2">
      <c r="B139" s="2">
        <v>135</v>
      </c>
      <c r="C139" s="7" t="s">
        <v>143</v>
      </c>
      <c r="D139" s="8">
        <v>200758</v>
      </c>
      <c r="E139" s="9">
        <v>80554.649409919992</v>
      </c>
      <c r="F139" s="8">
        <v>433046</v>
      </c>
      <c r="G139" s="9">
        <v>88045.752269179997</v>
      </c>
    </row>
    <row r="140" spans="2:7" x14ac:dyDescent="0.2">
      <c r="B140" s="2">
        <v>136</v>
      </c>
      <c r="C140" s="7" t="s">
        <v>144</v>
      </c>
      <c r="D140" s="8">
        <v>57976</v>
      </c>
      <c r="E140" s="9">
        <v>15568.2409214</v>
      </c>
      <c r="F140" s="8">
        <v>115803</v>
      </c>
      <c r="G140" s="9">
        <v>10188.38405085</v>
      </c>
    </row>
    <row r="141" spans="2:7" x14ac:dyDescent="0.2">
      <c r="B141" s="2">
        <v>137</v>
      </c>
      <c r="C141" s="7" t="s">
        <v>145</v>
      </c>
      <c r="D141" s="8">
        <v>18</v>
      </c>
      <c r="E141" s="9">
        <v>1071.9862461499999</v>
      </c>
      <c r="F141" s="8">
        <v>16</v>
      </c>
      <c r="G141" s="9">
        <v>413.15084038999998</v>
      </c>
    </row>
    <row r="142" spans="2:7" x14ac:dyDescent="0.2">
      <c r="B142" s="2">
        <v>138</v>
      </c>
      <c r="C142" s="7" t="s">
        <v>146</v>
      </c>
      <c r="D142" s="8">
        <v>2779</v>
      </c>
      <c r="E142" s="9">
        <v>5099.8236070499997</v>
      </c>
      <c r="F142" s="8">
        <v>317</v>
      </c>
      <c r="G142" s="9">
        <v>4774.5562474899998</v>
      </c>
    </row>
    <row r="143" spans="2:7" x14ac:dyDescent="0.2">
      <c r="B143" s="2">
        <v>139</v>
      </c>
      <c r="C143" s="7" t="s">
        <v>147</v>
      </c>
      <c r="D143" s="8">
        <v>12705</v>
      </c>
      <c r="E143" s="9">
        <v>1195.58949205</v>
      </c>
      <c r="F143" s="8">
        <v>3593</v>
      </c>
      <c r="G143" s="9">
        <v>456.72040006999998</v>
      </c>
    </row>
    <row r="144" spans="2:7" x14ac:dyDescent="0.2">
      <c r="B144" s="2">
        <v>140</v>
      </c>
      <c r="C144" s="7" t="s">
        <v>148</v>
      </c>
      <c r="D144" s="8">
        <v>10046</v>
      </c>
      <c r="E144" s="9">
        <v>578.6448694500001</v>
      </c>
      <c r="F144" s="8">
        <v>20470</v>
      </c>
      <c r="G144" s="9">
        <v>588.02358479999998</v>
      </c>
    </row>
    <row r="145" spans="2:7" x14ac:dyDescent="0.2">
      <c r="B145" s="2">
        <v>141</v>
      </c>
      <c r="C145" s="7" t="s">
        <v>149</v>
      </c>
      <c r="D145" s="8">
        <v>16352</v>
      </c>
      <c r="E145" s="9">
        <v>1076.13868396</v>
      </c>
      <c r="F145" s="8">
        <v>32176</v>
      </c>
      <c r="G145" s="9">
        <v>2153.85549808</v>
      </c>
    </row>
    <row r="146" spans="2:7" x14ac:dyDescent="0.2">
      <c r="B146" s="2">
        <v>142</v>
      </c>
      <c r="C146" s="7" t="s">
        <v>150</v>
      </c>
      <c r="D146" s="8">
        <v>21335029</v>
      </c>
      <c r="E146" s="9">
        <v>1583274.19563797</v>
      </c>
      <c r="F146" s="8">
        <v>1331179</v>
      </c>
      <c r="G146" s="9">
        <v>207226.87549805999</v>
      </c>
    </row>
    <row r="147" spans="2:7" x14ac:dyDescent="0.2">
      <c r="B147" s="2">
        <v>143</v>
      </c>
      <c r="C147" s="7" t="s">
        <v>151</v>
      </c>
      <c r="D147" s="8">
        <v>2671638</v>
      </c>
      <c r="E147" s="9">
        <v>125777.09676828999</v>
      </c>
      <c r="F147" s="8">
        <v>828734</v>
      </c>
      <c r="G147" s="9">
        <v>150782.75422554999</v>
      </c>
    </row>
    <row r="148" spans="2:7" x14ac:dyDescent="0.2">
      <c r="B148" s="2">
        <v>144</v>
      </c>
      <c r="C148" s="7" t="s">
        <v>152</v>
      </c>
      <c r="D148" s="8">
        <v>4045</v>
      </c>
      <c r="E148" s="9">
        <v>268.65670331000001</v>
      </c>
      <c r="F148" s="8">
        <v>6292</v>
      </c>
      <c r="G148" s="9">
        <v>335.58476894</v>
      </c>
    </row>
    <row r="149" spans="2:7" x14ac:dyDescent="0.2">
      <c r="B149" s="2">
        <v>145</v>
      </c>
      <c r="C149" s="7" t="s">
        <v>153</v>
      </c>
      <c r="D149" s="8">
        <v>401</v>
      </c>
      <c r="E149" s="9">
        <v>16.464863000000001</v>
      </c>
      <c r="F149" s="8">
        <v>31</v>
      </c>
      <c r="G149" s="9">
        <v>3.7126839999999999</v>
      </c>
    </row>
    <row r="150" spans="2:7" x14ac:dyDescent="0.2">
      <c r="B150" s="2">
        <v>146</v>
      </c>
      <c r="C150" s="7" t="s">
        <v>154</v>
      </c>
      <c r="D150" s="8">
        <v>317851</v>
      </c>
      <c r="E150" s="9">
        <v>30224.253055639998</v>
      </c>
      <c r="F150" s="8">
        <v>585479</v>
      </c>
      <c r="G150" s="9">
        <v>45864.399141940004</v>
      </c>
    </row>
    <row r="151" spans="2:7" x14ac:dyDescent="0.2">
      <c r="B151" s="2">
        <v>147</v>
      </c>
      <c r="C151" s="7" t="s">
        <v>155</v>
      </c>
      <c r="D151" s="8">
        <v>198</v>
      </c>
      <c r="E151" s="9">
        <v>156.18551343000001</v>
      </c>
      <c r="F151" s="8">
        <v>42</v>
      </c>
      <c r="G151" s="9">
        <v>213.05936038999999</v>
      </c>
    </row>
    <row r="152" spans="2:7" x14ac:dyDescent="0.2">
      <c r="B152" s="2">
        <v>148</v>
      </c>
      <c r="C152" s="7" t="s">
        <v>156</v>
      </c>
      <c r="D152" s="8">
        <v>1765</v>
      </c>
      <c r="E152" s="9">
        <v>3192.8033418099999</v>
      </c>
      <c r="F152" s="8">
        <v>1298</v>
      </c>
      <c r="G152" s="9">
        <v>875.10124777999999</v>
      </c>
    </row>
    <row r="153" spans="2:7" x14ac:dyDescent="0.2">
      <c r="B153" s="2">
        <v>149</v>
      </c>
      <c r="C153" s="7" t="s">
        <v>157</v>
      </c>
      <c r="D153" s="8">
        <v>6860</v>
      </c>
      <c r="E153" s="9">
        <v>335.96769997000001</v>
      </c>
      <c r="F153" s="8">
        <v>29707</v>
      </c>
      <c r="G153" s="9">
        <v>1172.6834435599999</v>
      </c>
    </row>
    <row r="154" spans="2:7" x14ac:dyDescent="0.2">
      <c r="B154" s="2">
        <v>150</v>
      </c>
      <c r="C154" s="7" t="s">
        <v>158</v>
      </c>
      <c r="D154" s="8">
        <v>173962</v>
      </c>
      <c r="E154" s="9">
        <v>16777.624703729998</v>
      </c>
      <c r="F154" s="8">
        <v>331739</v>
      </c>
      <c r="G154" s="9">
        <v>20138.655140310002</v>
      </c>
    </row>
    <row r="155" spans="2:7" x14ac:dyDescent="0.2">
      <c r="B155" s="2">
        <v>151</v>
      </c>
      <c r="C155" s="7" t="s">
        <v>159</v>
      </c>
      <c r="D155" s="8">
        <v>4817</v>
      </c>
      <c r="E155" s="9">
        <v>453.17181176999998</v>
      </c>
      <c r="F155" s="8">
        <v>7051</v>
      </c>
      <c r="G155" s="9">
        <v>411.04598950999997</v>
      </c>
    </row>
    <row r="156" spans="2:7" x14ac:dyDescent="0.2">
      <c r="B156" s="2">
        <v>152</v>
      </c>
      <c r="C156" s="7" t="s">
        <v>160</v>
      </c>
      <c r="D156" s="8">
        <v>26455</v>
      </c>
      <c r="E156" s="9">
        <v>12469.29710957</v>
      </c>
      <c r="F156" s="8">
        <v>19397</v>
      </c>
      <c r="G156" s="9">
        <v>12750.47086707</v>
      </c>
    </row>
    <row r="157" spans="2:7" x14ac:dyDescent="0.2">
      <c r="B157" s="2">
        <v>153</v>
      </c>
      <c r="C157" s="7" t="s">
        <v>161</v>
      </c>
      <c r="D157" s="8">
        <v>10578</v>
      </c>
      <c r="E157" s="9">
        <v>869.48738022999999</v>
      </c>
      <c r="F157" s="8">
        <v>10280</v>
      </c>
      <c r="G157" s="9">
        <v>676.71118460000002</v>
      </c>
    </row>
    <row r="158" spans="2:7" x14ac:dyDescent="0.2">
      <c r="B158" s="2">
        <v>154</v>
      </c>
      <c r="C158" s="7" t="s">
        <v>162</v>
      </c>
      <c r="D158" s="8">
        <v>15181</v>
      </c>
      <c r="E158" s="9">
        <v>937.04598378999992</v>
      </c>
      <c r="F158" s="8">
        <v>9601</v>
      </c>
      <c r="G158" s="9">
        <v>752.07428441000002</v>
      </c>
    </row>
    <row r="159" spans="2:7" x14ac:dyDescent="0.2">
      <c r="B159" s="2">
        <v>155</v>
      </c>
      <c r="C159" s="7" t="s">
        <v>163</v>
      </c>
      <c r="D159" s="8">
        <v>0</v>
      </c>
      <c r="E159" s="9">
        <v>0</v>
      </c>
      <c r="F159" s="8">
        <v>3</v>
      </c>
      <c r="G159" s="9">
        <v>0.14994122000000001</v>
      </c>
    </row>
    <row r="160" spans="2:7" x14ac:dyDescent="0.2">
      <c r="B160" s="2">
        <v>156</v>
      </c>
      <c r="C160" s="7" t="s">
        <v>164</v>
      </c>
      <c r="D160" s="8">
        <v>1371</v>
      </c>
      <c r="E160" s="9">
        <v>178.36108622999998</v>
      </c>
      <c r="F160" s="8">
        <v>1451</v>
      </c>
      <c r="G160" s="9">
        <v>80.61604131</v>
      </c>
    </row>
    <row r="161" spans="2:7" x14ac:dyDescent="0.2">
      <c r="B161" s="2">
        <v>157</v>
      </c>
      <c r="C161" s="7" t="s">
        <v>165</v>
      </c>
      <c r="D161" s="8">
        <v>7315</v>
      </c>
      <c r="E161" s="9">
        <v>21398.84875836</v>
      </c>
      <c r="F161" s="8">
        <v>246</v>
      </c>
      <c r="G161" s="9">
        <v>17800.04576954</v>
      </c>
    </row>
    <row r="162" spans="2:7" x14ac:dyDescent="0.2">
      <c r="B162" s="2">
        <v>158</v>
      </c>
      <c r="C162" s="7" t="s">
        <v>166</v>
      </c>
      <c r="D162" s="8">
        <v>10404</v>
      </c>
      <c r="E162" s="9">
        <v>2969.1243094599999</v>
      </c>
      <c r="F162" s="8">
        <v>12598</v>
      </c>
      <c r="G162" s="9">
        <v>1565.0213268499999</v>
      </c>
    </row>
    <row r="163" spans="2:7" x14ac:dyDescent="0.2">
      <c r="B163" s="2">
        <v>159</v>
      </c>
      <c r="C163" s="7" t="s">
        <v>167</v>
      </c>
      <c r="D163" s="8">
        <v>663675</v>
      </c>
      <c r="E163" s="9">
        <v>58498.546969660005</v>
      </c>
      <c r="F163" s="8">
        <v>857282</v>
      </c>
      <c r="G163" s="9">
        <v>55104.6993162</v>
      </c>
    </row>
    <row r="164" spans="2:7" x14ac:dyDescent="0.2">
      <c r="B164" s="2">
        <v>160</v>
      </c>
      <c r="C164" s="7" t="s">
        <v>168</v>
      </c>
      <c r="D164" s="8">
        <v>3613105</v>
      </c>
      <c r="E164" s="9">
        <v>681122.55558026</v>
      </c>
      <c r="F164" s="8">
        <v>1657386</v>
      </c>
      <c r="G164" s="9">
        <v>463295.36926064</v>
      </c>
    </row>
    <row r="165" spans="2:7" x14ac:dyDescent="0.2">
      <c r="B165" s="2">
        <v>161</v>
      </c>
      <c r="C165" s="7" t="s">
        <v>169</v>
      </c>
      <c r="D165" s="8">
        <v>22283593</v>
      </c>
      <c r="E165" s="9">
        <v>2866164.5517942002</v>
      </c>
      <c r="F165" s="8">
        <v>47113711</v>
      </c>
      <c r="G165" s="9">
        <v>3480332.64282736</v>
      </c>
    </row>
    <row r="166" spans="2:7" x14ac:dyDescent="0.2">
      <c r="B166" s="2">
        <v>162</v>
      </c>
      <c r="C166" s="7" t="s">
        <v>170</v>
      </c>
      <c r="D166" s="8">
        <v>15964</v>
      </c>
      <c r="E166" s="9">
        <v>25720.573006439998</v>
      </c>
      <c r="F166" s="8">
        <v>3689</v>
      </c>
      <c r="G166" s="9">
        <v>22158.75809652</v>
      </c>
    </row>
    <row r="167" spans="2:7" x14ac:dyDescent="0.2">
      <c r="B167" s="2">
        <v>163</v>
      </c>
      <c r="C167" s="7" t="s">
        <v>171</v>
      </c>
      <c r="D167" s="8">
        <v>13676</v>
      </c>
      <c r="E167" s="9">
        <v>1483.1232581900001</v>
      </c>
      <c r="F167" s="8">
        <v>23268</v>
      </c>
      <c r="G167" s="9">
        <v>2035.5418671</v>
      </c>
    </row>
    <row r="168" spans="2:7" x14ac:dyDescent="0.2">
      <c r="B168" s="2">
        <v>164</v>
      </c>
      <c r="C168" s="7" t="s">
        <v>172</v>
      </c>
      <c r="D168" s="8">
        <v>12526</v>
      </c>
      <c r="E168" s="9">
        <v>1122.9998277899999</v>
      </c>
      <c r="F168" s="8">
        <v>13500</v>
      </c>
      <c r="G168" s="9">
        <v>591.41437279000002</v>
      </c>
    </row>
    <row r="169" spans="2:7" x14ac:dyDescent="0.2">
      <c r="B169" s="2">
        <v>165</v>
      </c>
      <c r="C169" s="7" t="s">
        <v>173</v>
      </c>
      <c r="D169" s="8">
        <v>28671</v>
      </c>
      <c r="E169" s="9">
        <v>1961.15411939</v>
      </c>
      <c r="F169" s="8">
        <v>42105</v>
      </c>
      <c r="G169" s="9">
        <v>2423.9175822699999</v>
      </c>
    </row>
    <row r="170" spans="2:7" x14ac:dyDescent="0.2">
      <c r="B170" s="2">
        <v>166</v>
      </c>
      <c r="C170" s="7" t="s">
        <v>174</v>
      </c>
      <c r="D170" s="8">
        <v>88735</v>
      </c>
      <c r="E170" s="9">
        <v>3579.4602124499997</v>
      </c>
      <c r="F170" s="8">
        <v>5482</v>
      </c>
      <c r="G170" s="9">
        <v>350.47659783</v>
      </c>
    </row>
    <row r="171" spans="2:7" x14ac:dyDescent="0.2">
      <c r="B171" s="2">
        <v>167</v>
      </c>
      <c r="C171" s="7" t="s">
        <v>175</v>
      </c>
      <c r="D171" s="8">
        <v>20284</v>
      </c>
      <c r="E171" s="9">
        <v>881.05283799000006</v>
      </c>
      <c r="F171" s="8">
        <v>21879</v>
      </c>
      <c r="G171" s="9">
        <v>1351.4223950599999</v>
      </c>
    </row>
    <row r="172" spans="2:7" x14ac:dyDescent="0.2">
      <c r="B172" s="2">
        <v>168</v>
      </c>
      <c r="C172" s="7" t="s">
        <v>176</v>
      </c>
      <c r="D172" s="8">
        <v>1456034</v>
      </c>
      <c r="E172" s="9">
        <v>193804.52447948998</v>
      </c>
      <c r="F172" s="8">
        <v>3145579</v>
      </c>
      <c r="G172" s="9">
        <v>169888.10267160001</v>
      </c>
    </row>
    <row r="173" spans="2:7" x14ac:dyDescent="0.2">
      <c r="B173" s="2">
        <v>169</v>
      </c>
      <c r="C173" s="7" t="s">
        <v>177</v>
      </c>
      <c r="D173" s="8">
        <v>4643</v>
      </c>
      <c r="E173" s="9">
        <v>392.90685641000005</v>
      </c>
      <c r="F173" s="8">
        <v>1400</v>
      </c>
      <c r="G173" s="9">
        <v>151.81664656999999</v>
      </c>
    </row>
    <row r="174" spans="2:7" x14ac:dyDescent="0.2">
      <c r="B174" s="2">
        <v>170</v>
      </c>
      <c r="C174" s="7" t="s">
        <v>178</v>
      </c>
      <c r="D174" s="8">
        <v>5774</v>
      </c>
      <c r="E174" s="9">
        <v>311.69698625000001</v>
      </c>
      <c r="F174" s="8">
        <v>6325</v>
      </c>
      <c r="G174" s="9">
        <v>384.97491901999996</v>
      </c>
    </row>
    <row r="175" spans="2:7" x14ac:dyDescent="0.2">
      <c r="B175" s="2">
        <v>171</v>
      </c>
      <c r="C175" s="7" t="s">
        <v>179</v>
      </c>
      <c r="D175" s="8">
        <v>93956</v>
      </c>
      <c r="E175" s="9">
        <v>3146.4196873000001</v>
      </c>
      <c r="F175" s="8">
        <v>70034</v>
      </c>
      <c r="G175" s="9">
        <v>5978.6630234899994</v>
      </c>
    </row>
    <row r="176" spans="2:7" x14ac:dyDescent="0.2">
      <c r="B176" s="2">
        <v>172</v>
      </c>
      <c r="C176" s="7" t="s">
        <v>180</v>
      </c>
      <c r="D176" s="8">
        <v>426986</v>
      </c>
      <c r="E176" s="9">
        <v>42727.330399290004</v>
      </c>
      <c r="F176" s="8">
        <v>647736</v>
      </c>
      <c r="G176" s="9">
        <v>47855.77283106</v>
      </c>
    </row>
    <row r="177" spans="2:7" x14ac:dyDescent="0.2">
      <c r="B177" s="2">
        <v>173</v>
      </c>
      <c r="C177" s="7" t="s">
        <v>181</v>
      </c>
      <c r="D177" s="8">
        <v>25922</v>
      </c>
      <c r="E177" s="9">
        <v>1605.9142726500002</v>
      </c>
      <c r="F177" s="8">
        <v>74807</v>
      </c>
      <c r="G177" s="9">
        <v>2659.80695255</v>
      </c>
    </row>
    <row r="178" spans="2:7" x14ac:dyDescent="0.2">
      <c r="B178" s="2">
        <v>174</v>
      </c>
      <c r="C178" s="7" t="s">
        <v>182</v>
      </c>
      <c r="D178" s="8">
        <v>2308</v>
      </c>
      <c r="E178" s="9">
        <v>151.07397727</v>
      </c>
      <c r="F178" s="8">
        <v>1665</v>
      </c>
      <c r="G178" s="9">
        <v>140.33781468000001</v>
      </c>
    </row>
    <row r="179" spans="2:7" x14ac:dyDescent="0.2">
      <c r="B179" s="2">
        <v>175</v>
      </c>
      <c r="C179" s="7" t="s">
        <v>183</v>
      </c>
      <c r="D179" s="8">
        <v>10577</v>
      </c>
      <c r="E179" s="9">
        <v>1543.5842642600001</v>
      </c>
      <c r="F179" s="8">
        <v>26294</v>
      </c>
      <c r="G179" s="9">
        <v>1509.3862075499999</v>
      </c>
    </row>
    <row r="180" spans="2:7" x14ac:dyDescent="0.2">
      <c r="B180" s="2">
        <v>176</v>
      </c>
      <c r="C180" s="7" t="s">
        <v>184</v>
      </c>
      <c r="D180" s="8">
        <v>20860</v>
      </c>
      <c r="E180" s="9">
        <v>3718.0840515599998</v>
      </c>
      <c r="F180" s="8">
        <v>62440</v>
      </c>
      <c r="G180" s="9">
        <v>2174.0037997099998</v>
      </c>
    </row>
    <row r="181" spans="2:7" x14ac:dyDescent="0.2">
      <c r="B181" s="2">
        <v>177</v>
      </c>
      <c r="C181" s="7" t="s">
        <v>185</v>
      </c>
      <c r="D181" s="8">
        <v>91289</v>
      </c>
      <c r="E181" s="9">
        <v>11611.440744899999</v>
      </c>
      <c r="F181" s="8">
        <v>185149</v>
      </c>
      <c r="G181" s="9">
        <v>11092.731884840001</v>
      </c>
    </row>
    <row r="182" spans="2:7" x14ac:dyDescent="0.2">
      <c r="B182" s="2">
        <v>178</v>
      </c>
      <c r="C182" s="7" t="s">
        <v>186</v>
      </c>
      <c r="D182" s="8">
        <v>17120</v>
      </c>
      <c r="E182" s="9">
        <v>3424.4072232199997</v>
      </c>
      <c r="F182" s="8">
        <v>33231</v>
      </c>
      <c r="G182" s="9">
        <v>3947.6767865399997</v>
      </c>
    </row>
    <row r="183" spans="2:7" x14ac:dyDescent="0.2">
      <c r="B183" s="2">
        <v>179</v>
      </c>
      <c r="C183" s="7" t="s">
        <v>187</v>
      </c>
      <c r="D183" s="8">
        <v>24897</v>
      </c>
      <c r="E183" s="9">
        <v>1394.2400072299999</v>
      </c>
      <c r="F183" s="8">
        <v>20666</v>
      </c>
      <c r="G183" s="9">
        <v>3069.87249823</v>
      </c>
    </row>
    <row r="184" spans="2:7" x14ac:dyDescent="0.2">
      <c r="B184" s="2">
        <v>180</v>
      </c>
      <c r="C184" s="7" t="s">
        <v>188</v>
      </c>
      <c r="D184" s="8">
        <v>8303</v>
      </c>
      <c r="E184" s="9">
        <v>551.38022810999996</v>
      </c>
      <c r="F184" s="8">
        <v>10950</v>
      </c>
      <c r="G184" s="9">
        <v>976.57136636999996</v>
      </c>
    </row>
    <row r="185" spans="2:7" x14ac:dyDescent="0.2">
      <c r="B185" s="2">
        <v>181</v>
      </c>
      <c r="C185" s="7" t="s">
        <v>189</v>
      </c>
      <c r="D185" s="8">
        <v>84569</v>
      </c>
      <c r="E185" s="9">
        <v>22353.700685209998</v>
      </c>
      <c r="F185" s="8">
        <v>143964</v>
      </c>
      <c r="G185" s="9">
        <v>15676.78025166</v>
      </c>
    </row>
    <row r="186" spans="2:7" x14ac:dyDescent="0.2">
      <c r="B186" s="2">
        <v>182</v>
      </c>
      <c r="C186" s="7" t="s">
        <v>190</v>
      </c>
      <c r="D186" s="8">
        <v>1556</v>
      </c>
      <c r="E186" s="9">
        <v>65.290002579999992</v>
      </c>
      <c r="F186" s="8">
        <v>1574</v>
      </c>
      <c r="G186" s="9">
        <v>195.59198840000002</v>
      </c>
    </row>
    <row r="187" spans="2:7" x14ac:dyDescent="0.2">
      <c r="B187" s="2">
        <v>183</v>
      </c>
      <c r="C187" s="7" t="s">
        <v>191</v>
      </c>
      <c r="D187" s="8">
        <v>5773</v>
      </c>
      <c r="E187" s="9">
        <v>384.84616499000003</v>
      </c>
      <c r="F187" s="8">
        <v>4755</v>
      </c>
      <c r="G187" s="9">
        <v>521.68097163000004</v>
      </c>
    </row>
    <row r="188" spans="2:7" x14ac:dyDescent="0.2">
      <c r="B188" s="2">
        <v>184</v>
      </c>
      <c r="C188" s="7" t="s">
        <v>192</v>
      </c>
      <c r="D188" s="8">
        <v>35105</v>
      </c>
      <c r="E188" s="9">
        <v>1444.6847379100002</v>
      </c>
      <c r="F188" s="8">
        <v>37776</v>
      </c>
      <c r="G188" s="9">
        <v>2312.4241719899996</v>
      </c>
    </row>
    <row r="189" spans="2:7" x14ac:dyDescent="0.2">
      <c r="B189" s="2">
        <v>185</v>
      </c>
      <c r="C189" s="7" t="s">
        <v>193</v>
      </c>
      <c r="D189" s="8">
        <v>4099</v>
      </c>
      <c r="E189" s="9">
        <v>693.15735544000006</v>
      </c>
      <c r="F189" s="8">
        <v>13821</v>
      </c>
      <c r="G189" s="9">
        <v>398.10541774000001</v>
      </c>
    </row>
    <row r="190" spans="2:7" x14ac:dyDescent="0.2">
      <c r="B190" s="2">
        <v>186</v>
      </c>
      <c r="C190" s="7" t="s">
        <v>194</v>
      </c>
      <c r="D190" s="8">
        <v>734</v>
      </c>
      <c r="E190" s="9">
        <v>8880.4994302600007</v>
      </c>
      <c r="F190" s="8">
        <v>237</v>
      </c>
      <c r="G190" s="9">
        <v>4380.5740446</v>
      </c>
    </row>
    <row r="191" spans="2:7" x14ac:dyDescent="0.2">
      <c r="B191" s="2">
        <v>187</v>
      </c>
      <c r="C191" s="7" t="s">
        <v>195</v>
      </c>
      <c r="D191" s="7">
        <v>12670</v>
      </c>
      <c r="E191" s="10">
        <v>916.76241892999997</v>
      </c>
      <c r="F191" s="7">
        <v>18988</v>
      </c>
      <c r="G191" s="10">
        <v>1309.2566053</v>
      </c>
    </row>
    <row r="192" spans="2:7" x14ac:dyDescent="0.2">
      <c r="B192" s="2">
        <v>188</v>
      </c>
      <c r="C192" s="7" t="s">
        <v>196</v>
      </c>
      <c r="D192" s="7">
        <v>4295</v>
      </c>
      <c r="E192" s="10">
        <v>256.79836108000001</v>
      </c>
      <c r="F192" s="7">
        <v>8083</v>
      </c>
      <c r="G192" s="10">
        <v>552.31508774999998</v>
      </c>
    </row>
    <row r="193" spans="2:7" x14ac:dyDescent="0.2">
      <c r="B193" s="2">
        <v>189</v>
      </c>
      <c r="C193" s="7" t="s">
        <v>197</v>
      </c>
      <c r="D193" s="7">
        <v>3216</v>
      </c>
      <c r="E193" s="10">
        <v>259.10554131999999</v>
      </c>
      <c r="F193" s="7">
        <v>3780</v>
      </c>
      <c r="G193" s="10">
        <v>855.72891099000003</v>
      </c>
    </row>
    <row r="194" spans="2:7" x14ac:dyDescent="0.2">
      <c r="B194" s="2">
        <v>190</v>
      </c>
      <c r="C194" s="7" t="s">
        <v>198</v>
      </c>
      <c r="D194" s="7">
        <v>58205</v>
      </c>
      <c r="E194" s="10">
        <v>3285.0115346699999</v>
      </c>
      <c r="F194" s="7">
        <v>230042</v>
      </c>
      <c r="G194" s="10">
        <v>2577.9785218500001</v>
      </c>
    </row>
    <row r="195" spans="2:7" x14ac:dyDescent="0.2">
      <c r="B195" s="2">
        <v>191</v>
      </c>
      <c r="C195" s="7" t="s">
        <v>199</v>
      </c>
      <c r="D195" s="7">
        <v>3595</v>
      </c>
      <c r="E195" s="10">
        <v>854.44290639999997</v>
      </c>
      <c r="F195" s="7">
        <v>9170</v>
      </c>
      <c r="G195" s="10">
        <v>410.74842047000004</v>
      </c>
    </row>
    <row r="196" spans="2:7" x14ac:dyDescent="0.2">
      <c r="B196" s="2">
        <v>192</v>
      </c>
      <c r="C196" s="7" t="s">
        <v>200</v>
      </c>
      <c r="D196" s="7">
        <v>1345</v>
      </c>
      <c r="E196" s="10">
        <v>203.65390919000001</v>
      </c>
      <c r="F196" s="7">
        <v>106</v>
      </c>
      <c r="G196" s="10">
        <v>15.60179877</v>
      </c>
    </row>
    <row r="197" spans="2:7" x14ac:dyDescent="0.2">
      <c r="B197" s="2">
        <v>193</v>
      </c>
      <c r="C197" s="7" t="s">
        <v>201</v>
      </c>
      <c r="D197" s="7">
        <v>21742</v>
      </c>
      <c r="E197" s="10">
        <v>1537.66970029</v>
      </c>
      <c r="F197" s="7">
        <v>39122</v>
      </c>
      <c r="G197" s="10">
        <v>1552.2230904999999</v>
      </c>
    </row>
    <row r="198" spans="2:7" x14ac:dyDescent="0.2">
      <c r="B198" s="2">
        <v>194</v>
      </c>
      <c r="C198" s="7" t="s">
        <v>202</v>
      </c>
      <c r="D198" s="7">
        <v>650</v>
      </c>
      <c r="E198" s="10">
        <v>48.654703929999997</v>
      </c>
      <c r="F198" s="7">
        <v>9</v>
      </c>
      <c r="G198" s="10">
        <v>0.313612</v>
      </c>
    </row>
    <row r="199" spans="2:7" x14ac:dyDescent="0.2">
      <c r="B199" s="2">
        <v>195</v>
      </c>
      <c r="C199" s="7" t="s">
        <v>203</v>
      </c>
      <c r="D199" s="7">
        <v>10551</v>
      </c>
      <c r="E199" s="10">
        <v>929.18323320000002</v>
      </c>
      <c r="F199" s="7">
        <v>23862</v>
      </c>
      <c r="G199" s="10">
        <v>1484.34691563</v>
      </c>
    </row>
    <row r="200" spans="2:7" x14ac:dyDescent="0.2">
      <c r="B200" s="2">
        <v>196</v>
      </c>
      <c r="C200" s="7" t="s">
        <v>204</v>
      </c>
      <c r="D200" s="7">
        <v>4896</v>
      </c>
      <c r="E200" s="10">
        <v>183.99373074000002</v>
      </c>
      <c r="F200" s="7">
        <v>7291</v>
      </c>
      <c r="G200" s="10">
        <v>571.02255730999991</v>
      </c>
    </row>
    <row r="201" spans="2:7" x14ac:dyDescent="0.2">
      <c r="B201" s="2">
        <v>197</v>
      </c>
      <c r="C201" s="7" t="s">
        <v>205</v>
      </c>
      <c r="D201" s="7">
        <v>7677</v>
      </c>
      <c r="E201" s="10">
        <v>574.54980791999992</v>
      </c>
      <c r="F201" s="7">
        <v>5766</v>
      </c>
      <c r="G201" s="10">
        <v>430.68068514999999</v>
      </c>
    </row>
    <row r="202" spans="2:7" x14ac:dyDescent="0.2">
      <c r="B202" s="2">
        <v>198</v>
      </c>
      <c r="C202" s="7" t="s">
        <v>206</v>
      </c>
      <c r="D202" s="7">
        <v>9309</v>
      </c>
      <c r="E202" s="10">
        <v>832.20344738999995</v>
      </c>
      <c r="F202" s="7">
        <v>47302</v>
      </c>
      <c r="G202" s="10">
        <v>797.27269496000008</v>
      </c>
    </row>
    <row r="203" spans="2:7" x14ac:dyDescent="0.2">
      <c r="B203" s="2">
        <v>199</v>
      </c>
      <c r="C203" s="7" t="s">
        <v>207</v>
      </c>
      <c r="D203" s="7">
        <v>3909</v>
      </c>
      <c r="E203" s="9">
        <v>614.1701872000001</v>
      </c>
      <c r="F203" s="7">
        <v>18288</v>
      </c>
      <c r="G203" s="9">
        <v>1445.4640256700002</v>
      </c>
    </row>
    <row r="204" spans="2:7" x14ac:dyDescent="0.2">
      <c r="B204" s="2">
        <v>200</v>
      </c>
      <c r="C204" s="7" t="s">
        <v>208</v>
      </c>
      <c r="D204" s="7">
        <v>713153</v>
      </c>
      <c r="E204" s="9">
        <v>80920.544264839991</v>
      </c>
      <c r="F204" s="7">
        <v>2802066</v>
      </c>
      <c r="G204" s="9">
        <v>105411.12094786999</v>
      </c>
    </row>
    <row r="205" spans="2:7" x14ac:dyDescent="0.2">
      <c r="B205" s="2">
        <v>201</v>
      </c>
      <c r="C205" s="7" t="s">
        <v>209</v>
      </c>
      <c r="D205" s="7">
        <v>35794</v>
      </c>
      <c r="E205" s="9">
        <v>2221.6537256399997</v>
      </c>
      <c r="F205" s="7">
        <v>49935</v>
      </c>
      <c r="G205" s="9">
        <v>6189.9037927999998</v>
      </c>
    </row>
    <row r="206" spans="2:7" x14ac:dyDescent="0.2">
      <c r="B206" s="2">
        <v>202</v>
      </c>
      <c r="C206" s="7" t="s">
        <v>210</v>
      </c>
      <c r="D206" s="7">
        <v>2548076</v>
      </c>
      <c r="E206" s="9">
        <v>285703.03394751</v>
      </c>
      <c r="F206" s="7">
        <v>5545800</v>
      </c>
      <c r="G206" s="9">
        <v>412087.40151130001</v>
      </c>
    </row>
    <row r="207" spans="2:7" x14ac:dyDescent="0.2">
      <c r="B207" s="2">
        <v>203</v>
      </c>
      <c r="C207" s="7" t="s">
        <v>211</v>
      </c>
      <c r="D207" s="7">
        <v>1062845</v>
      </c>
      <c r="E207" s="9">
        <v>63754.408540800003</v>
      </c>
      <c r="F207" s="7">
        <v>3662239</v>
      </c>
      <c r="G207" s="9">
        <v>105193.83773513</v>
      </c>
    </row>
    <row r="208" spans="2:7" x14ac:dyDescent="0.2">
      <c r="B208" s="2">
        <v>204</v>
      </c>
      <c r="C208" s="7" t="s">
        <v>212</v>
      </c>
      <c r="D208" s="7">
        <v>81</v>
      </c>
      <c r="E208" s="9">
        <v>60.575286670000004</v>
      </c>
      <c r="F208" s="7">
        <v>40</v>
      </c>
      <c r="G208" s="9">
        <v>47.811343100000002</v>
      </c>
    </row>
    <row r="209" spans="2:7" x14ac:dyDescent="0.2">
      <c r="B209" s="2">
        <v>205</v>
      </c>
      <c r="C209" s="7" t="s">
        <v>213</v>
      </c>
      <c r="D209" s="7">
        <v>121059</v>
      </c>
      <c r="E209" s="9">
        <v>5019.10440784</v>
      </c>
      <c r="F209" s="7">
        <v>12352</v>
      </c>
      <c r="G209" s="9">
        <v>2484.01389565</v>
      </c>
    </row>
    <row r="210" spans="2:7" x14ac:dyDescent="0.2">
      <c r="B210" s="2">
        <v>206</v>
      </c>
      <c r="C210" s="7" t="s">
        <v>214</v>
      </c>
      <c r="D210" s="7">
        <v>5096</v>
      </c>
      <c r="E210" s="9">
        <v>545.63195183000005</v>
      </c>
      <c r="F210" s="7">
        <v>18431</v>
      </c>
      <c r="G210" s="9">
        <v>919.05804741999998</v>
      </c>
    </row>
    <row r="211" spans="2:7" x14ac:dyDescent="0.2">
      <c r="B211" s="2">
        <v>207</v>
      </c>
      <c r="C211" s="7" t="s">
        <v>215</v>
      </c>
      <c r="D211" s="7">
        <v>714890</v>
      </c>
      <c r="E211" s="9">
        <v>62653.446978010004</v>
      </c>
      <c r="F211" s="7">
        <v>1725173</v>
      </c>
      <c r="G211" s="9">
        <v>104017.82440417999</v>
      </c>
    </row>
    <row r="212" spans="2:7" x14ac:dyDescent="0.2">
      <c r="B212" s="2">
        <v>208</v>
      </c>
      <c r="C212" s="7" t="s">
        <v>216</v>
      </c>
      <c r="D212" s="7">
        <v>3391</v>
      </c>
      <c r="E212" s="9">
        <v>530.99513285</v>
      </c>
      <c r="F212" s="7">
        <v>3371</v>
      </c>
      <c r="G212" s="9">
        <v>246.50409809999999</v>
      </c>
    </row>
    <row r="213" spans="2:7" x14ac:dyDescent="0.2">
      <c r="B213" s="2">
        <v>209</v>
      </c>
      <c r="C213" s="7" t="s">
        <v>217</v>
      </c>
      <c r="D213" s="7">
        <v>59701</v>
      </c>
      <c r="E213" s="9">
        <v>29365.501302740002</v>
      </c>
      <c r="F213" s="7">
        <v>276815</v>
      </c>
      <c r="G213" s="9">
        <v>6905.6770651199995</v>
      </c>
    </row>
    <row r="214" spans="2:7" x14ac:dyDescent="0.2">
      <c r="B214" s="2">
        <v>210</v>
      </c>
      <c r="C214" s="7" t="s">
        <v>218</v>
      </c>
      <c r="D214" s="7">
        <v>2437</v>
      </c>
      <c r="E214" s="9">
        <v>642.28166071999999</v>
      </c>
      <c r="F214" s="7">
        <v>39</v>
      </c>
      <c r="G214" s="9">
        <v>99.840568779999998</v>
      </c>
    </row>
    <row r="215" spans="2:7" x14ac:dyDescent="0.2">
      <c r="B215" s="2">
        <v>211</v>
      </c>
      <c r="C215" s="7" t="s">
        <v>219</v>
      </c>
      <c r="D215" s="7">
        <v>8397</v>
      </c>
      <c r="E215" s="9">
        <v>3247.6095196900001</v>
      </c>
      <c r="F215" s="7">
        <v>1475</v>
      </c>
      <c r="G215" s="9">
        <v>6924.36149965</v>
      </c>
    </row>
    <row r="216" spans="2:7" x14ac:dyDescent="0.2">
      <c r="B216" s="2">
        <v>212</v>
      </c>
      <c r="C216" s="7" t="s">
        <v>220</v>
      </c>
      <c r="D216" s="7">
        <v>11437524</v>
      </c>
      <c r="E216" s="9">
        <v>683173.60667596001</v>
      </c>
      <c r="F216" s="7">
        <v>3217442</v>
      </c>
      <c r="G216" s="9">
        <v>595866.94475574</v>
      </c>
    </row>
    <row r="217" spans="2:7" x14ac:dyDescent="0.2">
      <c r="B217" s="2">
        <v>213</v>
      </c>
      <c r="C217" s="7" t="s">
        <v>221</v>
      </c>
      <c r="D217" s="7">
        <v>1879</v>
      </c>
      <c r="E217" s="9">
        <v>600.38677396000003</v>
      </c>
      <c r="F217" s="7">
        <v>9855</v>
      </c>
      <c r="G217" s="9">
        <v>313.43546404</v>
      </c>
    </row>
    <row r="218" spans="2:7" x14ac:dyDescent="0.2">
      <c r="B218" s="2"/>
      <c r="C218" s="11" t="s">
        <v>222</v>
      </c>
      <c r="D218" s="12">
        <v>203.43893499999999</v>
      </c>
      <c r="E218" s="12">
        <v>20546.693804284299</v>
      </c>
      <c r="F218" s="12">
        <v>203.43893499999999</v>
      </c>
      <c r="G218" s="12">
        <v>20546.693804284299</v>
      </c>
    </row>
  </sheetData>
  <mergeCells count="3">
    <mergeCell ref="B2:G2"/>
    <mergeCell ref="D3:E3"/>
    <mergeCell ref="F3:G3"/>
  </mergeCells>
  <pageMargins left="0.04" right="7.0000000000000007E-2" top="0.06" bottom="0.06" header="0.04" footer="0.02"/>
  <pageSetup scale="90" orientation="portrait" horizontalDpi="1200" verticalDpi="120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232"/>
  <sheetViews>
    <sheetView workbookViewId="0">
      <selection activeCell="A2" sqref="A2"/>
    </sheetView>
  </sheetViews>
  <sheetFormatPr defaultRowHeight="12.75" x14ac:dyDescent="0.2"/>
  <cols>
    <col min="1" max="1" width="3.5703125" style="15" customWidth="1"/>
    <col min="2" max="2" width="5.7109375" style="13" customWidth="1"/>
    <col min="3" max="3" width="48" style="14" bestFit="1" customWidth="1"/>
    <col min="4" max="4" width="8.7109375" style="15" bestFit="1" customWidth="1"/>
    <col min="5" max="5" width="10.85546875" style="15" customWidth="1"/>
    <col min="6" max="6" width="11" style="15" customWidth="1"/>
    <col min="7" max="7" width="7.42578125" style="15" customWidth="1"/>
    <col min="8" max="8" width="9.140625" style="15"/>
    <col min="9" max="9" width="10.85546875" style="15" customWidth="1"/>
    <col min="10" max="10" width="8" style="15" customWidth="1"/>
    <col min="11" max="11" width="7.42578125" style="15" customWidth="1"/>
    <col min="12" max="12" width="9.140625" style="15"/>
    <col min="13" max="13" width="10.85546875" style="15" customWidth="1"/>
    <col min="14" max="14" width="7.85546875" style="15" bestFit="1" customWidth="1"/>
    <col min="15" max="15" width="7.42578125" style="15" customWidth="1"/>
    <col min="16" max="16" width="9.140625" style="15"/>
    <col min="17" max="17" width="10.85546875" style="15" customWidth="1"/>
    <col min="18" max="18" width="8" style="15" customWidth="1"/>
    <col min="19" max="19" width="7.42578125" style="15" customWidth="1"/>
    <col min="20" max="20" width="4.7109375" style="15" customWidth="1"/>
    <col min="21" max="256" width="9.140625" style="15"/>
    <col min="257" max="257" width="3.5703125" style="15" customWidth="1"/>
    <col min="258" max="258" width="5.7109375" style="15" customWidth="1"/>
    <col min="259" max="259" width="48" style="15" bestFit="1" customWidth="1"/>
    <col min="260" max="260" width="8.7109375" style="15" bestFit="1" customWidth="1"/>
    <col min="261" max="261" width="10.85546875" style="15" customWidth="1"/>
    <col min="262" max="262" width="11" style="15" customWidth="1"/>
    <col min="263" max="263" width="7.42578125" style="15" customWidth="1"/>
    <col min="264" max="264" width="9.140625" style="15"/>
    <col min="265" max="265" width="10.85546875" style="15" customWidth="1"/>
    <col min="266" max="266" width="8" style="15" customWidth="1"/>
    <col min="267" max="267" width="7.42578125" style="15" customWidth="1"/>
    <col min="268" max="268" width="9.140625" style="15"/>
    <col min="269" max="269" width="10.85546875" style="15" customWidth="1"/>
    <col min="270" max="270" width="7.85546875" style="15" bestFit="1" customWidth="1"/>
    <col min="271" max="271" width="7.42578125" style="15" customWidth="1"/>
    <col min="272" max="272" width="9.140625" style="15"/>
    <col min="273" max="273" width="10.85546875" style="15" customWidth="1"/>
    <col min="274" max="274" width="8" style="15" customWidth="1"/>
    <col min="275" max="275" width="7.42578125" style="15" customWidth="1"/>
    <col min="276" max="276" width="4.7109375" style="15" customWidth="1"/>
    <col min="277" max="512" width="9.140625" style="15"/>
    <col min="513" max="513" width="3.5703125" style="15" customWidth="1"/>
    <col min="514" max="514" width="5.7109375" style="15" customWidth="1"/>
    <col min="515" max="515" width="48" style="15" bestFit="1" customWidth="1"/>
    <col min="516" max="516" width="8.7109375" style="15" bestFit="1" customWidth="1"/>
    <col min="517" max="517" width="10.85546875" style="15" customWidth="1"/>
    <col min="518" max="518" width="11" style="15" customWidth="1"/>
    <col min="519" max="519" width="7.42578125" style="15" customWidth="1"/>
    <col min="520" max="520" width="9.140625" style="15"/>
    <col min="521" max="521" width="10.85546875" style="15" customWidth="1"/>
    <col min="522" max="522" width="8" style="15" customWidth="1"/>
    <col min="523" max="523" width="7.42578125" style="15" customWidth="1"/>
    <col min="524" max="524" width="9.140625" style="15"/>
    <col min="525" max="525" width="10.85546875" style="15" customWidth="1"/>
    <col min="526" max="526" width="7.85546875" style="15" bestFit="1" customWidth="1"/>
    <col min="527" max="527" width="7.42578125" style="15" customWidth="1"/>
    <col min="528" max="528" width="9.140625" style="15"/>
    <col min="529" max="529" width="10.85546875" style="15" customWidth="1"/>
    <col min="530" max="530" width="8" style="15" customWidth="1"/>
    <col min="531" max="531" width="7.42578125" style="15" customWidth="1"/>
    <col min="532" max="532" width="4.7109375" style="15" customWidth="1"/>
    <col min="533" max="768" width="9.140625" style="15"/>
    <col min="769" max="769" width="3.5703125" style="15" customWidth="1"/>
    <col min="770" max="770" width="5.7109375" style="15" customWidth="1"/>
    <col min="771" max="771" width="48" style="15" bestFit="1" customWidth="1"/>
    <col min="772" max="772" width="8.7109375" style="15" bestFit="1" customWidth="1"/>
    <col min="773" max="773" width="10.85546875" style="15" customWidth="1"/>
    <col min="774" max="774" width="11" style="15" customWidth="1"/>
    <col min="775" max="775" width="7.42578125" style="15" customWidth="1"/>
    <col min="776" max="776" width="9.140625" style="15"/>
    <col min="777" max="777" width="10.85546875" style="15" customWidth="1"/>
    <col min="778" max="778" width="8" style="15" customWidth="1"/>
    <col min="779" max="779" width="7.42578125" style="15" customWidth="1"/>
    <col min="780" max="780" width="9.140625" style="15"/>
    <col min="781" max="781" width="10.85546875" style="15" customWidth="1"/>
    <col min="782" max="782" width="7.85546875" style="15" bestFit="1" customWidth="1"/>
    <col min="783" max="783" width="7.42578125" style="15" customWidth="1"/>
    <col min="784" max="784" width="9.140625" style="15"/>
    <col min="785" max="785" width="10.85546875" style="15" customWidth="1"/>
    <col min="786" max="786" width="8" style="15" customWidth="1"/>
    <col min="787" max="787" width="7.42578125" style="15" customWidth="1"/>
    <col min="788" max="788" width="4.7109375" style="15" customWidth="1"/>
    <col min="789" max="1024" width="9.140625" style="15"/>
    <col min="1025" max="1025" width="3.5703125" style="15" customWidth="1"/>
    <col min="1026" max="1026" width="5.7109375" style="15" customWidth="1"/>
    <col min="1027" max="1027" width="48" style="15" bestFit="1" customWidth="1"/>
    <col min="1028" max="1028" width="8.7109375" style="15" bestFit="1" customWidth="1"/>
    <col min="1029" max="1029" width="10.85546875" style="15" customWidth="1"/>
    <col min="1030" max="1030" width="11" style="15" customWidth="1"/>
    <col min="1031" max="1031" width="7.42578125" style="15" customWidth="1"/>
    <col min="1032" max="1032" width="9.140625" style="15"/>
    <col min="1033" max="1033" width="10.85546875" style="15" customWidth="1"/>
    <col min="1034" max="1034" width="8" style="15" customWidth="1"/>
    <col min="1035" max="1035" width="7.42578125" style="15" customWidth="1"/>
    <col min="1036" max="1036" width="9.140625" style="15"/>
    <col min="1037" max="1037" width="10.85546875" style="15" customWidth="1"/>
    <col min="1038" max="1038" width="7.85546875" style="15" bestFit="1" customWidth="1"/>
    <col min="1039" max="1039" width="7.42578125" style="15" customWidth="1"/>
    <col min="1040" max="1040" width="9.140625" style="15"/>
    <col min="1041" max="1041" width="10.85546875" style="15" customWidth="1"/>
    <col min="1042" max="1042" width="8" style="15" customWidth="1"/>
    <col min="1043" max="1043" width="7.42578125" style="15" customWidth="1"/>
    <col min="1044" max="1044" width="4.7109375" style="15" customWidth="1"/>
    <col min="1045" max="1280" width="9.140625" style="15"/>
    <col min="1281" max="1281" width="3.5703125" style="15" customWidth="1"/>
    <col min="1282" max="1282" width="5.7109375" style="15" customWidth="1"/>
    <col min="1283" max="1283" width="48" style="15" bestFit="1" customWidth="1"/>
    <col min="1284" max="1284" width="8.7109375" style="15" bestFit="1" customWidth="1"/>
    <col min="1285" max="1285" width="10.85546875" style="15" customWidth="1"/>
    <col min="1286" max="1286" width="11" style="15" customWidth="1"/>
    <col min="1287" max="1287" width="7.42578125" style="15" customWidth="1"/>
    <col min="1288" max="1288" width="9.140625" style="15"/>
    <col min="1289" max="1289" width="10.85546875" style="15" customWidth="1"/>
    <col min="1290" max="1290" width="8" style="15" customWidth="1"/>
    <col min="1291" max="1291" width="7.42578125" style="15" customWidth="1"/>
    <col min="1292" max="1292" width="9.140625" style="15"/>
    <col min="1293" max="1293" width="10.85546875" style="15" customWidth="1"/>
    <col min="1294" max="1294" width="7.85546875" style="15" bestFit="1" customWidth="1"/>
    <col min="1295" max="1295" width="7.42578125" style="15" customWidth="1"/>
    <col min="1296" max="1296" width="9.140625" style="15"/>
    <col min="1297" max="1297" width="10.85546875" style="15" customWidth="1"/>
    <col min="1298" max="1298" width="8" style="15" customWidth="1"/>
    <col min="1299" max="1299" width="7.42578125" style="15" customWidth="1"/>
    <col min="1300" max="1300" width="4.7109375" style="15" customWidth="1"/>
    <col min="1301" max="1536" width="9.140625" style="15"/>
    <col min="1537" max="1537" width="3.5703125" style="15" customWidth="1"/>
    <col min="1538" max="1538" width="5.7109375" style="15" customWidth="1"/>
    <col min="1539" max="1539" width="48" style="15" bestFit="1" customWidth="1"/>
    <col min="1540" max="1540" width="8.7109375" style="15" bestFit="1" customWidth="1"/>
    <col min="1541" max="1541" width="10.85546875" style="15" customWidth="1"/>
    <col min="1542" max="1542" width="11" style="15" customWidth="1"/>
    <col min="1543" max="1543" width="7.42578125" style="15" customWidth="1"/>
    <col min="1544" max="1544" width="9.140625" style="15"/>
    <col min="1545" max="1545" width="10.85546875" style="15" customWidth="1"/>
    <col min="1546" max="1546" width="8" style="15" customWidth="1"/>
    <col min="1547" max="1547" width="7.42578125" style="15" customWidth="1"/>
    <col min="1548" max="1548" width="9.140625" style="15"/>
    <col min="1549" max="1549" width="10.85546875" style="15" customWidth="1"/>
    <col min="1550" max="1550" width="7.85546875" style="15" bestFit="1" customWidth="1"/>
    <col min="1551" max="1551" width="7.42578125" style="15" customWidth="1"/>
    <col min="1552" max="1552" width="9.140625" style="15"/>
    <col min="1553" max="1553" width="10.85546875" style="15" customWidth="1"/>
    <col min="1554" max="1554" width="8" style="15" customWidth="1"/>
    <col min="1555" max="1555" width="7.42578125" style="15" customWidth="1"/>
    <col min="1556" max="1556" width="4.7109375" style="15" customWidth="1"/>
    <col min="1557" max="1792" width="9.140625" style="15"/>
    <col min="1793" max="1793" width="3.5703125" style="15" customWidth="1"/>
    <col min="1794" max="1794" width="5.7109375" style="15" customWidth="1"/>
    <col min="1795" max="1795" width="48" style="15" bestFit="1" customWidth="1"/>
    <col min="1796" max="1796" width="8.7109375" style="15" bestFit="1" customWidth="1"/>
    <col min="1797" max="1797" width="10.85546875" style="15" customWidth="1"/>
    <col min="1798" max="1798" width="11" style="15" customWidth="1"/>
    <col min="1799" max="1799" width="7.42578125" style="15" customWidth="1"/>
    <col min="1800" max="1800" width="9.140625" style="15"/>
    <col min="1801" max="1801" width="10.85546875" style="15" customWidth="1"/>
    <col min="1802" max="1802" width="8" style="15" customWidth="1"/>
    <col min="1803" max="1803" width="7.42578125" style="15" customWidth="1"/>
    <col min="1804" max="1804" width="9.140625" style="15"/>
    <col min="1805" max="1805" width="10.85546875" style="15" customWidth="1"/>
    <col min="1806" max="1806" width="7.85546875" style="15" bestFit="1" customWidth="1"/>
    <col min="1807" max="1807" width="7.42578125" style="15" customWidth="1"/>
    <col min="1808" max="1808" width="9.140625" style="15"/>
    <col min="1809" max="1809" width="10.85546875" style="15" customWidth="1"/>
    <col min="1810" max="1810" width="8" style="15" customWidth="1"/>
    <col min="1811" max="1811" width="7.42578125" style="15" customWidth="1"/>
    <col min="1812" max="1812" width="4.7109375" style="15" customWidth="1"/>
    <col min="1813" max="2048" width="9.140625" style="15"/>
    <col min="2049" max="2049" width="3.5703125" style="15" customWidth="1"/>
    <col min="2050" max="2050" width="5.7109375" style="15" customWidth="1"/>
    <col min="2051" max="2051" width="48" style="15" bestFit="1" customWidth="1"/>
    <col min="2052" max="2052" width="8.7109375" style="15" bestFit="1" customWidth="1"/>
    <col min="2053" max="2053" width="10.85546875" style="15" customWidth="1"/>
    <col min="2054" max="2054" width="11" style="15" customWidth="1"/>
    <col min="2055" max="2055" width="7.42578125" style="15" customWidth="1"/>
    <col min="2056" max="2056" width="9.140625" style="15"/>
    <col min="2057" max="2057" width="10.85546875" style="15" customWidth="1"/>
    <col min="2058" max="2058" width="8" style="15" customWidth="1"/>
    <col min="2059" max="2059" width="7.42578125" style="15" customWidth="1"/>
    <col min="2060" max="2060" width="9.140625" style="15"/>
    <col min="2061" max="2061" width="10.85546875" style="15" customWidth="1"/>
    <col min="2062" max="2062" width="7.85546875" style="15" bestFit="1" customWidth="1"/>
    <col min="2063" max="2063" width="7.42578125" style="15" customWidth="1"/>
    <col min="2064" max="2064" width="9.140625" style="15"/>
    <col min="2065" max="2065" width="10.85546875" style="15" customWidth="1"/>
    <col min="2066" max="2066" width="8" style="15" customWidth="1"/>
    <col min="2067" max="2067" width="7.42578125" style="15" customWidth="1"/>
    <col min="2068" max="2068" width="4.7109375" style="15" customWidth="1"/>
    <col min="2069" max="2304" width="9.140625" style="15"/>
    <col min="2305" max="2305" width="3.5703125" style="15" customWidth="1"/>
    <col min="2306" max="2306" width="5.7109375" style="15" customWidth="1"/>
    <col min="2307" max="2307" width="48" style="15" bestFit="1" customWidth="1"/>
    <col min="2308" max="2308" width="8.7109375" style="15" bestFit="1" customWidth="1"/>
    <col min="2309" max="2309" width="10.85546875" style="15" customWidth="1"/>
    <col min="2310" max="2310" width="11" style="15" customWidth="1"/>
    <col min="2311" max="2311" width="7.42578125" style="15" customWidth="1"/>
    <col min="2312" max="2312" width="9.140625" style="15"/>
    <col min="2313" max="2313" width="10.85546875" style="15" customWidth="1"/>
    <col min="2314" max="2314" width="8" style="15" customWidth="1"/>
    <col min="2315" max="2315" width="7.42578125" style="15" customWidth="1"/>
    <col min="2316" max="2316" width="9.140625" style="15"/>
    <col min="2317" max="2317" width="10.85546875" style="15" customWidth="1"/>
    <col min="2318" max="2318" width="7.85546875" style="15" bestFit="1" customWidth="1"/>
    <col min="2319" max="2319" width="7.42578125" style="15" customWidth="1"/>
    <col min="2320" max="2320" width="9.140625" style="15"/>
    <col min="2321" max="2321" width="10.85546875" style="15" customWidth="1"/>
    <col min="2322" max="2322" width="8" style="15" customWidth="1"/>
    <col min="2323" max="2323" width="7.42578125" style="15" customWidth="1"/>
    <col min="2324" max="2324" width="4.7109375" style="15" customWidth="1"/>
    <col min="2325" max="2560" width="9.140625" style="15"/>
    <col min="2561" max="2561" width="3.5703125" style="15" customWidth="1"/>
    <col min="2562" max="2562" width="5.7109375" style="15" customWidth="1"/>
    <col min="2563" max="2563" width="48" style="15" bestFit="1" customWidth="1"/>
    <col min="2564" max="2564" width="8.7109375" style="15" bestFit="1" customWidth="1"/>
    <col min="2565" max="2565" width="10.85546875" style="15" customWidth="1"/>
    <col min="2566" max="2566" width="11" style="15" customWidth="1"/>
    <col min="2567" max="2567" width="7.42578125" style="15" customWidth="1"/>
    <col min="2568" max="2568" width="9.140625" style="15"/>
    <col min="2569" max="2569" width="10.85546875" style="15" customWidth="1"/>
    <col min="2570" max="2570" width="8" style="15" customWidth="1"/>
    <col min="2571" max="2571" width="7.42578125" style="15" customWidth="1"/>
    <col min="2572" max="2572" width="9.140625" style="15"/>
    <col min="2573" max="2573" width="10.85546875" style="15" customWidth="1"/>
    <col min="2574" max="2574" width="7.85546875" style="15" bestFit="1" customWidth="1"/>
    <col min="2575" max="2575" width="7.42578125" style="15" customWidth="1"/>
    <col min="2576" max="2576" width="9.140625" style="15"/>
    <col min="2577" max="2577" width="10.85546875" style="15" customWidth="1"/>
    <col min="2578" max="2578" width="8" style="15" customWidth="1"/>
    <col min="2579" max="2579" width="7.42578125" style="15" customWidth="1"/>
    <col min="2580" max="2580" width="4.7109375" style="15" customWidth="1"/>
    <col min="2581" max="2816" width="9.140625" style="15"/>
    <col min="2817" max="2817" width="3.5703125" style="15" customWidth="1"/>
    <col min="2818" max="2818" width="5.7109375" style="15" customWidth="1"/>
    <col min="2819" max="2819" width="48" style="15" bestFit="1" customWidth="1"/>
    <col min="2820" max="2820" width="8.7109375" style="15" bestFit="1" customWidth="1"/>
    <col min="2821" max="2821" width="10.85546875" style="15" customWidth="1"/>
    <col min="2822" max="2822" width="11" style="15" customWidth="1"/>
    <col min="2823" max="2823" width="7.42578125" style="15" customWidth="1"/>
    <col min="2824" max="2824" width="9.140625" style="15"/>
    <col min="2825" max="2825" width="10.85546875" style="15" customWidth="1"/>
    <col min="2826" max="2826" width="8" style="15" customWidth="1"/>
    <col min="2827" max="2827" width="7.42578125" style="15" customWidth="1"/>
    <col min="2828" max="2828" width="9.140625" style="15"/>
    <col min="2829" max="2829" width="10.85546875" style="15" customWidth="1"/>
    <col min="2830" max="2830" width="7.85546875" style="15" bestFit="1" customWidth="1"/>
    <col min="2831" max="2831" width="7.42578125" style="15" customWidth="1"/>
    <col min="2832" max="2832" width="9.140625" style="15"/>
    <col min="2833" max="2833" width="10.85546875" style="15" customWidth="1"/>
    <col min="2834" max="2834" width="8" style="15" customWidth="1"/>
    <col min="2835" max="2835" width="7.42578125" style="15" customWidth="1"/>
    <col min="2836" max="2836" width="4.7109375" style="15" customWidth="1"/>
    <col min="2837" max="3072" width="9.140625" style="15"/>
    <col min="3073" max="3073" width="3.5703125" style="15" customWidth="1"/>
    <col min="3074" max="3074" width="5.7109375" style="15" customWidth="1"/>
    <col min="3075" max="3075" width="48" style="15" bestFit="1" customWidth="1"/>
    <col min="3076" max="3076" width="8.7109375" style="15" bestFit="1" customWidth="1"/>
    <col min="3077" max="3077" width="10.85546875" style="15" customWidth="1"/>
    <col min="3078" max="3078" width="11" style="15" customWidth="1"/>
    <col min="3079" max="3079" width="7.42578125" style="15" customWidth="1"/>
    <col min="3080" max="3080" width="9.140625" style="15"/>
    <col min="3081" max="3081" width="10.85546875" style="15" customWidth="1"/>
    <col min="3082" max="3082" width="8" style="15" customWidth="1"/>
    <col min="3083" max="3083" width="7.42578125" style="15" customWidth="1"/>
    <col min="3084" max="3084" width="9.140625" style="15"/>
    <col min="3085" max="3085" width="10.85546875" style="15" customWidth="1"/>
    <col min="3086" max="3086" width="7.85546875" style="15" bestFit="1" customWidth="1"/>
    <col min="3087" max="3087" width="7.42578125" style="15" customWidth="1"/>
    <col min="3088" max="3088" width="9.140625" style="15"/>
    <col min="3089" max="3089" width="10.85546875" style="15" customWidth="1"/>
    <col min="3090" max="3090" width="8" style="15" customWidth="1"/>
    <col min="3091" max="3091" width="7.42578125" style="15" customWidth="1"/>
    <col min="3092" max="3092" width="4.7109375" style="15" customWidth="1"/>
    <col min="3093" max="3328" width="9.140625" style="15"/>
    <col min="3329" max="3329" width="3.5703125" style="15" customWidth="1"/>
    <col min="3330" max="3330" width="5.7109375" style="15" customWidth="1"/>
    <col min="3331" max="3331" width="48" style="15" bestFit="1" customWidth="1"/>
    <col min="3332" max="3332" width="8.7109375" style="15" bestFit="1" customWidth="1"/>
    <col min="3333" max="3333" width="10.85546875" style="15" customWidth="1"/>
    <col min="3334" max="3334" width="11" style="15" customWidth="1"/>
    <col min="3335" max="3335" width="7.42578125" style="15" customWidth="1"/>
    <col min="3336" max="3336" width="9.140625" style="15"/>
    <col min="3337" max="3337" width="10.85546875" style="15" customWidth="1"/>
    <col min="3338" max="3338" width="8" style="15" customWidth="1"/>
    <col min="3339" max="3339" width="7.42578125" style="15" customWidth="1"/>
    <col min="3340" max="3340" width="9.140625" style="15"/>
    <col min="3341" max="3341" width="10.85546875" style="15" customWidth="1"/>
    <col min="3342" max="3342" width="7.85546875" style="15" bestFit="1" customWidth="1"/>
    <col min="3343" max="3343" width="7.42578125" style="15" customWidth="1"/>
    <col min="3344" max="3344" width="9.140625" style="15"/>
    <col min="3345" max="3345" width="10.85546875" style="15" customWidth="1"/>
    <col min="3346" max="3346" width="8" style="15" customWidth="1"/>
    <col min="3347" max="3347" width="7.42578125" style="15" customWidth="1"/>
    <col min="3348" max="3348" width="4.7109375" style="15" customWidth="1"/>
    <col min="3349" max="3584" width="9.140625" style="15"/>
    <col min="3585" max="3585" width="3.5703125" style="15" customWidth="1"/>
    <col min="3586" max="3586" width="5.7109375" style="15" customWidth="1"/>
    <col min="3587" max="3587" width="48" style="15" bestFit="1" customWidth="1"/>
    <col min="3588" max="3588" width="8.7109375" style="15" bestFit="1" customWidth="1"/>
    <col min="3589" max="3589" width="10.85546875" style="15" customWidth="1"/>
    <col min="3590" max="3590" width="11" style="15" customWidth="1"/>
    <col min="3591" max="3591" width="7.42578125" style="15" customWidth="1"/>
    <col min="3592" max="3592" width="9.140625" style="15"/>
    <col min="3593" max="3593" width="10.85546875" style="15" customWidth="1"/>
    <col min="3594" max="3594" width="8" style="15" customWidth="1"/>
    <col min="3595" max="3595" width="7.42578125" style="15" customWidth="1"/>
    <col min="3596" max="3596" width="9.140625" style="15"/>
    <col min="3597" max="3597" width="10.85546875" style="15" customWidth="1"/>
    <col min="3598" max="3598" width="7.85546875" style="15" bestFit="1" customWidth="1"/>
    <col min="3599" max="3599" width="7.42578125" style="15" customWidth="1"/>
    <col min="3600" max="3600" width="9.140625" style="15"/>
    <col min="3601" max="3601" width="10.85546875" style="15" customWidth="1"/>
    <col min="3602" max="3602" width="8" style="15" customWidth="1"/>
    <col min="3603" max="3603" width="7.42578125" style="15" customWidth="1"/>
    <col min="3604" max="3604" width="4.7109375" style="15" customWidth="1"/>
    <col min="3605" max="3840" width="9.140625" style="15"/>
    <col min="3841" max="3841" width="3.5703125" style="15" customWidth="1"/>
    <col min="3842" max="3842" width="5.7109375" style="15" customWidth="1"/>
    <col min="3843" max="3843" width="48" style="15" bestFit="1" customWidth="1"/>
    <col min="3844" max="3844" width="8.7109375" style="15" bestFit="1" customWidth="1"/>
    <col min="3845" max="3845" width="10.85546875" style="15" customWidth="1"/>
    <col min="3846" max="3846" width="11" style="15" customWidth="1"/>
    <col min="3847" max="3847" width="7.42578125" style="15" customWidth="1"/>
    <col min="3848" max="3848" width="9.140625" style="15"/>
    <col min="3849" max="3849" width="10.85546875" style="15" customWidth="1"/>
    <col min="3850" max="3850" width="8" style="15" customWidth="1"/>
    <col min="3851" max="3851" width="7.42578125" style="15" customWidth="1"/>
    <col min="3852" max="3852" width="9.140625" style="15"/>
    <col min="3853" max="3853" width="10.85546875" style="15" customWidth="1"/>
    <col min="3854" max="3854" width="7.85546875" style="15" bestFit="1" customWidth="1"/>
    <col min="3855" max="3855" width="7.42578125" style="15" customWidth="1"/>
    <col min="3856" max="3856" width="9.140625" style="15"/>
    <col min="3857" max="3857" width="10.85546875" style="15" customWidth="1"/>
    <col min="3858" max="3858" width="8" style="15" customWidth="1"/>
    <col min="3859" max="3859" width="7.42578125" style="15" customWidth="1"/>
    <col min="3860" max="3860" width="4.7109375" style="15" customWidth="1"/>
    <col min="3861" max="4096" width="9.140625" style="15"/>
    <col min="4097" max="4097" width="3.5703125" style="15" customWidth="1"/>
    <col min="4098" max="4098" width="5.7109375" style="15" customWidth="1"/>
    <col min="4099" max="4099" width="48" style="15" bestFit="1" customWidth="1"/>
    <col min="4100" max="4100" width="8.7109375" style="15" bestFit="1" customWidth="1"/>
    <col min="4101" max="4101" width="10.85546875" style="15" customWidth="1"/>
    <col min="4102" max="4102" width="11" style="15" customWidth="1"/>
    <col min="4103" max="4103" width="7.42578125" style="15" customWidth="1"/>
    <col min="4104" max="4104" width="9.140625" style="15"/>
    <col min="4105" max="4105" width="10.85546875" style="15" customWidth="1"/>
    <col min="4106" max="4106" width="8" style="15" customWidth="1"/>
    <col min="4107" max="4107" width="7.42578125" style="15" customWidth="1"/>
    <col min="4108" max="4108" width="9.140625" style="15"/>
    <col min="4109" max="4109" width="10.85546875" style="15" customWidth="1"/>
    <col min="4110" max="4110" width="7.85546875" style="15" bestFit="1" customWidth="1"/>
    <col min="4111" max="4111" width="7.42578125" style="15" customWidth="1"/>
    <col min="4112" max="4112" width="9.140625" style="15"/>
    <col min="4113" max="4113" width="10.85546875" style="15" customWidth="1"/>
    <col min="4114" max="4114" width="8" style="15" customWidth="1"/>
    <col min="4115" max="4115" width="7.42578125" style="15" customWidth="1"/>
    <col min="4116" max="4116" width="4.7109375" style="15" customWidth="1"/>
    <col min="4117" max="4352" width="9.140625" style="15"/>
    <col min="4353" max="4353" width="3.5703125" style="15" customWidth="1"/>
    <col min="4354" max="4354" width="5.7109375" style="15" customWidth="1"/>
    <col min="4355" max="4355" width="48" style="15" bestFit="1" customWidth="1"/>
    <col min="4356" max="4356" width="8.7109375" style="15" bestFit="1" customWidth="1"/>
    <col min="4357" max="4357" width="10.85546875" style="15" customWidth="1"/>
    <col min="4358" max="4358" width="11" style="15" customWidth="1"/>
    <col min="4359" max="4359" width="7.42578125" style="15" customWidth="1"/>
    <col min="4360" max="4360" width="9.140625" style="15"/>
    <col min="4361" max="4361" width="10.85546875" style="15" customWidth="1"/>
    <col min="4362" max="4362" width="8" style="15" customWidth="1"/>
    <col min="4363" max="4363" width="7.42578125" style="15" customWidth="1"/>
    <col min="4364" max="4364" width="9.140625" style="15"/>
    <col min="4365" max="4365" width="10.85546875" style="15" customWidth="1"/>
    <col min="4366" max="4366" width="7.85546875" style="15" bestFit="1" customWidth="1"/>
    <col min="4367" max="4367" width="7.42578125" style="15" customWidth="1"/>
    <col min="4368" max="4368" width="9.140625" style="15"/>
    <col min="4369" max="4369" width="10.85546875" style="15" customWidth="1"/>
    <col min="4370" max="4370" width="8" style="15" customWidth="1"/>
    <col min="4371" max="4371" width="7.42578125" style="15" customWidth="1"/>
    <col min="4372" max="4372" width="4.7109375" style="15" customWidth="1"/>
    <col min="4373" max="4608" width="9.140625" style="15"/>
    <col min="4609" max="4609" width="3.5703125" style="15" customWidth="1"/>
    <col min="4610" max="4610" width="5.7109375" style="15" customWidth="1"/>
    <col min="4611" max="4611" width="48" style="15" bestFit="1" customWidth="1"/>
    <col min="4612" max="4612" width="8.7109375" style="15" bestFit="1" customWidth="1"/>
    <col min="4613" max="4613" width="10.85546875" style="15" customWidth="1"/>
    <col min="4614" max="4614" width="11" style="15" customWidth="1"/>
    <col min="4615" max="4615" width="7.42578125" style="15" customWidth="1"/>
    <col min="4616" max="4616" width="9.140625" style="15"/>
    <col min="4617" max="4617" width="10.85546875" style="15" customWidth="1"/>
    <col min="4618" max="4618" width="8" style="15" customWidth="1"/>
    <col min="4619" max="4619" width="7.42578125" style="15" customWidth="1"/>
    <col min="4620" max="4620" width="9.140625" style="15"/>
    <col min="4621" max="4621" width="10.85546875" style="15" customWidth="1"/>
    <col min="4622" max="4622" width="7.85546875" style="15" bestFit="1" customWidth="1"/>
    <col min="4623" max="4623" width="7.42578125" style="15" customWidth="1"/>
    <col min="4624" max="4624" width="9.140625" style="15"/>
    <col min="4625" max="4625" width="10.85546875" style="15" customWidth="1"/>
    <col min="4626" max="4626" width="8" style="15" customWidth="1"/>
    <col min="4627" max="4627" width="7.42578125" style="15" customWidth="1"/>
    <col min="4628" max="4628" width="4.7109375" style="15" customWidth="1"/>
    <col min="4629" max="4864" width="9.140625" style="15"/>
    <col min="4865" max="4865" width="3.5703125" style="15" customWidth="1"/>
    <col min="4866" max="4866" width="5.7109375" style="15" customWidth="1"/>
    <col min="4867" max="4867" width="48" style="15" bestFit="1" customWidth="1"/>
    <col min="4868" max="4868" width="8.7109375" style="15" bestFit="1" customWidth="1"/>
    <col min="4869" max="4869" width="10.85546875" style="15" customWidth="1"/>
    <col min="4870" max="4870" width="11" style="15" customWidth="1"/>
    <col min="4871" max="4871" width="7.42578125" style="15" customWidth="1"/>
    <col min="4872" max="4872" width="9.140625" style="15"/>
    <col min="4873" max="4873" width="10.85546875" style="15" customWidth="1"/>
    <col min="4874" max="4874" width="8" style="15" customWidth="1"/>
    <col min="4875" max="4875" width="7.42578125" style="15" customWidth="1"/>
    <col min="4876" max="4876" width="9.140625" style="15"/>
    <col min="4877" max="4877" width="10.85546875" style="15" customWidth="1"/>
    <col min="4878" max="4878" width="7.85546875" style="15" bestFit="1" customWidth="1"/>
    <col min="4879" max="4879" width="7.42578125" style="15" customWidth="1"/>
    <col min="4880" max="4880" width="9.140625" style="15"/>
    <col min="4881" max="4881" width="10.85546875" style="15" customWidth="1"/>
    <col min="4882" max="4882" width="8" style="15" customWidth="1"/>
    <col min="4883" max="4883" width="7.42578125" style="15" customWidth="1"/>
    <col min="4884" max="4884" width="4.7109375" style="15" customWidth="1"/>
    <col min="4885" max="5120" width="9.140625" style="15"/>
    <col min="5121" max="5121" width="3.5703125" style="15" customWidth="1"/>
    <col min="5122" max="5122" width="5.7109375" style="15" customWidth="1"/>
    <col min="5123" max="5123" width="48" style="15" bestFit="1" customWidth="1"/>
    <col min="5124" max="5124" width="8.7109375" style="15" bestFit="1" customWidth="1"/>
    <col min="5125" max="5125" width="10.85546875" style="15" customWidth="1"/>
    <col min="5126" max="5126" width="11" style="15" customWidth="1"/>
    <col min="5127" max="5127" width="7.42578125" style="15" customWidth="1"/>
    <col min="5128" max="5128" width="9.140625" style="15"/>
    <col min="5129" max="5129" width="10.85546875" style="15" customWidth="1"/>
    <col min="5130" max="5130" width="8" style="15" customWidth="1"/>
    <col min="5131" max="5131" width="7.42578125" style="15" customWidth="1"/>
    <col min="5132" max="5132" width="9.140625" style="15"/>
    <col min="5133" max="5133" width="10.85546875" style="15" customWidth="1"/>
    <col min="5134" max="5134" width="7.85546875" style="15" bestFit="1" customWidth="1"/>
    <col min="5135" max="5135" width="7.42578125" style="15" customWidth="1"/>
    <col min="5136" max="5136" width="9.140625" style="15"/>
    <col min="5137" max="5137" width="10.85546875" style="15" customWidth="1"/>
    <col min="5138" max="5138" width="8" style="15" customWidth="1"/>
    <col min="5139" max="5139" width="7.42578125" style="15" customWidth="1"/>
    <col min="5140" max="5140" width="4.7109375" style="15" customWidth="1"/>
    <col min="5141" max="5376" width="9.140625" style="15"/>
    <col min="5377" max="5377" width="3.5703125" style="15" customWidth="1"/>
    <col min="5378" max="5378" width="5.7109375" style="15" customWidth="1"/>
    <col min="5379" max="5379" width="48" style="15" bestFit="1" customWidth="1"/>
    <col min="5380" max="5380" width="8.7109375" style="15" bestFit="1" customWidth="1"/>
    <col min="5381" max="5381" width="10.85546875" style="15" customWidth="1"/>
    <col min="5382" max="5382" width="11" style="15" customWidth="1"/>
    <col min="5383" max="5383" width="7.42578125" style="15" customWidth="1"/>
    <col min="5384" max="5384" width="9.140625" style="15"/>
    <col min="5385" max="5385" width="10.85546875" style="15" customWidth="1"/>
    <col min="5386" max="5386" width="8" style="15" customWidth="1"/>
    <col min="5387" max="5387" width="7.42578125" style="15" customWidth="1"/>
    <col min="5388" max="5388" width="9.140625" style="15"/>
    <col min="5389" max="5389" width="10.85546875" style="15" customWidth="1"/>
    <col min="5390" max="5390" width="7.85546875" style="15" bestFit="1" customWidth="1"/>
    <col min="5391" max="5391" width="7.42578125" style="15" customWidth="1"/>
    <col min="5392" max="5392" width="9.140625" style="15"/>
    <col min="5393" max="5393" width="10.85546875" style="15" customWidth="1"/>
    <col min="5394" max="5394" width="8" style="15" customWidth="1"/>
    <col min="5395" max="5395" width="7.42578125" style="15" customWidth="1"/>
    <col min="5396" max="5396" width="4.7109375" style="15" customWidth="1"/>
    <col min="5397" max="5632" width="9.140625" style="15"/>
    <col min="5633" max="5633" width="3.5703125" style="15" customWidth="1"/>
    <col min="5634" max="5634" width="5.7109375" style="15" customWidth="1"/>
    <col min="5635" max="5635" width="48" style="15" bestFit="1" customWidth="1"/>
    <col min="5636" max="5636" width="8.7109375" style="15" bestFit="1" customWidth="1"/>
    <col min="5637" max="5637" width="10.85546875" style="15" customWidth="1"/>
    <col min="5638" max="5638" width="11" style="15" customWidth="1"/>
    <col min="5639" max="5639" width="7.42578125" style="15" customWidth="1"/>
    <col min="5640" max="5640" width="9.140625" style="15"/>
    <col min="5641" max="5641" width="10.85546875" style="15" customWidth="1"/>
    <col min="5642" max="5642" width="8" style="15" customWidth="1"/>
    <col min="5643" max="5643" width="7.42578125" style="15" customWidth="1"/>
    <col min="5644" max="5644" width="9.140625" style="15"/>
    <col min="5645" max="5645" width="10.85546875" style="15" customWidth="1"/>
    <col min="5646" max="5646" width="7.85546875" style="15" bestFit="1" customWidth="1"/>
    <col min="5647" max="5647" width="7.42578125" style="15" customWidth="1"/>
    <col min="5648" max="5648" width="9.140625" style="15"/>
    <col min="5649" max="5649" width="10.85546875" style="15" customWidth="1"/>
    <col min="5650" max="5650" width="8" style="15" customWidth="1"/>
    <col min="5651" max="5651" width="7.42578125" style="15" customWidth="1"/>
    <col min="5652" max="5652" width="4.7109375" style="15" customWidth="1"/>
    <col min="5653" max="5888" width="9.140625" style="15"/>
    <col min="5889" max="5889" width="3.5703125" style="15" customWidth="1"/>
    <col min="5890" max="5890" width="5.7109375" style="15" customWidth="1"/>
    <col min="5891" max="5891" width="48" style="15" bestFit="1" customWidth="1"/>
    <col min="5892" max="5892" width="8.7109375" style="15" bestFit="1" customWidth="1"/>
    <col min="5893" max="5893" width="10.85546875" style="15" customWidth="1"/>
    <col min="5894" max="5894" width="11" style="15" customWidth="1"/>
    <col min="5895" max="5895" width="7.42578125" style="15" customWidth="1"/>
    <col min="5896" max="5896" width="9.140625" style="15"/>
    <col min="5897" max="5897" width="10.85546875" style="15" customWidth="1"/>
    <col min="5898" max="5898" width="8" style="15" customWidth="1"/>
    <col min="5899" max="5899" width="7.42578125" style="15" customWidth="1"/>
    <col min="5900" max="5900" width="9.140625" style="15"/>
    <col min="5901" max="5901" width="10.85546875" style="15" customWidth="1"/>
    <col min="5902" max="5902" width="7.85546875" style="15" bestFit="1" customWidth="1"/>
    <col min="5903" max="5903" width="7.42578125" style="15" customWidth="1"/>
    <col min="5904" max="5904" width="9.140625" style="15"/>
    <col min="5905" max="5905" width="10.85546875" style="15" customWidth="1"/>
    <col min="5906" max="5906" width="8" style="15" customWidth="1"/>
    <col min="5907" max="5907" width="7.42578125" style="15" customWidth="1"/>
    <col min="5908" max="5908" width="4.7109375" style="15" customWidth="1"/>
    <col min="5909" max="6144" width="9.140625" style="15"/>
    <col min="6145" max="6145" width="3.5703125" style="15" customWidth="1"/>
    <col min="6146" max="6146" width="5.7109375" style="15" customWidth="1"/>
    <col min="6147" max="6147" width="48" style="15" bestFit="1" customWidth="1"/>
    <col min="6148" max="6148" width="8.7109375" style="15" bestFit="1" customWidth="1"/>
    <col min="6149" max="6149" width="10.85546875" style="15" customWidth="1"/>
    <col min="6150" max="6150" width="11" style="15" customWidth="1"/>
    <col min="6151" max="6151" width="7.42578125" style="15" customWidth="1"/>
    <col min="6152" max="6152" width="9.140625" style="15"/>
    <col min="6153" max="6153" width="10.85546875" style="15" customWidth="1"/>
    <col min="6154" max="6154" width="8" style="15" customWidth="1"/>
    <col min="6155" max="6155" width="7.42578125" style="15" customWidth="1"/>
    <col min="6156" max="6156" width="9.140625" style="15"/>
    <col min="6157" max="6157" width="10.85546875" style="15" customWidth="1"/>
    <col min="6158" max="6158" width="7.85546875" style="15" bestFit="1" customWidth="1"/>
    <col min="6159" max="6159" width="7.42578125" style="15" customWidth="1"/>
    <col min="6160" max="6160" width="9.140625" style="15"/>
    <col min="6161" max="6161" width="10.85546875" style="15" customWidth="1"/>
    <col min="6162" max="6162" width="8" style="15" customWidth="1"/>
    <col min="6163" max="6163" width="7.42578125" style="15" customWidth="1"/>
    <col min="6164" max="6164" width="4.7109375" style="15" customWidth="1"/>
    <col min="6165" max="6400" width="9.140625" style="15"/>
    <col min="6401" max="6401" width="3.5703125" style="15" customWidth="1"/>
    <col min="6402" max="6402" width="5.7109375" style="15" customWidth="1"/>
    <col min="6403" max="6403" width="48" style="15" bestFit="1" customWidth="1"/>
    <col min="6404" max="6404" width="8.7109375" style="15" bestFit="1" customWidth="1"/>
    <col min="6405" max="6405" width="10.85546875" style="15" customWidth="1"/>
    <col min="6406" max="6406" width="11" style="15" customWidth="1"/>
    <col min="6407" max="6407" width="7.42578125" style="15" customWidth="1"/>
    <col min="6408" max="6408" width="9.140625" style="15"/>
    <col min="6409" max="6409" width="10.85546875" style="15" customWidth="1"/>
    <col min="6410" max="6410" width="8" style="15" customWidth="1"/>
    <col min="6411" max="6411" width="7.42578125" style="15" customWidth="1"/>
    <col min="6412" max="6412" width="9.140625" style="15"/>
    <col min="6413" max="6413" width="10.85546875" style="15" customWidth="1"/>
    <col min="6414" max="6414" width="7.85546875" style="15" bestFit="1" customWidth="1"/>
    <col min="6415" max="6415" width="7.42578125" style="15" customWidth="1"/>
    <col min="6416" max="6416" width="9.140625" style="15"/>
    <col min="6417" max="6417" width="10.85546875" style="15" customWidth="1"/>
    <col min="6418" max="6418" width="8" style="15" customWidth="1"/>
    <col min="6419" max="6419" width="7.42578125" style="15" customWidth="1"/>
    <col min="6420" max="6420" width="4.7109375" style="15" customWidth="1"/>
    <col min="6421" max="6656" width="9.140625" style="15"/>
    <col min="6657" max="6657" width="3.5703125" style="15" customWidth="1"/>
    <col min="6658" max="6658" width="5.7109375" style="15" customWidth="1"/>
    <col min="6659" max="6659" width="48" style="15" bestFit="1" customWidth="1"/>
    <col min="6660" max="6660" width="8.7109375" style="15" bestFit="1" customWidth="1"/>
    <col min="6661" max="6661" width="10.85546875" style="15" customWidth="1"/>
    <col min="6662" max="6662" width="11" style="15" customWidth="1"/>
    <col min="6663" max="6663" width="7.42578125" style="15" customWidth="1"/>
    <col min="6664" max="6664" width="9.140625" style="15"/>
    <col min="6665" max="6665" width="10.85546875" style="15" customWidth="1"/>
    <col min="6666" max="6666" width="8" style="15" customWidth="1"/>
    <col min="6667" max="6667" width="7.42578125" style="15" customWidth="1"/>
    <col min="6668" max="6668" width="9.140625" style="15"/>
    <col min="6669" max="6669" width="10.85546875" style="15" customWidth="1"/>
    <col min="6670" max="6670" width="7.85546875" style="15" bestFit="1" customWidth="1"/>
    <col min="6671" max="6671" width="7.42578125" style="15" customWidth="1"/>
    <col min="6672" max="6672" width="9.140625" style="15"/>
    <col min="6673" max="6673" width="10.85546875" style="15" customWidth="1"/>
    <col min="6674" max="6674" width="8" style="15" customWidth="1"/>
    <col min="6675" max="6675" width="7.42578125" style="15" customWidth="1"/>
    <col min="6676" max="6676" width="4.7109375" style="15" customWidth="1"/>
    <col min="6677" max="6912" width="9.140625" style="15"/>
    <col min="6913" max="6913" width="3.5703125" style="15" customWidth="1"/>
    <col min="6914" max="6914" width="5.7109375" style="15" customWidth="1"/>
    <col min="6915" max="6915" width="48" style="15" bestFit="1" customWidth="1"/>
    <col min="6916" max="6916" width="8.7109375" style="15" bestFit="1" customWidth="1"/>
    <col min="6917" max="6917" width="10.85546875" style="15" customWidth="1"/>
    <col min="6918" max="6918" width="11" style="15" customWidth="1"/>
    <col min="6919" max="6919" width="7.42578125" style="15" customWidth="1"/>
    <col min="6920" max="6920" width="9.140625" style="15"/>
    <col min="6921" max="6921" width="10.85546875" style="15" customWidth="1"/>
    <col min="6922" max="6922" width="8" style="15" customWidth="1"/>
    <col min="6923" max="6923" width="7.42578125" style="15" customWidth="1"/>
    <col min="6924" max="6924" width="9.140625" style="15"/>
    <col min="6925" max="6925" width="10.85546875" style="15" customWidth="1"/>
    <col min="6926" max="6926" width="7.85546875" style="15" bestFit="1" customWidth="1"/>
    <col min="6927" max="6927" width="7.42578125" style="15" customWidth="1"/>
    <col min="6928" max="6928" width="9.140625" style="15"/>
    <col min="6929" max="6929" width="10.85546875" style="15" customWidth="1"/>
    <col min="6930" max="6930" width="8" style="15" customWidth="1"/>
    <col min="6931" max="6931" width="7.42578125" style="15" customWidth="1"/>
    <col min="6932" max="6932" width="4.7109375" style="15" customWidth="1"/>
    <col min="6933" max="7168" width="9.140625" style="15"/>
    <col min="7169" max="7169" width="3.5703125" style="15" customWidth="1"/>
    <col min="7170" max="7170" width="5.7109375" style="15" customWidth="1"/>
    <col min="7171" max="7171" width="48" style="15" bestFit="1" customWidth="1"/>
    <col min="7172" max="7172" width="8.7109375" style="15" bestFit="1" customWidth="1"/>
    <col min="7173" max="7173" width="10.85546875" style="15" customWidth="1"/>
    <col min="7174" max="7174" width="11" style="15" customWidth="1"/>
    <col min="7175" max="7175" width="7.42578125" style="15" customWidth="1"/>
    <col min="7176" max="7176" width="9.140625" style="15"/>
    <col min="7177" max="7177" width="10.85546875" style="15" customWidth="1"/>
    <col min="7178" max="7178" width="8" style="15" customWidth="1"/>
    <col min="7179" max="7179" width="7.42578125" style="15" customWidth="1"/>
    <col min="7180" max="7180" width="9.140625" style="15"/>
    <col min="7181" max="7181" width="10.85546875" style="15" customWidth="1"/>
    <col min="7182" max="7182" width="7.85546875" style="15" bestFit="1" customWidth="1"/>
    <col min="7183" max="7183" width="7.42578125" style="15" customWidth="1"/>
    <col min="7184" max="7184" width="9.140625" style="15"/>
    <col min="7185" max="7185" width="10.85546875" style="15" customWidth="1"/>
    <col min="7186" max="7186" width="8" style="15" customWidth="1"/>
    <col min="7187" max="7187" width="7.42578125" style="15" customWidth="1"/>
    <col min="7188" max="7188" width="4.7109375" style="15" customWidth="1"/>
    <col min="7189" max="7424" width="9.140625" style="15"/>
    <col min="7425" max="7425" width="3.5703125" style="15" customWidth="1"/>
    <col min="7426" max="7426" width="5.7109375" style="15" customWidth="1"/>
    <col min="7427" max="7427" width="48" style="15" bestFit="1" customWidth="1"/>
    <col min="7428" max="7428" width="8.7109375" style="15" bestFit="1" customWidth="1"/>
    <col min="7429" max="7429" width="10.85546875" style="15" customWidth="1"/>
    <col min="7430" max="7430" width="11" style="15" customWidth="1"/>
    <col min="7431" max="7431" width="7.42578125" style="15" customWidth="1"/>
    <col min="7432" max="7432" width="9.140625" style="15"/>
    <col min="7433" max="7433" width="10.85546875" style="15" customWidth="1"/>
    <col min="7434" max="7434" width="8" style="15" customWidth="1"/>
    <col min="7435" max="7435" width="7.42578125" style="15" customWidth="1"/>
    <col min="7436" max="7436" width="9.140625" style="15"/>
    <col min="7437" max="7437" width="10.85546875" style="15" customWidth="1"/>
    <col min="7438" max="7438" width="7.85546875" style="15" bestFit="1" customWidth="1"/>
    <col min="7439" max="7439" width="7.42578125" style="15" customWidth="1"/>
    <col min="7440" max="7440" width="9.140625" style="15"/>
    <col min="7441" max="7441" width="10.85546875" style="15" customWidth="1"/>
    <col min="7442" max="7442" width="8" style="15" customWidth="1"/>
    <col min="7443" max="7443" width="7.42578125" style="15" customWidth="1"/>
    <col min="7444" max="7444" width="4.7109375" style="15" customWidth="1"/>
    <col min="7445" max="7680" width="9.140625" style="15"/>
    <col min="7681" max="7681" width="3.5703125" style="15" customWidth="1"/>
    <col min="7682" max="7682" width="5.7109375" style="15" customWidth="1"/>
    <col min="7683" max="7683" width="48" style="15" bestFit="1" customWidth="1"/>
    <col min="7684" max="7684" width="8.7109375" style="15" bestFit="1" customWidth="1"/>
    <col min="7685" max="7685" width="10.85546875" style="15" customWidth="1"/>
    <col min="7686" max="7686" width="11" style="15" customWidth="1"/>
    <col min="7687" max="7687" width="7.42578125" style="15" customWidth="1"/>
    <col min="7688" max="7688" width="9.140625" style="15"/>
    <col min="7689" max="7689" width="10.85546875" style="15" customWidth="1"/>
    <col min="7690" max="7690" width="8" style="15" customWidth="1"/>
    <col min="7691" max="7691" width="7.42578125" style="15" customWidth="1"/>
    <col min="7692" max="7692" width="9.140625" style="15"/>
    <col min="7693" max="7693" width="10.85546875" style="15" customWidth="1"/>
    <col min="7694" max="7694" width="7.85546875" style="15" bestFit="1" customWidth="1"/>
    <col min="7695" max="7695" width="7.42578125" style="15" customWidth="1"/>
    <col min="7696" max="7696" width="9.140625" style="15"/>
    <col min="7697" max="7697" width="10.85546875" style="15" customWidth="1"/>
    <col min="7698" max="7698" width="8" style="15" customWidth="1"/>
    <col min="7699" max="7699" width="7.42578125" style="15" customWidth="1"/>
    <col min="7700" max="7700" width="4.7109375" style="15" customWidth="1"/>
    <col min="7701" max="7936" width="9.140625" style="15"/>
    <col min="7937" max="7937" width="3.5703125" style="15" customWidth="1"/>
    <col min="7938" max="7938" width="5.7109375" style="15" customWidth="1"/>
    <col min="7939" max="7939" width="48" style="15" bestFit="1" customWidth="1"/>
    <col min="7940" max="7940" width="8.7109375" style="15" bestFit="1" customWidth="1"/>
    <col min="7941" max="7941" width="10.85546875" style="15" customWidth="1"/>
    <col min="7942" max="7942" width="11" style="15" customWidth="1"/>
    <col min="7943" max="7943" width="7.42578125" style="15" customWidth="1"/>
    <col min="7944" max="7944" width="9.140625" style="15"/>
    <col min="7945" max="7945" width="10.85546875" style="15" customWidth="1"/>
    <col min="7946" max="7946" width="8" style="15" customWidth="1"/>
    <col min="7947" max="7947" width="7.42578125" style="15" customWidth="1"/>
    <col min="7948" max="7948" width="9.140625" style="15"/>
    <col min="7949" max="7949" width="10.85546875" style="15" customWidth="1"/>
    <col min="7950" max="7950" width="7.85546875" style="15" bestFit="1" customWidth="1"/>
    <col min="7951" max="7951" width="7.42578125" style="15" customWidth="1"/>
    <col min="7952" max="7952" width="9.140625" style="15"/>
    <col min="7953" max="7953" width="10.85546875" style="15" customWidth="1"/>
    <col min="7954" max="7954" width="8" style="15" customWidth="1"/>
    <col min="7955" max="7955" width="7.42578125" style="15" customWidth="1"/>
    <col min="7956" max="7956" width="4.7109375" style="15" customWidth="1"/>
    <col min="7957" max="8192" width="9.140625" style="15"/>
    <col min="8193" max="8193" width="3.5703125" style="15" customWidth="1"/>
    <col min="8194" max="8194" width="5.7109375" style="15" customWidth="1"/>
    <col min="8195" max="8195" width="48" style="15" bestFit="1" customWidth="1"/>
    <col min="8196" max="8196" width="8.7109375" style="15" bestFit="1" customWidth="1"/>
    <col min="8197" max="8197" width="10.85546875" style="15" customWidth="1"/>
    <col min="8198" max="8198" width="11" style="15" customWidth="1"/>
    <col min="8199" max="8199" width="7.42578125" style="15" customWidth="1"/>
    <col min="8200" max="8200" width="9.140625" style="15"/>
    <col min="8201" max="8201" width="10.85546875" style="15" customWidth="1"/>
    <col min="8202" max="8202" width="8" style="15" customWidth="1"/>
    <col min="8203" max="8203" width="7.42578125" style="15" customWidth="1"/>
    <col min="8204" max="8204" width="9.140625" style="15"/>
    <col min="8205" max="8205" width="10.85546875" style="15" customWidth="1"/>
    <col min="8206" max="8206" width="7.85546875" style="15" bestFit="1" customWidth="1"/>
    <col min="8207" max="8207" width="7.42578125" style="15" customWidth="1"/>
    <col min="8208" max="8208" width="9.140625" style="15"/>
    <col min="8209" max="8209" width="10.85546875" style="15" customWidth="1"/>
    <col min="8210" max="8210" width="8" style="15" customWidth="1"/>
    <col min="8211" max="8211" width="7.42578125" style="15" customWidth="1"/>
    <col min="8212" max="8212" width="4.7109375" style="15" customWidth="1"/>
    <col min="8213" max="8448" width="9.140625" style="15"/>
    <col min="8449" max="8449" width="3.5703125" style="15" customWidth="1"/>
    <col min="8450" max="8450" width="5.7109375" style="15" customWidth="1"/>
    <col min="8451" max="8451" width="48" style="15" bestFit="1" customWidth="1"/>
    <col min="8452" max="8452" width="8.7109375" style="15" bestFit="1" customWidth="1"/>
    <col min="8453" max="8453" width="10.85546875" style="15" customWidth="1"/>
    <col min="8454" max="8454" width="11" style="15" customWidth="1"/>
    <col min="8455" max="8455" width="7.42578125" style="15" customWidth="1"/>
    <col min="8456" max="8456" width="9.140625" style="15"/>
    <col min="8457" max="8457" width="10.85546875" style="15" customWidth="1"/>
    <col min="8458" max="8458" width="8" style="15" customWidth="1"/>
    <col min="8459" max="8459" width="7.42578125" style="15" customWidth="1"/>
    <col min="8460" max="8460" width="9.140625" style="15"/>
    <col min="8461" max="8461" width="10.85546875" style="15" customWidth="1"/>
    <col min="8462" max="8462" width="7.85546875" style="15" bestFit="1" customWidth="1"/>
    <col min="8463" max="8463" width="7.42578125" style="15" customWidth="1"/>
    <col min="8464" max="8464" width="9.140625" style="15"/>
    <col min="8465" max="8465" width="10.85546875" style="15" customWidth="1"/>
    <col min="8466" max="8466" width="8" style="15" customWidth="1"/>
    <col min="8467" max="8467" width="7.42578125" style="15" customWidth="1"/>
    <col min="8468" max="8468" width="4.7109375" style="15" customWidth="1"/>
    <col min="8469" max="8704" width="9.140625" style="15"/>
    <col min="8705" max="8705" width="3.5703125" style="15" customWidth="1"/>
    <col min="8706" max="8706" width="5.7109375" style="15" customWidth="1"/>
    <col min="8707" max="8707" width="48" style="15" bestFit="1" customWidth="1"/>
    <col min="8708" max="8708" width="8.7109375" style="15" bestFit="1" customWidth="1"/>
    <col min="8709" max="8709" width="10.85546875" style="15" customWidth="1"/>
    <col min="8710" max="8710" width="11" style="15" customWidth="1"/>
    <col min="8711" max="8711" width="7.42578125" style="15" customWidth="1"/>
    <col min="8712" max="8712" width="9.140625" style="15"/>
    <col min="8713" max="8713" width="10.85546875" style="15" customWidth="1"/>
    <col min="8714" max="8714" width="8" style="15" customWidth="1"/>
    <col min="8715" max="8715" width="7.42578125" style="15" customWidth="1"/>
    <col min="8716" max="8716" width="9.140625" style="15"/>
    <col min="8717" max="8717" width="10.85546875" style="15" customWidth="1"/>
    <col min="8718" max="8718" width="7.85546875" style="15" bestFit="1" customWidth="1"/>
    <col min="8719" max="8719" width="7.42578125" style="15" customWidth="1"/>
    <col min="8720" max="8720" width="9.140625" style="15"/>
    <col min="8721" max="8721" width="10.85546875" style="15" customWidth="1"/>
    <col min="8722" max="8722" width="8" style="15" customWidth="1"/>
    <col min="8723" max="8723" width="7.42578125" style="15" customWidth="1"/>
    <col min="8724" max="8724" width="4.7109375" style="15" customWidth="1"/>
    <col min="8725" max="8960" width="9.140625" style="15"/>
    <col min="8961" max="8961" width="3.5703125" style="15" customWidth="1"/>
    <col min="8962" max="8962" width="5.7109375" style="15" customWidth="1"/>
    <col min="8963" max="8963" width="48" style="15" bestFit="1" customWidth="1"/>
    <col min="8964" max="8964" width="8.7109375" style="15" bestFit="1" customWidth="1"/>
    <col min="8965" max="8965" width="10.85546875" style="15" customWidth="1"/>
    <col min="8966" max="8966" width="11" style="15" customWidth="1"/>
    <col min="8967" max="8967" width="7.42578125" style="15" customWidth="1"/>
    <col min="8968" max="8968" width="9.140625" style="15"/>
    <col min="8969" max="8969" width="10.85546875" style="15" customWidth="1"/>
    <col min="8970" max="8970" width="8" style="15" customWidth="1"/>
    <col min="8971" max="8971" width="7.42578125" style="15" customWidth="1"/>
    <col min="8972" max="8972" width="9.140625" style="15"/>
    <col min="8973" max="8973" width="10.85546875" style="15" customWidth="1"/>
    <col min="8974" max="8974" width="7.85546875" style="15" bestFit="1" customWidth="1"/>
    <col min="8975" max="8975" width="7.42578125" style="15" customWidth="1"/>
    <col min="8976" max="8976" width="9.140625" style="15"/>
    <col min="8977" max="8977" width="10.85546875" style="15" customWidth="1"/>
    <col min="8978" max="8978" width="8" style="15" customWidth="1"/>
    <col min="8979" max="8979" width="7.42578125" style="15" customWidth="1"/>
    <col min="8980" max="8980" width="4.7109375" style="15" customWidth="1"/>
    <col min="8981" max="9216" width="9.140625" style="15"/>
    <col min="9217" max="9217" width="3.5703125" style="15" customWidth="1"/>
    <col min="9218" max="9218" width="5.7109375" style="15" customWidth="1"/>
    <col min="9219" max="9219" width="48" style="15" bestFit="1" customWidth="1"/>
    <col min="9220" max="9220" width="8.7109375" style="15" bestFit="1" customWidth="1"/>
    <col min="9221" max="9221" width="10.85546875" style="15" customWidth="1"/>
    <col min="9222" max="9222" width="11" style="15" customWidth="1"/>
    <col min="9223" max="9223" width="7.42578125" style="15" customWidth="1"/>
    <col min="9224" max="9224" width="9.140625" style="15"/>
    <col min="9225" max="9225" width="10.85546875" style="15" customWidth="1"/>
    <col min="9226" max="9226" width="8" style="15" customWidth="1"/>
    <col min="9227" max="9227" width="7.42578125" style="15" customWidth="1"/>
    <col min="9228" max="9228" width="9.140625" style="15"/>
    <col min="9229" max="9229" width="10.85546875" style="15" customWidth="1"/>
    <col min="9230" max="9230" width="7.85546875" style="15" bestFit="1" customWidth="1"/>
    <col min="9231" max="9231" width="7.42578125" style="15" customWidth="1"/>
    <col min="9232" max="9232" width="9.140625" style="15"/>
    <col min="9233" max="9233" width="10.85546875" style="15" customWidth="1"/>
    <col min="9234" max="9234" width="8" style="15" customWidth="1"/>
    <col min="9235" max="9235" width="7.42578125" style="15" customWidth="1"/>
    <col min="9236" max="9236" width="4.7109375" style="15" customWidth="1"/>
    <col min="9237" max="9472" width="9.140625" style="15"/>
    <col min="9473" max="9473" width="3.5703125" style="15" customWidth="1"/>
    <col min="9474" max="9474" width="5.7109375" style="15" customWidth="1"/>
    <col min="9475" max="9475" width="48" style="15" bestFit="1" customWidth="1"/>
    <col min="9476" max="9476" width="8.7109375" style="15" bestFit="1" customWidth="1"/>
    <col min="9477" max="9477" width="10.85546875" style="15" customWidth="1"/>
    <col min="9478" max="9478" width="11" style="15" customWidth="1"/>
    <col min="9479" max="9479" width="7.42578125" style="15" customWidth="1"/>
    <col min="9480" max="9480" width="9.140625" style="15"/>
    <col min="9481" max="9481" width="10.85546875" style="15" customWidth="1"/>
    <col min="9482" max="9482" width="8" style="15" customWidth="1"/>
    <col min="9483" max="9483" width="7.42578125" style="15" customWidth="1"/>
    <col min="9484" max="9484" width="9.140625" style="15"/>
    <col min="9485" max="9485" width="10.85546875" style="15" customWidth="1"/>
    <col min="9486" max="9486" width="7.85546875" style="15" bestFit="1" customWidth="1"/>
    <col min="9487" max="9487" width="7.42578125" style="15" customWidth="1"/>
    <col min="9488" max="9488" width="9.140625" style="15"/>
    <col min="9489" max="9489" width="10.85546875" style="15" customWidth="1"/>
    <col min="9490" max="9490" width="8" style="15" customWidth="1"/>
    <col min="9491" max="9491" width="7.42578125" style="15" customWidth="1"/>
    <col min="9492" max="9492" width="4.7109375" style="15" customWidth="1"/>
    <col min="9493" max="9728" width="9.140625" style="15"/>
    <col min="9729" max="9729" width="3.5703125" style="15" customWidth="1"/>
    <col min="9730" max="9730" width="5.7109375" style="15" customWidth="1"/>
    <col min="9731" max="9731" width="48" style="15" bestFit="1" customWidth="1"/>
    <col min="9732" max="9732" width="8.7109375" style="15" bestFit="1" customWidth="1"/>
    <col min="9733" max="9733" width="10.85546875" style="15" customWidth="1"/>
    <col min="9734" max="9734" width="11" style="15" customWidth="1"/>
    <col min="9735" max="9735" width="7.42578125" style="15" customWidth="1"/>
    <col min="9736" max="9736" width="9.140625" style="15"/>
    <col min="9737" max="9737" width="10.85546875" style="15" customWidth="1"/>
    <col min="9738" max="9738" width="8" style="15" customWidth="1"/>
    <col min="9739" max="9739" width="7.42578125" style="15" customWidth="1"/>
    <col min="9740" max="9740" width="9.140625" style="15"/>
    <col min="9741" max="9741" width="10.85546875" style="15" customWidth="1"/>
    <col min="9742" max="9742" width="7.85546875" style="15" bestFit="1" customWidth="1"/>
    <col min="9743" max="9743" width="7.42578125" style="15" customWidth="1"/>
    <col min="9744" max="9744" width="9.140625" style="15"/>
    <col min="9745" max="9745" width="10.85546875" style="15" customWidth="1"/>
    <col min="9746" max="9746" width="8" style="15" customWidth="1"/>
    <col min="9747" max="9747" width="7.42578125" style="15" customWidth="1"/>
    <col min="9748" max="9748" width="4.7109375" style="15" customWidth="1"/>
    <col min="9749" max="9984" width="9.140625" style="15"/>
    <col min="9985" max="9985" width="3.5703125" style="15" customWidth="1"/>
    <col min="9986" max="9986" width="5.7109375" style="15" customWidth="1"/>
    <col min="9987" max="9987" width="48" style="15" bestFit="1" customWidth="1"/>
    <col min="9988" max="9988" width="8.7109375" style="15" bestFit="1" customWidth="1"/>
    <col min="9989" max="9989" width="10.85546875" style="15" customWidth="1"/>
    <col min="9990" max="9990" width="11" style="15" customWidth="1"/>
    <col min="9991" max="9991" width="7.42578125" style="15" customWidth="1"/>
    <col min="9992" max="9992" width="9.140625" style="15"/>
    <col min="9993" max="9993" width="10.85546875" style="15" customWidth="1"/>
    <col min="9994" max="9994" width="8" style="15" customWidth="1"/>
    <col min="9995" max="9995" width="7.42578125" style="15" customWidth="1"/>
    <col min="9996" max="9996" width="9.140625" style="15"/>
    <col min="9997" max="9997" width="10.85546875" style="15" customWidth="1"/>
    <col min="9998" max="9998" width="7.85546875" style="15" bestFit="1" customWidth="1"/>
    <col min="9999" max="9999" width="7.42578125" style="15" customWidth="1"/>
    <col min="10000" max="10000" width="9.140625" style="15"/>
    <col min="10001" max="10001" width="10.85546875" style="15" customWidth="1"/>
    <col min="10002" max="10002" width="8" style="15" customWidth="1"/>
    <col min="10003" max="10003" width="7.42578125" style="15" customWidth="1"/>
    <col min="10004" max="10004" width="4.7109375" style="15" customWidth="1"/>
    <col min="10005" max="10240" width="9.140625" style="15"/>
    <col min="10241" max="10241" width="3.5703125" style="15" customWidth="1"/>
    <col min="10242" max="10242" width="5.7109375" style="15" customWidth="1"/>
    <col min="10243" max="10243" width="48" style="15" bestFit="1" customWidth="1"/>
    <col min="10244" max="10244" width="8.7109375" style="15" bestFit="1" customWidth="1"/>
    <col min="10245" max="10245" width="10.85546875" style="15" customWidth="1"/>
    <col min="10246" max="10246" width="11" style="15" customWidth="1"/>
    <col min="10247" max="10247" width="7.42578125" style="15" customWidth="1"/>
    <col min="10248" max="10248" width="9.140625" style="15"/>
    <col min="10249" max="10249" width="10.85546875" style="15" customWidth="1"/>
    <col min="10250" max="10250" width="8" style="15" customWidth="1"/>
    <col min="10251" max="10251" width="7.42578125" style="15" customWidth="1"/>
    <col min="10252" max="10252" width="9.140625" style="15"/>
    <col min="10253" max="10253" width="10.85546875" style="15" customWidth="1"/>
    <col min="10254" max="10254" width="7.85546875" style="15" bestFit="1" customWidth="1"/>
    <col min="10255" max="10255" width="7.42578125" style="15" customWidth="1"/>
    <col min="10256" max="10256" width="9.140625" style="15"/>
    <col min="10257" max="10257" width="10.85546875" style="15" customWidth="1"/>
    <col min="10258" max="10258" width="8" style="15" customWidth="1"/>
    <col min="10259" max="10259" width="7.42578125" style="15" customWidth="1"/>
    <col min="10260" max="10260" width="4.7109375" style="15" customWidth="1"/>
    <col min="10261" max="10496" width="9.140625" style="15"/>
    <col min="10497" max="10497" width="3.5703125" style="15" customWidth="1"/>
    <col min="10498" max="10498" width="5.7109375" style="15" customWidth="1"/>
    <col min="10499" max="10499" width="48" style="15" bestFit="1" customWidth="1"/>
    <col min="10500" max="10500" width="8.7109375" style="15" bestFit="1" customWidth="1"/>
    <col min="10501" max="10501" width="10.85546875" style="15" customWidth="1"/>
    <col min="10502" max="10502" width="11" style="15" customWidth="1"/>
    <col min="10503" max="10503" width="7.42578125" style="15" customWidth="1"/>
    <col min="10504" max="10504" width="9.140625" style="15"/>
    <col min="10505" max="10505" width="10.85546875" style="15" customWidth="1"/>
    <col min="10506" max="10506" width="8" style="15" customWidth="1"/>
    <col min="10507" max="10507" width="7.42578125" style="15" customWidth="1"/>
    <col min="10508" max="10508" width="9.140625" style="15"/>
    <col min="10509" max="10509" width="10.85546875" style="15" customWidth="1"/>
    <col min="10510" max="10510" width="7.85546875" style="15" bestFit="1" customWidth="1"/>
    <col min="10511" max="10511" width="7.42578125" style="15" customWidth="1"/>
    <col min="10512" max="10512" width="9.140625" style="15"/>
    <col min="10513" max="10513" width="10.85546875" style="15" customWidth="1"/>
    <col min="10514" max="10514" width="8" style="15" customWidth="1"/>
    <col min="10515" max="10515" width="7.42578125" style="15" customWidth="1"/>
    <col min="10516" max="10516" width="4.7109375" style="15" customWidth="1"/>
    <col min="10517" max="10752" width="9.140625" style="15"/>
    <col min="10753" max="10753" width="3.5703125" style="15" customWidth="1"/>
    <col min="10754" max="10754" width="5.7109375" style="15" customWidth="1"/>
    <col min="10755" max="10755" width="48" style="15" bestFit="1" customWidth="1"/>
    <col min="10756" max="10756" width="8.7109375" style="15" bestFit="1" customWidth="1"/>
    <col min="10757" max="10757" width="10.85546875" style="15" customWidth="1"/>
    <col min="10758" max="10758" width="11" style="15" customWidth="1"/>
    <col min="10759" max="10759" width="7.42578125" style="15" customWidth="1"/>
    <col min="10760" max="10760" width="9.140625" style="15"/>
    <col min="10761" max="10761" width="10.85546875" style="15" customWidth="1"/>
    <col min="10762" max="10762" width="8" style="15" customWidth="1"/>
    <col min="10763" max="10763" width="7.42578125" style="15" customWidth="1"/>
    <col min="10764" max="10764" width="9.140625" style="15"/>
    <col min="10765" max="10765" width="10.85546875" style="15" customWidth="1"/>
    <col min="10766" max="10766" width="7.85546875" style="15" bestFit="1" customWidth="1"/>
    <col min="10767" max="10767" width="7.42578125" style="15" customWidth="1"/>
    <col min="10768" max="10768" width="9.140625" style="15"/>
    <col min="10769" max="10769" width="10.85546875" style="15" customWidth="1"/>
    <col min="10770" max="10770" width="8" style="15" customWidth="1"/>
    <col min="10771" max="10771" width="7.42578125" style="15" customWidth="1"/>
    <col min="10772" max="10772" width="4.7109375" style="15" customWidth="1"/>
    <col min="10773" max="11008" width="9.140625" style="15"/>
    <col min="11009" max="11009" width="3.5703125" style="15" customWidth="1"/>
    <col min="11010" max="11010" width="5.7109375" style="15" customWidth="1"/>
    <col min="11011" max="11011" width="48" style="15" bestFit="1" customWidth="1"/>
    <col min="11012" max="11012" width="8.7109375" style="15" bestFit="1" customWidth="1"/>
    <col min="11013" max="11013" width="10.85546875" style="15" customWidth="1"/>
    <col min="11014" max="11014" width="11" style="15" customWidth="1"/>
    <col min="11015" max="11015" width="7.42578125" style="15" customWidth="1"/>
    <col min="11016" max="11016" width="9.140625" style="15"/>
    <col min="11017" max="11017" width="10.85546875" style="15" customWidth="1"/>
    <col min="11018" max="11018" width="8" style="15" customWidth="1"/>
    <col min="11019" max="11019" width="7.42578125" style="15" customWidth="1"/>
    <col min="11020" max="11020" width="9.140625" style="15"/>
    <col min="11021" max="11021" width="10.85546875" style="15" customWidth="1"/>
    <col min="11022" max="11022" width="7.85546875" style="15" bestFit="1" customWidth="1"/>
    <col min="11023" max="11023" width="7.42578125" style="15" customWidth="1"/>
    <col min="11024" max="11024" width="9.140625" style="15"/>
    <col min="11025" max="11025" width="10.85546875" style="15" customWidth="1"/>
    <col min="11026" max="11026" width="8" style="15" customWidth="1"/>
    <col min="11027" max="11027" width="7.42578125" style="15" customWidth="1"/>
    <col min="11028" max="11028" width="4.7109375" style="15" customWidth="1"/>
    <col min="11029" max="11264" width="9.140625" style="15"/>
    <col min="11265" max="11265" width="3.5703125" style="15" customWidth="1"/>
    <col min="11266" max="11266" width="5.7109375" style="15" customWidth="1"/>
    <col min="11267" max="11267" width="48" style="15" bestFit="1" customWidth="1"/>
    <col min="11268" max="11268" width="8.7109375" style="15" bestFit="1" customWidth="1"/>
    <col min="11269" max="11269" width="10.85546875" style="15" customWidth="1"/>
    <col min="11270" max="11270" width="11" style="15" customWidth="1"/>
    <col min="11271" max="11271" width="7.42578125" style="15" customWidth="1"/>
    <col min="11272" max="11272" width="9.140625" style="15"/>
    <col min="11273" max="11273" width="10.85546875" style="15" customWidth="1"/>
    <col min="11274" max="11274" width="8" style="15" customWidth="1"/>
    <col min="11275" max="11275" width="7.42578125" style="15" customWidth="1"/>
    <col min="11276" max="11276" width="9.140625" style="15"/>
    <col min="11277" max="11277" width="10.85546875" style="15" customWidth="1"/>
    <col min="11278" max="11278" width="7.85546875" style="15" bestFit="1" customWidth="1"/>
    <col min="11279" max="11279" width="7.42578125" style="15" customWidth="1"/>
    <col min="11280" max="11280" width="9.140625" style="15"/>
    <col min="11281" max="11281" width="10.85546875" style="15" customWidth="1"/>
    <col min="11282" max="11282" width="8" style="15" customWidth="1"/>
    <col min="11283" max="11283" width="7.42578125" style="15" customWidth="1"/>
    <col min="11284" max="11284" width="4.7109375" style="15" customWidth="1"/>
    <col min="11285" max="11520" width="9.140625" style="15"/>
    <col min="11521" max="11521" width="3.5703125" style="15" customWidth="1"/>
    <col min="11522" max="11522" width="5.7109375" style="15" customWidth="1"/>
    <col min="11523" max="11523" width="48" style="15" bestFit="1" customWidth="1"/>
    <col min="11524" max="11524" width="8.7109375" style="15" bestFit="1" customWidth="1"/>
    <col min="11525" max="11525" width="10.85546875" style="15" customWidth="1"/>
    <col min="11526" max="11526" width="11" style="15" customWidth="1"/>
    <col min="11527" max="11527" width="7.42578125" style="15" customWidth="1"/>
    <col min="11528" max="11528" width="9.140625" style="15"/>
    <col min="11529" max="11529" width="10.85546875" style="15" customWidth="1"/>
    <col min="11530" max="11530" width="8" style="15" customWidth="1"/>
    <col min="11531" max="11531" width="7.42578125" style="15" customWidth="1"/>
    <col min="11532" max="11532" width="9.140625" style="15"/>
    <col min="11533" max="11533" width="10.85546875" style="15" customWidth="1"/>
    <col min="11534" max="11534" width="7.85546875" style="15" bestFit="1" customWidth="1"/>
    <col min="11535" max="11535" width="7.42578125" style="15" customWidth="1"/>
    <col min="11536" max="11536" width="9.140625" style="15"/>
    <col min="11537" max="11537" width="10.85546875" style="15" customWidth="1"/>
    <col min="11538" max="11538" width="8" style="15" customWidth="1"/>
    <col min="11539" max="11539" width="7.42578125" style="15" customWidth="1"/>
    <col min="11540" max="11540" width="4.7109375" style="15" customWidth="1"/>
    <col min="11541" max="11776" width="9.140625" style="15"/>
    <col min="11777" max="11777" width="3.5703125" style="15" customWidth="1"/>
    <col min="11778" max="11778" width="5.7109375" style="15" customWidth="1"/>
    <col min="11779" max="11779" width="48" style="15" bestFit="1" customWidth="1"/>
    <col min="11780" max="11780" width="8.7109375" style="15" bestFit="1" customWidth="1"/>
    <col min="11781" max="11781" width="10.85546875" style="15" customWidth="1"/>
    <col min="11782" max="11782" width="11" style="15" customWidth="1"/>
    <col min="11783" max="11783" width="7.42578125" style="15" customWidth="1"/>
    <col min="11784" max="11784" width="9.140625" style="15"/>
    <col min="11785" max="11785" width="10.85546875" style="15" customWidth="1"/>
    <col min="11786" max="11786" width="8" style="15" customWidth="1"/>
    <col min="11787" max="11787" width="7.42578125" style="15" customWidth="1"/>
    <col min="11788" max="11788" width="9.140625" style="15"/>
    <col min="11789" max="11789" width="10.85546875" style="15" customWidth="1"/>
    <col min="11790" max="11790" width="7.85546875" style="15" bestFit="1" customWidth="1"/>
    <col min="11791" max="11791" width="7.42578125" style="15" customWidth="1"/>
    <col min="11792" max="11792" width="9.140625" style="15"/>
    <col min="11793" max="11793" width="10.85546875" style="15" customWidth="1"/>
    <col min="11794" max="11794" width="8" style="15" customWidth="1"/>
    <col min="11795" max="11795" width="7.42578125" style="15" customWidth="1"/>
    <col min="11796" max="11796" width="4.7109375" style="15" customWidth="1"/>
    <col min="11797" max="12032" width="9.140625" style="15"/>
    <col min="12033" max="12033" width="3.5703125" style="15" customWidth="1"/>
    <col min="12034" max="12034" width="5.7109375" style="15" customWidth="1"/>
    <col min="12035" max="12035" width="48" style="15" bestFit="1" customWidth="1"/>
    <col min="12036" max="12036" width="8.7109375" style="15" bestFit="1" customWidth="1"/>
    <col min="12037" max="12037" width="10.85546875" style="15" customWidth="1"/>
    <col min="12038" max="12038" width="11" style="15" customWidth="1"/>
    <col min="12039" max="12039" width="7.42578125" style="15" customWidth="1"/>
    <col min="12040" max="12040" width="9.140625" style="15"/>
    <col min="12041" max="12041" width="10.85546875" style="15" customWidth="1"/>
    <col min="12042" max="12042" width="8" style="15" customWidth="1"/>
    <col min="12043" max="12043" width="7.42578125" style="15" customWidth="1"/>
    <col min="12044" max="12044" width="9.140625" style="15"/>
    <col min="12045" max="12045" width="10.85546875" style="15" customWidth="1"/>
    <col min="12046" max="12046" width="7.85546875" style="15" bestFit="1" customWidth="1"/>
    <col min="12047" max="12047" width="7.42578125" style="15" customWidth="1"/>
    <col min="12048" max="12048" width="9.140625" style="15"/>
    <col min="12049" max="12049" width="10.85546875" style="15" customWidth="1"/>
    <col min="12050" max="12050" width="8" style="15" customWidth="1"/>
    <col min="12051" max="12051" width="7.42578125" style="15" customWidth="1"/>
    <col min="12052" max="12052" width="4.7109375" style="15" customWidth="1"/>
    <col min="12053" max="12288" width="9.140625" style="15"/>
    <col min="12289" max="12289" width="3.5703125" style="15" customWidth="1"/>
    <col min="12290" max="12290" width="5.7109375" style="15" customWidth="1"/>
    <col min="12291" max="12291" width="48" style="15" bestFit="1" customWidth="1"/>
    <col min="12292" max="12292" width="8.7109375" style="15" bestFit="1" customWidth="1"/>
    <col min="12293" max="12293" width="10.85546875" style="15" customWidth="1"/>
    <col min="12294" max="12294" width="11" style="15" customWidth="1"/>
    <col min="12295" max="12295" width="7.42578125" style="15" customWidth="1"/>
    <col min="12296" max="12296" width="9.140625" style="15"/>
    <col min="12297" max="12297" width="10.85546875" style="15" customWidth="1"/>
    <col min="12298" max="12298" width="8" style="15" customWidth="1"/>
    <col min="12299" max="12299" width="7.42578125" style="15" customWidth="1"/>
    <col min="12300" max="12300" width="9.140625" style="15"/>
    <col min="12301" max="12301" width="10.85546875" style="15" customWidth="1"/>
    <col min="12302" max="12302" width="7.85546875" style="15" bestFit="1" customWidth="1"/>
    <col min="12303" max="12303" width="7.42578125" style="15" customWidth="1"/>
    <col min="12304" max="12304" width="9.140625" style="15"/>
    <col min="12305" max="12305" width="10.85546875" style="15" customWidth="1"/>
    <col min="12306" max="12306" width="8" style="15" customWidth="1"/>
    <col min="12307" max="12307" width="7.42578125" style="15" customWidth="1"/>
    <col min="12308" max="12308" width="4.7109375" style="15" customWidth="1"/>
    <col min="12309" max="12544" width="9.140625" style="15"/>
    <col min="12545" max="12545" width="3.5703125" style="15" customWidth="1"/>
    <col min="12546" max="12546" width="5.7109375" style="15" customWidth="1"/>
    <col min="12547" max="12547" width="48" style="15" bestFit="1" customWidth="1"/>
    <col min="12548" max="12548" width="8.7109375" style="15" bestFit="1" customWidth="1"/>
    <col min="12549" max="12549" width="10.85546875" style="15" customWidth="1"/>
    <col min="12550" max="12550" width="11" style="15" customWidth="1"/>
    <col min="12551" max="12551" width="7.42578125" style="15" customWidth="1"/>
    <col min="12552" max="12552" width="9.140625" style="15"/>
    <col min="12553" max="12553" width="10.85546875" style="15" customWidth="1"/>
    <col min="12554" max="12554" width="8" style="15" customWidth="1"/>
    <col min="12555" max="12555" width="7.42578125" style="15" customWidth="1"/>
    <col min="12556" max="12556" width="9.140625" style="15"/>
    <col min="12557" max="12557" width="10.85546875" style="15" customWidth="1"/>
    <col min="12558" max="12558" width="7.85546875" style="15" bestFit="1" customWidth="1"/>
    <col min="12559" max="12559" width="7.42578125" style="15" customWidth="1"/>
    <col min="12560" max="12560" width="9.140625" style="15"/>
    <col min="12561" max="12561" width="10.85546875" style="15" customWidth="1"/>
    <col min="12562" max="12562" width="8" style="15" customWidth="1"/>
    <col min="12563" max="12563" width="7.42578125" style="15" customWidth="1"/>
    <col min="12564" max="12564" width="4.7109375" style="15" customWidth="1"/>
    <col min="12565" max="12800" width="9.140625" style="15"/>
    <col min="12801" max="12801" width="3.5703125" style="15" customWidth="1"/>
    <col min="12802" max="12802" width="5.7109375" style="15" customWidth="1"/>
    <col min="12803" max="12803" width="48" style="15" bestFit="1" customWidth="1"/>
    <col min="12804" max="12804" width="8.7109375" style="15" bestFit="1" customWidth="1"/>
    <col min="12805" max="12805" width="10.85546875" style="15" customWidth="1"/>
    <col min="12806" max="12806" width="11" style="15" customWidth="1"/>
    <col min="12807" max="12807" width="7.42578125" style="15" customWidth="1"/>
    <col min="12808" max="12808" width="9.140625" style="15"/>
    <col min="12809" max="12809" width="10.85546875" style="15" customWidth="1"/>
    <col min="12810" max="12810" width="8" style="15" customWidth="1"/>
    <col min="12811" max="12811" width="7.42578125" style="15" customWidth="1"/>
    <col min="12812" max="12812" width="9.140625" style="15"/>
    <col min="12813" max="12813" width="10.85546875" style="15" customWidth="1"/>
    <col min="12814" max="12814" width="7.85546875" style="15" bestFit="1" customWidth="1"/>
    <col min="12815" max="12815" width="7.42578125" style="15" customWidth="1"/>
    <col min="12816" max="12816" width="9.140625" style="15"/>
    <col min="12817" max="12817" width="10.85546875" style="15" customWidth="1"/>
    <col min="12818" max="12818" width="8" style="15" customWidth="1"/>
    <col min="12819" max="12819" width="7.42578125" style="15" customWidth="1"/>
    <col min="12820" max="12820" width="4.7109375" style="15" customWidth="1"/>
    <col min="12821" max="13056" width="9.140625" style="15"/>
    <col min="13057" max="13057" width="3.5703125" style="15" customWidth="1"/>
    <col min="13058" max="13058" width="5.7109375" style="15" customWidth="1"/>
    <col min="13059" max="13059" width="48" style="15" bestFit="1" customWidth="1"/>
    <col min="13060" max="13060" width="8.7109375" style="15" bestFit="1" customWidth="1"/>
    <col min="13061" max="13061" width="10.85546875" style="15" customWidth="1"/>
    <col min="13062" max="13062" width="11" style="15" customWidth="1"/>
    <col min="13063" max="13063" width="7.42578125" style="15" customWidth="1"/>
    <col min="13064" max="13064" width="9.140625" style="15"/>
    <col min="13065" max="13065" width="10.85546875" style="15" customWidth="1"/>
    <col min="13066" max="13066" width="8" style="15" customWidth="1"/>
    <col min="13067" max="13067" width="7.42578125" style="15" customWidth="1"/>
    <col min="13068" max="13068" width="9.140625" style="15"/>
    <col min="13069" max="13069" width="10.85546875" style="15" customWidth="1"/>
    <col min="13070" max="13070" width="7.85546875" style="15" bestFit="1" customWidth="1"/>
    <col min="13071" max="13071" width="7.42578125" style="15" customWidth="1"/>
    <col min="13072" max="13072" width="9.140625" style="15"/>
    <col min="13073" max="13073" width="10.85546875" style="15" customWidth="1"/>
    <col min="13074" max="13074" width="8" style="15" customWidth="1"/>
    <col min="13075" max="13075" width="7.42578125" style="15" customWidth="1"/>
    <col min="13076" max="13076" width="4.7109375" style="15" customWidth="1"/>
    <col min="13077" max="13312" width="9.140625" style="15"/>
    <col min="13313" max="13313" width="3.5703125" style="15" customWidth="1"/>
    <col min="13314" max="13314" width="5.7109375" style="15" customWidth="1"/>
    <col min="13315" max="13315" width="48" style="15" bestFit="1" customWidth="1"/>
    <col min="13316" max="13316" width="8.7109375" style="15" bestFit="1" customWidth="1"/>
    <col min="13317" max="13317" width="10.85546875" style="15" customWidth="1"/>
    <col min="13318" max="13318" width="11" style="15" customWidth="1"/>
    <col min="13319" max="13319" width="7.42578125" style="15" customWidth="1"/>
    <col min="13320" max="13320" width="9.140625" style="15"/>
    <col min="13321" max="13321" width="10.85546875" style="15" customWidth="1"/>
    <col min="13322" max="13322" width="8" style="15" customWidth="1"/>
    <col min="13323" max="13323" width="7.42578125" style="15" customWidth="1"/>
    <col min="13324" max="13324" width="9.140625" style="15"/>
    <col min="13325" max="13325" width="10.85546875" style="15" customWidth="1"/>
    <col min="13326" max="13326" width="7.85546875" style="15" bestFit="1" customWidth="1"/>
    <col min="13327" max="13327" width="7.42578125" style="15" customWidth="1"/>
    <col min="13328" max="13328" width="9.140625" style="15"/>
    <col min="13329" max="13329" width="10.85546875" style="15" customWidth="1"/>
    <col min="13330" max="13330" width="8" style="15" customWidth="1"/>
    <col min="13331" max="13331" width="7.42578125" style="15" customWidth="1"/>
    <col min="13332" max="13332" width="4.7109375" style="15" customWidth="1"/>
    <col min="13333" max="13568" width="9.140625" style="15"/>
    <col min="13569" max="13569" width="3.5703125" style="15" customWidth="1"/>
    <col min="13570" max="13570" width="5.7109375" style="15" customWidth="1"/>
    <col min="13571" max="13571" width="48" style="15" bestFit="1" customWidth="1"/>
    <col min="13572" max="13572" width="8.7109375" style="15" bestFit="1" customWidth="1"/>
    <col min="13573" max="13573" width="10.85546875" style="15" customWidth="1"/>
    <col min="13574" max="13574" width="11" style="15" customWidth="1"/>
    <col min="13575" max="13575" width="7.42578125" style="15" customWidth="1"/>
    <col min="13576" max="13576" width="9.140625" style="15"/>
    <col min="13577" max="13577" width="10.85546875" style="15" customWidth="1"/>
    <col min="13578" max="13578" width="8" style="15" customWidth="1"/>
    <col min="13579" max="13579" width="7.42578125" style="15" customWidth="1"/>
    <col min="13580" max="13580" width="9.140625" style="15"/>
    <col min="13581" max="13581" width="10.85546875" style="15" customWidth="1"/>
    <col min="13582" max="13582" width="7.85546875" style="15" bestFit="1" customWidth="1"/>
    <col min="13583" max="13583" width="7.42578125" style="15" customWidth="1"/>
    <col min="13584" max="13584" width="9.140625" style="15"/>
    <col min="13585" max="13585" width="10.85546875" style="15" customWidth="1"/>
    <col min="13586" max="13586" width="8" style="15" customWidth="1"/>
    <col min="13587" max="13587" width="7.42578125" style="15" customWidth="1"/>
    <col min="13588" max="13588" width="4.7109375" style="15" customWidth="1"/>
    <col min="13589" max="13824" width="9.140625" style="15"/>
    <col min="13825" max="13825" width="3.5703125" style="15" customWidth="1"/>
    <col min="13826" max="13826" width="5.7109375" style="15" customWidth="1"/>
    <col min="13827" max="13827" width="48" style="15" bestFit="1" customWidth="1"/>
    <col min="13828" max="13828" width="8.7109375" style="15" bestFit="1" customWidth="1"/>
    <col min="13829" max="13829" width="10.85546875" style="15" customWidth="1"/>
    <col min="13830" max="13830" width="11" style="15" customWidth="1"/>
    <col min="13831" max="13831" width="7.42578125" style="15" customWidth="1"/>
    <col min="13832" max="13832" width="9.140625" style="15"/>
    <col min="13833" max="13833" width="10.85546875" style="15" customWidth="1"/>
    <col min="13834" max="13834" width="8" style="15" customWidth="1"/>
    <col min="13835" max="13835" width="7.42578125" style="15" customWidth="1"/>
    <col min="13836" max="13836" width="9.140625" style="15"/>
    <col min="13837" max="13837" width="10.85546875" style="15" customWidth="1"/>
    <col min="13838" max="13838" width="7.85546875" style="15" bestFit="1" customWidth="1"/>
    <col min="13839" max="13839" width="7.42578125" style="15" customWidth="1"/>
    <col min="13840" max="13840" width="9.140625" style="15"/>
    <col min="13841" max="13841" width="10.85546875" style="15" customWidth="1"/>
    <col min="13842" max="13842" width="8" style="15" customWidth="1"/>
    <col min="13843" max="13843" width="7.42578125" style="15" customWidth="1"/>
    <col min="13844" max="13844" width="4.7109375" style="15" customWidth="1"/>
    <col min="13845" max="14080" width="9.140625" style="15"/>
    <col min="14081" max="14081" width="3.5703125" style="15" customWidth="1"/>
    <col min="14082" max="14082" width="5.7109375" style="15" customWidth="1"/>
    <col min="14083" max="14083" width="48" style="15" bestFit="1" customWidth="1"/>
    <col min="14084" max="14084" width="8.7109375" style="15" bestFit="1" customWidth="1"/>
    <col min="14085" max="14085" width="10.85546875" style="15" customWidth="1"/>
    <col min="14086" max="14086" width="11" style="15" customWidth="1"/>
    <col min="14087" max="14087" width="7.42578125" style="15" customWidth="1"/>
    <col min="14088" max="14088" width="9.140625" style="15"/>
    <col min="14089" max="14089" width="10.85546875" style="15" customWidth="1"/>
    <col min="14090" max="14090" width="8" style="15" customWidth="1"/>
    <col min="14091" max="14091" width="7.42578125" style="15" customWidth="1"/>
    <col min="14092" max="14092" width="9.140625" style="15"/>
    <col min="14093" max="14093" width="10.85546875" style="15" customWidth="1"/>
    <col min="14094" max="14094" width="7.85546875" style="15" bestFit="1" customWidth="1"/>
    <col min="14095" max="14095" width="7.42578125" style="15" customWidth="1"/>
    <col min="14096" max="14096" width="9.140625" style="15"/>
    <col min="14097" max="14097" width="10.85546875" style="15" customWidth="1"/>
    <col min="14098" max="14098" width="8" style="15" customWidth="1"/>
    <col min="14099" max="14099" width="7.42578125" style="15" customWidth="1"/>
    <col min="14100" max="14100" width="4.7109375" style="15" customWidth="1"/>
    <col min="14101" max="14336" width="9.140625" style="15"/>
    <col min="14337" max="14337" width="3.5703125" style="15" customWidth="1"/>
    <col min="14338" max="14338" width="5.7109375" style="15" customWidth="1"/>
    <col min="14339" max="14339" width="48" style="15" bestFit="1" customWidth="1"/>
    <col min="14340" max="14340" width="8.7109375" style="15" bestFit="1" customWidth="1"/>
    <col min="14341" max="14341" width="10.85546875" style="15" customWidth="1"/>
    <col min="14342" max="14342" width="11" style="15" customWidth="1"/>
    <col min="14343" max="14343" width="7.42578125" style="15" customWidth="1"/>
    <col min="14344" max="14344" width="9.140625" style="15"/>
    <col min="14345" max="14345" width="10.85546875" style="15" customWidth="1"/>
    <col min="14346" max="14346" width="8" style="15" customWidth="1"/>
    <col min="14347" max="14347" width="7.42578125" style="15" customWidth="1"/>
    <col min="14348" max="14348" width="9.140625" style="15"/>
    <col min="14349" max="14349" width="10.85546875" style="15" customWidth="1"/>
    <col min="14350" max="14350" width="7.85546875" style="15" bestFit="1" customWidth="1"/>
    <col min="14351" max="14351" width="7.42578125" style="15" customWidth="1"/>
    <col min="14352" max="14352" width="9.140625" style="15"/>
    <col min="14353" max="14353" width="10.85546875" style="15" customWidth="1"/>
    <col min="14354" max="14354" width="8" style="15" customWidth="1"/>
    <col min="14355" max="14355" width="7.42578125" style="15" customWidth="1"/>
    <col min="14356" max="14356" width="4.7109375" style="15" customWidth="1"/>
    <col min="14357" max="14592" width="9.140625" style="15"/>
    <col min="14593" max="14593" width="3.5703125" style="15" customWidth="1"/>
    <col min="14594" max="14594" width="5.7109375" style="15" customWidth="1"/>
    <col min="14595" max="14595" width="48" style="15" bestFit="1" customWidth="1"/>
    <col min="14596" max="14596" width="8.7109375" style="15" bestFit="1" customWidth="1"/>
    <col min="14597" max="14597" width="10.85546875" style="15" customWidth="1"/>
    <col min="14598" max="14598" width="11" style="15" customWidth="1"/>
    <col min="14599" max="14599" width="7.42578125" style="15" customWidth="1"/>
    <col min="14600" max="14600" width="9.140625" style="15"/>
    <col min="14601" max="14601" width="10.85546875" style="15" customWidth="1"/>
    <col min="14602" max="14602" width="8" style="15" customWidth="1"/>
    <col min="14603" max="14603" width="7.42578125" style="15" customWidth="1"/>
    <col min="14604" max="14604" width="9.140625" style="15"/>
    <col min="14605" max="14605" width="10.85546875" style="15" customWidth="1"/>
    <col min="14606" max="14606" width="7.85546875" style="15" bestFit="1" customWidth="1"/>
    <col min="14607" max="14607" width="7.42578125" style="15" customWidth="1"/>
    <col min="14608" max="14608" width="9.140625" style="15"/>
    <col min="14609" max="14609" width="10.85546875" style="15" customWidth="1"/>
    <col min="14610" max="14610" width="8" style="15" customWidth="1"/>
    <col min="14611" max="14611" width="7.42578125" style="15" customWidth="1"/>
    <col min="14612" max="14612" width="4.7109375" style="15" customWidth="1"/>
    <col min="14613" max="14848" width="9.140625" style="15"/>
    <col min="14849" max="14849" width="3.5703125" style="15" customWidth="1"/>
    <col min="14850" max="14850" width="5.7109375" style="15" customWidth="1"/>
    <col min="14851" max="14851" width="48" style="15" bestFit="1" customWidth="1"/>
    <col min="14852" max="14852" width="8.7109375" style="15" bestFit="1" customWidth="1"/>
    <col min="14853" max="14853" width="10.85546875" style="15" customWidth="1"/>
    <col min="14854" max="14854" width="11" style="15" customWidth="1"/>
    <col min="14855" max="14855" width="7.42578125" style="15" customWidth="1"/>
    <col min="14856" max="14856" width="9.140625" style="15"/>
    <col min="14857" max="14857" width="10.85546875" style="15" customWidth="1"/>
    <col min="14858" max="14858" width="8" style="15" customWidth="1"/>
    <col min="14859" max="14859" width="7.42578125" style="15" customWidth="1"/>
    <col min="14860" max="14860" width="9.140625" style="15"/>
    <col min="14861" max="14861" width="10.85546875" style="15" customWidth="1"/>
    <col min="14862" max="14862" width="7.85546875" style="15" bestFit="1" customWidth="1"/>
    <col min="14863" max="14863" width="7.42578125" style="15" customWidth="1"/>
    <col min="14864" max="14864" width="9.140625" style="15"/>
    <col min="14865" max="14865" width="10.85546875" style="15" customWidth="1"/>
    <col min="14866" max="14866" width="8" style="15" customWidth="1"/>
    <col min="14867" max="14867" width="7.42578125" style="15" customWidth="1"/>
    <col min="14868" max="14868" width="4.7109375" style="15" customWidth="1"/>
    <col min="14869" max="15104" width="9.140625" style="15"/>
    <col min="15105" max="15105" width="3.5703125" style="15" customWidth="1"/>
    <col min="15106" max="15106" width="5.7109375" style="15" customWidth="1"/>
    <col min="15107" max="15107" width="48" style="15" bestFit="1" customWidth="1"/>
    <col min="15108" max="15108" width="8.7109375" style="15" bestFit="1" customWidth="1"/>
    <col min="15109" max="15109" width="10.85546875" style="15" customWidth="1"/>
    <col min="15110" max="15110" width="11" style="15" customWidth="1"/>
    <col min="15111" max="15111" width="7.42578125" style="15" customWidth="1"/>
    <col min="15112" max="15112" width="9.140625" style="15"/>
    <col min="15113" max="15113" width="10.85546875" style="15" customWidth="1"/>
    <col min="15114" max="15114" width="8" style="15" customWidth="1"/>
    <col min="15115" max="15115" width="7.42578125" style="15" customWidth="1"/>
    <col min="15116" max="15116" width="9.140625" style="15"/>
    <col min="15117" max="15117" width="10.85546875" style="15" customWidth="1"/>
    <col min="15118" max="15118" width="7.85546875" style="15" bestFit="1" customWidth="1"/>
    <col min="15119" max="15119" width="7.42578125" style="15" customWidth="1"/>
    <col min="15120" max="15120" width="9.140625" style="15"/>
    <col min="15121" max="15121" width="10.85546875" style="15" customWidth="1"/>
    <col min="15122" max="15122" width="8" style="15" customWidth="1"/>
    <col min="15123" max="15123" width="7.42578125" style="15" customWidth="1"/>
    <col min="15124" max="15124" width="4.7109375" style="15" customWidth="1"/>
    <col min="15125" max="15360" width="9.140625" style="15"/>
    <col min="15361" max="15361" width="3.5703125" style="15" customWidth="1"/>
    <col min="15362" max="15362" width="5.7109375" style="15" customWidth="1"/>
    <col min="15363" max="15363" width="48" style="15" bestFit="1" customWidth="1"/>
    <col min="15364" max="15364" width="8.7109375" style="15" bestFit="1" customWidth="1"/>
    <col min="15365" max="15365" width="10.85546875" style="15" customWidth="1"/>
    <col min="15366" max="15366" width="11" style="15" customWidth="1"/>
    <col min="15367" max="15367" width="7.42578125" style="15" customWidth="1"/>
    <col min="15368" max="15368" width="9.140625" style="15"/>
    <col min="15369" max="15369" width="10.85546875" style="15" customWidth="1"/>
    <col min="15370" max="15370" width="8" style="15" customWidth="1"/>
    <col min="15371" max="15371" width="7.42578125" style="15" customWidth="1"/>
    <col min="15372" max="15372" width="9.140625" style="15"/>
    <col min="15373" max="15373" width="10.85546875" style="15" customWidth="1"/>
    <col min="15374" max="15374" width="7.85546875" style="15" bestFit="1" customWidth="1"/>
    <col min="15375" max="15375" width="7.42578125" style="15" customWidth="1"/>
    <col min="15376" max="15376" width="9.140625" style="15"/>
    <col min="15377" max="15377" width="10.85546875" style="15" customWidth="1"/>
    <col min="15378" max="15378" width="8" style="15" customWidth="1"/>
    <col min="15379" max="15379" width="7.42578125" style="15" customWidth="1"/>
    <col min="15380" max="15380" width="4.7109375" style="15" customWidth="1"/>
    <col min="15381" max="15616" width="9.140625" style="15"/>
    <col min="15617" max="15617" width="3.5703125" style="15" customWidth="1"/>
    <col min="15618" max="15618" width="5.7109375" style="15" customWidth="1"/>
    <col min="15619" max="15619" width="48" style="15" bestFit="1" customWidth="1"/>
    <col min="15620" max="15620" width="8.7109375" style="15" bestFit="1" customWidth="1"/>
    <col min="15621" max="15621" width="10.85546875" style="15" customWidth="1"/>
    <col min="15622" max="15622" width="11" style="15" customWidth="1"/>
    <col min="15623" max="15623" width="7.42578125" style="15" customWidth="1"/>
    <col min="15624" max="15624" width="9.140625" style="15"/>
    <col min="15625" max="15625" width="10.85546875" style="15" customWidth="1"/>
    <col min="15626" max="15626" width="8" style="15" customWidth="1"/>
    <col min="15627" max="15627" width="7.42578125" style="15" customWidth="1"/>
    <col min="15628" max="15628" width="9.140625" style="15"/>
    <col min="15629" max="15629" width="10.85546875" style="15" customWidth="1"/>
    <col min="15630" max="15630" width="7.85546875" style="15" bestFit="1" customWidth="1"/>
    <col min="15631" max="15631" width="7.42578125" style="15" customWidth="1"/>
    <col min="15632" max="15632" width="9.140625" style="15"/>
    <col min="15633" max="15633" width="10.85546875" style="15" customWidth="1"/>
    <col min="15634" max="15634" width="8" style="15" customWidth="1"/>
    <col min="15635" max="15635" width="7.42578125" style="15" customWidth="1"/>
    <col min="15636" max="15636" width="4.7109375" style="15" customWidth="1"/>
    <col min="15637" max="15872" width="9.140625" style="15"/>
    <col min="15873" max="15873" width="3.5703125" style="15" customWidth="1"/>
    <col min="15874" max="15874" width="5.7109375" style="15" customWidth="1"/>
    <col min="15875" max="15875" width="48" style="15" bestFit="1" customWidth="1"/>
    <col min="15876" max="15876" width="8.7109375" style="15" bestFit="1" customWidth="1"/>
    <col min="15877" max="15877" width="10.85546875" style="15" customWidth="1"/>
    <col min="15878" max="15878" width="11" style="15" customWidth="1"/>
    <col min="15879" max="15879" width="7.42578125" style="15" customWidth="1"/>
    <col min="15880" max="15880" width="9.140625" style="15"/>
    <col min="15881" max="15881" width="10.85546875" style="15" customWidth="1"/>
    <col min="15882" max="15882" width="8" style="15" customWidth="1"/>
    <col min="15883" max="15883" width="7.42578125" style="15" customWidth="1"/>
    <col min="15884" max="15884" width="9.140625" style="15"/>
    <col min="15885" max="15885" width="10.85546875" style="15" customWidth="1"/>
    <col min="15886" max="15886" width="7.85546875" style="15" bestFit="1" customWidth="1"/>
    <col min="15887" max="15887" width="7.42578125" style="15" customWidth="1"/>
    <col min="15888" max="15888" width="9.140625" style="15"/>
    <col min="15889" max="15889" width="10.85546875" style="15" customWidth="1"/>
    <col min="15890" max="15890" width="8" style="15" customWidth="1"/>
    <col min="15891" max="15891" width="7.42578125" style="15" customWidth="1"/>
    <col min="15892" max="15892" width="4.7109375" style="15" customWidth="1"/>
    <col min="15893" max="16128" width="9.140625" style="15"/>
    <col min="16129" max="16129" width="3.5703125" style="15" customWidth="1"/>
    <col min="16130" max="16130" width="5.7109375" style="15" customWidth="1"/>
    <col min="16131" max="16131" width="48" style="15" bestFit="1" customWidth="1"/>
    <col min="16132" max="16132" width="8.7109375" style="15" bestFit="1" customWidth="1"/>
    <col min="16133" max="16133" width="10.85546875" style="15" customWidth="1"/>
    <col min="16134" max="16134" width="11" style="15" customWidth="1"/>
    <col min="16135" max="16135" width="7.42578125" style="15" customWidth="1"/>
    <col min="16136" max="16136" width="9.140625" style="15"/>
    <col min="16137" max="16137" width="10.85546875" style="15" customWidth="1"/>
    <col min="16138" max="16138" width="8" style="15" customWidth="1"/>
    <col min="16139" max="16139" width="7.42578125" style="15" customWidth="1"/>
    <col min="16140" max="16140" width="9.140625" style="15"/>
    <col min="16141" max="16141" width="10.85546875" style="15" customWidth="1"/>
    <col min="16142" max="16142" width="7.85546875" style="15" bestFit="1" customWidth="1"/>
    <col min="16143" max="16143" width="7.42578125" style="15" customWidth="1"/>
    <col min="16144" max="16144" width="9.140625" style="15"/>
    <col min="16145" max="16145" width="10.85546875" style="15" customWidth="1"/>
    <col min="16146" max="16146" width="8" style="15" customWidth="1"/>
    <col min="16147" max="16147" width="7.42578125" style="15" customWidth="1"/>
    <col min="16148" max="16148" width="4.7109375" style="15" customWidth="1"/>
    <col min="16149" max="16384" width="9.140625" style="15"/>
  </cols>
  <sheetData>
    <row r="1" spans="2:19" ht="13.5" customHeight="1" x14ac:dyDescent="0.2"/>
    <row r="2" spans="2:19" s="16" customFormat="1" ht="12.75" customHeight="1" x14ac:dyDescent="0.25">
      <c r="B2" s="74" t="s">
        <v>223</v>
      </c>
      <c r="C2" s="74"/>
      <c r="D2" s="74"/>
      <c r="E2" s="74"/>
      <c r="F2" s="74"/>
      <c r="G2" s="74"/>
      <c r="H2" s="74"/>
      <c r="I2" s="74"/>
      <c r="J2" s="74"/>
      <c r="K2" s="74"/>
      <c r="L2" s="74"/>
      <c r="M2" s="74"/>
      <c r="N2" s="74"/>
      <c r="O2" s="74"/>
      <c r="P2" s="74"/>
      <c r="Q2" s="74"/>
      <c r="R2" s="74"/>
      <c r="S2" s="74"/>
    </row>
    <row r="3" spans="2:19" s="16" customFormat="1" ht="12" x14ac:dyDescent="0.25">
      <c r="B3" s="75" t="s">
        <v>224</v>
      </c>
      <c r="C3" s="76" t="s">
        <v>225</v>
      </c>
      <c r="D3" s="74" t="s">
        <v>226</v>
      </c>
      <c r="E3" s="74"/>
      <c r="F3" s="74"/>
      <c r="G3" s="74"/>
      <c r="H3" s="74"/>
      <c r="I3" s="74"/>
      <c r="J3" s="74"/>
      <c r="K3" s="74"/>
      <c r="L3" s="74" t="s">
        <v>227</v>
      </c>
      <c r="M3" s="74"/>
      <c r="N3" s="74"/>
      <c r="O3" s="74"/>
      <c r="P3" s="74"/>
      <c r="Q3" s="74"/>
      <c r="R3" s="74"/>
      <c r="S3" s="74"/>
    </row>
    <row r="4" spans="2:19" s="16" customFormat="1" ht="12" x14ac:dyDescent="0.25">
      <c r="B4" s="75"/>
      <c r="C4" s="76"/>
      <c r="D4" s="74" t="s">
        <v>228</v>
      </c>
      <c r="E4" s="74"/>
      <c r="F4" s="74"/>
      <c r="G4" s="74"/>
      <c r="H4" s="74" t="s">
        <v>229</v>
      </c>
      <c r="I4" s="74"/>
      <c r="J4" s="74"/>
      <c r="K4" s="74"/>
      <c r="L4" s="74" t="s">
        <v>228</v>
      </c>
      <c r="M4" s="74"/>
      <c r="N4" s="74"/>
      <c r="O4" s="74"/>
      <c r="P4" s="74" t="s">
        <v>229</v>
      </c>
      <c r="Q4" s="74"/>
      <c r="R4" s="74"/>
      <c r="S4" s="74"/>
    </row>
    <row r="5" spans="2:19" s="16" customFormat="1" ht="12" x14ac:dyDescent="0.25">
      <c r="B5" s="75"/>
      <c r="C5" s="76"/>
      <c r="D5" s="17" t="s">
        <v>230</v>
      </c>
      <c r="E5" s="18" t="s">
        <v>231</v>
      </c>
      <c r="F5" s="17" t="s">
        <v>232</v>
      </c>
      <c r="G5" s="17" t="s">
        <v>233</v>
      </c>
      <c r="H5" s="17" t="s">
        <v>230</v>
      </c>
      <c r="I5" s="18" t="s">
        <v>231</v>
      </c>
      <c r="J5" s="18" t="s">
        <v>232</v>
      </c>
      <c r="K5" s="17" t="s">
        <v>233</v>
      </c>
      <c r="L5" s="17" t="s">
        <v>230</v>
      </c>
      <c r="M5" s="18" t="s">
        <v>231</v>
      </c>
      <c r="N5" s="17" t="s">
        <v>232</v>
      </c>
      <c r="O5" s="17" t="s">
        <v>233</v>
      </c>
      <c r="P5" s="17" t="s">
        <v>230</v>
      </c>
      <c r="Q5" s="18" t="s">
        <v>231</v>
      </c>
      <c r="R5" s="18" t="s">
        <v>232</v>
      </c>
      <c r="S5" s="17" t="s">
        <v>233</v>
      </c>
    </row>
    <row r="6" spans="2:19" x14ac:dyDescent="0.2">
      <c r="B6" s="19">
        <v>1</v>
      </c>
      <c r="C6" s="20" t="s">
        <v>234</v>
      </c>
      <c r="D6" s="21">
        <v>86</v>
      </c>
      <c r="E6" s="21">
        <v>6064</v>
      </c>
      <c r="F6" s="21">
        <v>6150</v>
      </c>
      <c r="G6" s="22">
        <v>5.3604520491003498E-2</v>
      </c>
      <c r="H6" s="22">
        <v>32.34001956913</v>
      </c>
      <c r="I6" s="22">
        <v>23.347899165939999</v>
      </c>
      <c r="J6" s="22">
        <v>55.687918735069999</v>
      </c>
      <c r="K6" s="22">
        <v>4.9520922532063701E-2</v>
      </c>
      <c r="L6" s="21">
        <v>72</v>
      </c>
      <c r="M6" s="21">
        <v>9241</v>
      </c>
      <c r="N6" s="21">
        <v>9313</v>
      </c>
      <c r="O6" s="22">
        <v>8.1173804769547206E-2</v>
      </c>
      <c r="P6" s="22">
        <v>33.320351150999997</v>
      </c>
      <c r="Q6" s="22">
        <v>24.82090709017</v>
      </c>
      <c r="R6" s="22">
        <v>58.14125824117</v>
      </c>
      <c r="S6" s="22">
        <v>5.1702574107235999E-2</v>
      </c>
    </row>
    <row r="7" spans="2:19" x14ac:dyDescent="0.2">
      <c r="B7" s="19">
        <v>2</v>
      </c>
      <c r="C7" s="20" t="s">
        <v>235</v>
      </c>
      <c r="D7" s="21">
        <v>14</v>
      </c>
      <c r="E7" s="21">
        <v>229</v>
      </c>
      <c r="F7" s="21">
        <v>243</v>
      </c>
      <c r="G7" s="22">
        <v>2.1180322730591601E-3</v>
      </c>
      <c r="H7" s="22">
        <v>3.03851730404</v>
      </c>
      <c r="I7" s="22">
        <v>4.5731842121900002</v>
      </c>
      <c r="J7" s="22">
        <v>7.6117015162300001</v>
      </c>
      <c r="K7" s="22">
        <v>6.76876582361907E-3</v>
      </c>
      <c r="L7" s="21">
        <v>142</v>
      </c>
      <c r="M7" s="21">
        <v>772</v>
      </c>
      <c r="N7" s="21">
        <v>914</v>
      </c>
      <c r="O7" s="22">
        <v>7.9665905250044192E-3</v>
      </c>
      <c r="P7" s="22">
        <v>3.9710214339999999</v>
      </c>
      <c r="Q7" s="22">
        <v>12.606796863890001</v>
      </c>
      <c r="R7" s="22">
        <v>16.577818297890001</v>
      </c>
      <c r="S7" s="22">
        <v>1.4741956142875901E-2</v>
      </c>
    </row>
    <row r="8" spans="2:19" x14ac:dyDescent="0.2">
      <c r="B8" s="19">
        <v>3</v>
      </c>
      <c r="C8" s="20" t="s">
        <v>236</v>
      </c>
      <c r="D8" s="21">
        <v>28</v>
      </c>
      <c r="E8" s="21">
        <v>608</v>
      </c>
      <c r="F8" s="21">
        <v>636</v>
      </c>
      <c r="G8" s="22">
        <v>5.5434918751671898E-3</v>
      </c>
      <c r="H8" s="22">
        <v>2.692716001</v>
      </c>
      <c r="I8" s="22">
        <v>0.93922367893000003</v>
      </c>
      <c r="J8" s="22">
        <v>3.6319396799299999</v>
      </c>
      <c r="K8" s="22">
        <v>3.2297311089429402E-3</v>
      </c>
      <c r="L8" s="21">
        <v>36</v>
      </c>
      <c r="M8" s="21">
        <v>5</v>
      </c>
      <c r="N8" s="21">
        <v>41</v>
      </c>
      <c r="O8" s="22">
        <v>3.5736346994002301E-4</v>
      </c>
      <c r="P8" s="22">
        <v>2.9424999999999999</v>
      </c>
      <c r="Q8" s="22">
        <v>0.45</v>
      </c>
      <c r="R8" s="22">
        <v>3.3925000000000001</v>
      </c>
      <c r="S8" s="22">
        <v>3.0168074782839201E-3</v>
      </c>
    </row>
    <row r="9" spans="2:19" x14ac:dyDescent="0.2">
      <c r="B9" s="19">
        <v>4</v>
      </c>
      <c r="C9" s="20" t="s">
        <v>237</v>
      </c>
      <c r="D9" s="21">
        <v>4</v>
      </c>
      <c r="E9" s="21">
        <v>764</v>
      </c>
      <c r="F9" s="21">
        <v>768</v>
      </c>
      <c r="G9" s="22">
        <v>6.69402792473019E-3</v>
      </c>
      <c r="H9" s="22">
        <v>1.0200000000000001E-2</v>
      </c>
      <c r="I9" s="22">
        <v>2.0904570214799998</v>
      </c>
      <c r="J9" s="22">
        <v>2.10065702148</v>
      </c>
      <c r="K9" s="22">
        <v>1.86802588407089E-3</v>
      </c>
      <c r="L9" s="21"/>
      <c r="M9" s="21">
        <v>4000</v>
      </c>
      <c r="N9" s="21">
        <v>4000</v>
      </c>
      <c r="O9" s="22">
        <v>3.4864728774636401E-2</v>
      </c>
      <c r="P9" s="22"/>
      <c r="Q9" s="22">
        <v>3.4003857065699998</v>
      </c>
      <c r="R9" s="22">
        <v>3.4003857065699998</v>
      </c>
      <c r="S9" s="22">
        <v>3.0238199052704802E-3</v>
      </c>
    </row>
    <row r="10" spans="2:19" x14ac:dyDescent="0.2">
      <c r="B10" s="19">
        <v>5</v>
      </c>
      <c r="C10" s="20" t="s">
        <v>238</v>
      </c>
      <c r="D10" s="21">
        <v>17</v>
      </c>
      <c r="E10" s="21">
        <v>7469</v>
      </c>
      <c r="F10" s="21">
        <v>7486</v>
      </c>
      <c r="G10" s="22">
        <v>6.5249339901731998E-2</v>
      </c>
      <c r="H10" s="22">
        <v>2.270347927</v>
      </c>
      <c r="I10" s="22">
        <v>25.977254351239999</v>
      </c>
      <c r="J10" s="22">
        <v>28.247602278239999</v>
      </c>
      <c r="K10" s="22">
        <v>2.51194039194058E-2</v>
      </c>
      <c r="L10" s="21">
        <v>12</v>
      </c>
      <c r="M10" s="21"/>
      <c r="N10" s="21">
        <v>12</v>
      </c>
      <c r="O10" s="22">
        <v>1.04594186323909E-4</v>
      </c>
      <c r="P10" s="22">
        <v>1.580188616</v>
      </c>
      <c r="Q10" s="22"/>
      <c r="R10" s="22">
        <v>1.580188616</v>
      </c>
      <c r="S10" s="22">
        <v>1.4051952347377799E-3</v>
      </c>
    </row>
    <row r="11" spans="2:19" x14ac:dyDescent="0.2">
      <c r="B11" s="19">
        <v>6</v>
      </c>
      <c r="C11" s="20" t="s">
        <v>15</v>
      </c>
      <c r="D11" s="21">
        <v>5391</v>
      </c>
      <c r="E11" s="21">
        <v>96376</v>
      </c>
      <c r="F11" s="21">
        <v>101767</v>
      </c>
      <c r="G11" s="22">
        <v>0.88701971330210605</v>
      </c>
      <c r="H11" s="22">
        <v>281.29899686046002</v>
      </c>
      <c r="I11" s="22">
        <v>286.11469403519999</v>
      </c>
      <c r="J11" s="22">
        <v>567.41369089566001</v>
      </c>
      <c r="K11" s="22">
        <v>0.50457711598370103</v>
      </c>
      <c r="L11" s="21">
        <v>4450</v>
      </c>
      <c r="M11" s="21">
        <v>163789</v>
      </c>
      <c r="N11" s="21">
        <v>168239</v>
      </c>
      <c r="O11" s="22">
        <v>1.46640177607901</v>
      </c>
      <c r="P11" s="22">
        <v>209.80072384888001</v>
      </c>
      <c r="Q11" s="22">
        <v>283.55828590580001</v>
      </c>
      <c r="R11" s="22">
        <v>493.35900975468002</v>
      </c>
      <c r="S11" s="22">
        <v>0.43872340460034398</v>
      </c>
    </row>
    <row r="12" spans="2:19" x14ac:dyDescent="0.2">
      <c r="B12" s="19">
        <v>7</v>
      </c>
      <c r="C12" s="20" t="s">
        <v>239</v>
      </c>
      <c r="D12" s="21">
        <v>10</v>
      </c>
      <c r="E12" s="21">
        <v>573</v>
      </c>
      <c r="F12" s="21">
        <v>583</v>
      </c>
      <c r="G12" s="22">
        <v>5.0815342189032596E-3</v>
      </c>
      <c r="H12" s="22">
        <v>5.9011979999999999E-3</v>
      </c>
      <c r="I12" s="22">
        <v>0.41069537462</v>
      </c>
      <c r="J12" s="22">
        <v>0.41659657261999999</v>
      </c>
      <c r="K12" s="22">
        <v>3.7046179976638597E-4</v>
      </c>
      <c r="L12" s="21"/>
      <c r="M12" s="21">
        <v>2062</v>
      </c>
      <c r="N12" s="21">
        <v>2062</v>
      </c>
      <c r="O12" s="22">
        <v>1.7972767683325098E-2</v>
      </c>
      <c r="P12" s="22"/>
      <c r="Q12" s="22">
        <v>1.3974757099399999</v>
      </c>
      <c r="R12" s="22">
        <v>1.3974757099399999</v>
      </c>
      <c r="S12" s="22">
        <v>1.2427163367626001E-3</v>
      </c>
    </row>
    <row r="13" spans="2:19" x14ac:dyDescent="0.2">
      <c r="B13" s="19">
        <v>8</v>
      </c>
      <c r="C13" s="20" t="s">
        <v>240</v>
      </c>
      <c r="D13" s="21">
        <v>1</v>
      </c>
      <c r="E13" s="21">
        <v>169</v>
      </c>
      <c r="F13" s="21">
        <v>170</v>
      </c>
      <c r="G13" s="22">
        <v>1.48175097292205E-3</v>
      </c>
      <c r="H13" s="22">
        <v>3.8617499999999999E-4</v>
      </c>
      <c r="I13" s="22">
        <v>0.19274067707</v>
      </c>
      <c r="J13" s="22">
        <v>0.19312685206999999</v>
      </c>
      <c r="K13" s="22">
        <v>1.7173958189600801E-4</v>
      </c>
      <c r="L13" s="21">
        <v>15</v>
      </c>
      <c r="M13" s="21">
        <v>445</v>
      </c>
      <c r="N13" s="21">
        <v>460</v>
      </c>
      <c r="O13" s="22">
        <v>4.0094438090831899E-3</v>
      </c>
      <c r="P13" s="22">
        <v>3.1679547000000002E-2</v>
      </c>
      <c r="Q13" s="22">
        <v>0.24204148696</v>
      </c>
      <c r="R13" s="22">
        <v>0.27372103396000003</v>
      </c>
      <c r="S13" s="22">
        <v>2.4340859608375299E-4</v>
      </c>
    </row>
    <row r="14" spans="2:19" x14ac:dyDescent="0.2">
      <c r="B14" s="19">
        <v>9</v>
      </c>
      <c r="C14" s="20" t="s">
        <v>18</v>
      </c>
      <c r="D14" s="21">
        <v>3689</v>
      </c>
      <c r="E14" s="21">
        <v>117561</v>
      </c>
      <c r="F14" s="21">
        <v>121250</v>
      </c>
      <c r="G14" s="22">
        <v>1.05683709098117</v>
      </c>
      <c r="H14" s="22">
        <v>161.49763373101999</v>
      </c>
      <c r="I14" s="22">
        <v>216.05756805278</v>
      </c>
      <c r="J14" s="22">
        <v>377.55520178379999</v>
      </c>
      <c r="K14" s="22">
        <v>0.33574395171889798</v>
      </c>
      <c r="L14" s="21">
        <v>3680</v>
      </c>
      <c r="M14" s="21">
        <v>135622</v>
      </c>
      <c r="N14" s="21">
        <v>139302</v>
      </c>
      <c r="O14" s="22">
        <v>1.2141816119411</v>
      </c>
      <c r="P14" s="22">
        <v>155.42929442027</v>
      </c>
      <c r="Q14" s="22">
        <v>226.81995481704001</v>
      </c>
      <c r="R14" s="22">
        <v>382.24924923730998</v>
      </c>
      <c r="S14" s="22">
        <v>0.33991817057259499</v>
      </c>
    </row>
    <row r="15" spans="2:19" x14ac:dyDescent="0.2">
      <c r="B15" s="19">
        <v>10</v>
      </c>
      <c r="C15" s="20" t="s">
        <v>241</v>
      </c>
      <c r="D15" s="21">
        <v>29</v>
      </c>
      <c r="E15" s="21">
        <v>1712</v>
      </c>
      <c r="F15" s="21">
        <v>1741</v>
      </c>
      <c r="G15" s="22">
        <v>1.5174873199160501E-2</v>
      </c>
      <c r="H15" s="22">
        <v>9.4476669999999999E-3</v>
      </c>
      <c r="I15" s="22">
        <v>6.4338653486900004</v>
      </c>
      <c r="J15" s="22">
        <v>6.4433130156900003</v>
      </c>
      <c r="K15" s="22">
        <v>5.7297671011518597E-3</v>
      </c>
      <c r="L15" s="21"/>
      <c r="M15" s="21">
        <v>6752</v>
      </c>
      <c r="N15" s="21">
        <v>6752</v>
      </c>
      <c r="O15" s="22">
        <v>5.8851662171586203E-2</v>
      </c>
      <c r="P15" s="22"/>
      <c r="Q15" s="22">
        <v>15.993083615970001</v>
      </c>
      <c r="R15" s="22">
        <v>15.993083615970001</v>
      </c>
      <c r="S15" s="22">
        <v>1.42219761985198E-2</v>
      </c>
    </row>
    <row r="16" spans="2:19" x14ac:dyDescent="0.2">
      <c r="B16" s="19">
        <v>11</v>
      </c>
      <c r="C16" s="20" t="s">
        <v>242</v>
      </c>
      <c r="D16" s="21">
        <v>46</v>
      </c>
      <c r="E16" s="21">
        <v>1480</v>
      </c>
      <c r="F16" s="21">
        <v>1526</v>
      </c>
      <c r="G16" s="22">
        <v>1.33008940275238E-2</v>
      </c>
      <c r="H16" s="22">
        <v>5.4595291709399998</v>
      </c>
      <c r="I16" s="22">
        <v>13.57064935869</v>
      </c>
      <c r="J16" s="22">
        <v>19.03017852963</v>
      </c>
      <c r="K16" s="22">
        <v>1.6922736890572099E-2</v>
      </c>
      <c r="L16" s="21">
        <v>24</v>
      </c>
      <c r="M16" s="21">
        <v>2928</v>
      </c>
      <c r="N16" s="21">
        <v>2952</v>
      </c>
      <c r="O16" s="22">
        <v>2.5730169835681702E-2</v>
      </c>
      <c r="P16" s="22">
        <v>3.1661769940000002</v>
      </c>
      <c r="Q16" s="22">
        <v>19.381844508309999</v>
      </c>
      <c r="R16" s="22">
        <v>22.54802150231</v>
      </c>
      <c r="S16" s="22">
        <v>2.0051006599462101E-2</v>
      </c>
    </row>
    <row r="17" spans="2:19" x14ac:dyDescent="0.2">
      <c r="B17" s="19">
        <v>12</v>
      </c>
      <c r="C17" s="20" t="s">
        <v>19</v>
      </c>
      <c r="D17" s="21">
        <v>60</v>
      </c>
      <c r="E17" s="21">
        <v>2718</v>
      </c>
      <c r="F17" s="21">
        <v>2778</v>
      </c>
      <c r="G17" s="22">
        <v>2.4213554133984998E-2</v>
      </c>
      <c r="H17" s="22">
        <v>0.36209873317000002</v>
      </c>
      <c r="I17" s="22">
        <v>21.89456515062</v>
      </c>
      <c r="J17" s="22">
        <v>22.256663883790001</v>
      </c>
      <c r="K17" s="22">
        <v>1.97919145309563E-2</v>
      </c>
      <c r="L17" s="21">
        <v>510</v>
      </c>
      <c r="M17" s="21">
        <v>5026</v>
      </c>
      <c r="N17" s="21">
        <v>5536</v>
      </c>
      <c r="O17" s="22">
        <v>4.8252784624096802E-2</v>
      </c>
      <c r="P17" s="22">
        <v>2.580619413</v>
      </c>
      <c r="Q17" s="22">
        <v>23.370749250679999</v>
      </c>
      <c r="R17" s="22">
        <v>25.95136866368</v>
      </c>
      <c r="S17" s="22">
        <v>2.3077460001854899E-2</v>
      </c>
    </row>
    <row r="18" spans="2:19" x14ac:dyDescent="0.2">
      <c r="B18" s="19">
        <v>13</v>
      </c>
      <c r="C18" s="20" t="s">
        <v>243</v>
      </c>
      <c r="D18" s="21">
        <v>19</v>
      </c>
      <c r="E18" s="21">
        <v>2534</v>
      </c>
      <c r="F18" s="21">
        <v>2553</v>
      </c>
      <c r="G18" s="22">
        <v>2.2252413140411698E-2</v>
      </c>
      <c r="H18" s="22">
        <v>1.1662969839999999</v>
      </c>
      <c r="I18" s="22">
        <v>5.2817509230199997</v>
      </c>
      <c r="J18" s="22">
        <v>6.4480479070200003</v>
      </c>
      <c r="K18" s="22">
        <v>5.73397764074602E-3</v>
      </c>
      <c r="L18" s="21">
        <v>9</v>
      </c>
      <c r="M18" s="21">
        <v>3361</v>
      </c>
      <c r="N18" s="21">
        <v>3370</v>
      </c>
      <c r="O18" s="22">
        <v>2.93735339926312E-2</v>
      </c>
      <c r="P18" s="22">
        <v>1.1599999999999999</v>
      </c>
      <c r="Q18" s="22">
        <v>5.9158483904199999</v>
      </c>
      <c r="R18" s="22">
        <v>7.07584839042</v>
      </c>
      <c r="S18" s="22">
        <v>6.2922541899549803E-3</v>
      </c>
    </row>
    <row r="19" spans="2:19" x14ac:dyDescent="0.2">
      <c r="B19" s="19">
        <v>14</v>
      </c>
      <c r="C19" s="20" t="s">
        <v>22</v>
      </c>
      <c r="D19" s="21">
        <v>461</v>
      </c>
      <c r="E19" s="21">
        <v>12239</v>
      </c>
      <c r="F19" s="21">
        <v>12700</v>
      </c>
      <c r="G19" s="22">
        <v>0.110695513859471</v>
      </c>
      <c r="H19" s="22">
        <v>40.801582693119997</v>
      </c>
      <c r="I19" s="22">
        <v>75.297703535620002</v>
      </c>
      <c r="J19" s="22">
        <v>116.09928622874</v>
      </c>
      <c r="K19" s="22">
        <v>0.103242209261102</v>
      </c>
      <c r="L19" s="21">
        <v>108</v>
      </c>
      <c r="M19" s="21">
        <v>19371</v>
      </c>
      <c r="N19" s="21">
        <v>19479</v>
      </c>
      <c r="O19" s="22">
        <v>0.16978251295028601</v>
      </c>
      <c r="P19" s="22">
        <v>28.718450424</v>
      </c>
      <c r="Q19" s="22">
        <v>96.956905877110003</v>
      </c>
      <c r="R19" s="22">
        <v>125.67535630111</v>
      </c>
      <c r="S19" s="22">
        <v>0.111757805372199</v>
      </c>
    </row>
    <row r="20" spans="2:19" x14ac:dyDescent="0.2">
      <c r="B20" s="19">
        <v>15</v>
      </c>
      <c r="C20" s="20" t="s">
        <v>244</v>
      </c>
      <c r="D20" s="21">
        <v>171</v>
      </c>
      <c r="E20" s="21">
        <v>922</v>
      </c>
      <c r="F20" s="21">
        <v>1093</v>
      </c>
      <c r="G20" s="22">
        <v>9.5267871376693899E-3</v>
      </c>
      <c r="H20" s="22">
        <v>25.840454193079999</v>
      </c>
      <c r="I20" s="22">
        <v>15.375466231240001</v>
      </c>
      <c r="J20" s="22">
        <v>41.215920424319997</v>
      </c>
      <c r="K20" s="22">
        <v>3.6651583481339199E-2</v>
      </c>
      <c r="L20" s="21">
        <v>121</v>
      </c>
      <c r="M20" s="21">
        <v>1497</v>
      </c>
      <c r="N20" s="21">
        <v>1618</v>
      </c>
      <c r="O20" s="22">
        <v>1.41027827893404E-2</v>
      </c>
      <c r="P20" s="22">
        <v>18.760998494230002</v>
      </c>
      <c r="Q20" s="22">
        <v>38.655341012240001</v>
      </c>
      <c r="R20" s="22">
        <v>57.416339506470003</v>
      </c>
      <c r="S20" s="22">
        <v>5.1057934384320401E-2</v>
      </c>
    </row>
    <row r="21" spans="2:19" x14ac:dyDescent="0.2">
      <c r="B21" s="19">
        <v>16</v>
      </c>
      <c r="C21" s="20" t="s">
        <v>23</v>
      </c>
      <c r="D21" s="21">
        <v>12667</v>
      </c>
      <c r="E21" s="21">
        <v>827959</v>
      </c>
      <c r="F21" s="21">
        <v>840626</v>
      </c>
      <c r="G21" s="22">
        <v>7.3270493727268704</v>
      </c>
      <c r="H21" s="22">
        <v>911.54729098154996</v>
      </c>
      <c r="I21" s="22">
        <v>7333.53203993227</v>
      </c>
      <c r="J21" s="22">
        <v>8245.0793309138207</v>
      </c>
      <c r="K21" s="22">
        <v>7.3320020588194401</v>
      </c>
      <c r="L21" s="21">
        <v>10310</v>
      </c>
      <c r="M21" s="21">
        <v>643390</v>
      </c>
      <c r="N21" s="21">
        <v>653700</v>
      </c>
      <c r="O21" s="22">
        <v>5.6977682999949497</v>
      </c>
      <c r="P21" s="22">
        <v>627.19832514000996</v>
      </c>
      <c r="Q21" s="22">
        <v>7791.8149246088196</v>
      </c>
      <c r="R21" s="22">
        <v>8419.0132497488303</v>
      </c>
      <c r="S21" s="22">
        <v>7.4866741729148503</v>
      </c>
    </row>
    <row r="22" spans="2:19" x14ac:dyDescent="0.2">
      <c r="B22" s="19">
        <v>17</v>
      </c>
      <c r="C22" s="20" t="s">
        <v>28</v>
      </c>
      <c r="D22" s="21">
        <v>238</v>
      </c>
      <c r="E22" s="21">
        <v>30772</v>
      </c>
      <c r="F22" s="21">
        <v>31010</v>
      </c>
      <c r="G22" s="22">
        <v>0.27028880982536901</v>
      </c>
      <c r="H22" s="22">
        <v>33.68483148392</v>
      </c>
      <c r="I22" s="22">
        <v>82.786966384409993</v>
      </c>
      <c r="J22" s="22">
        <v>116.47179786833</v>
      </c>
      <c r="K22" s="22">
        <v>0.103573468185218</v>
      </c>
      <c r="L22" s="21">
        <v>162</v>
      </c>
      <c r="M22" s="21">
        <v>55506</v>
      </c>
      <c r="N22" s="21">
        <v>55668</v>
      </c>
      <c r="O22" s="22">
        <v>0.48521243035661499</v>
      </c>
      <c r="P22" s="22">
        <v>33.305610676900002</v>
      </c>
      <c r="Q22" s="22">
        <v>83.713026895029998</v>
      </c>
      <c r="R22" s="22">
        <v>117.01863757193</v>
      </c>
      <c r="S22" s="22">
        <v>0.10405974972014601</v>
      </c>
    </row>
    <row r="23" spans="2:19" x14ac:dyDescent="0.2">
      <c r="B23" s="19">
        <v>18</v>
      </c>
      <c r="C23" s="20" t="s">
        <v>245</v>
      </c>
      <c r="D23" s="21">
        <v>359</v>
      </c>
      <c r="E23" s="21">
        <v>20994</v>
      </c>
      <c r="F23" s="21">
        <v>21353</v>
      </c>
      <c r="G23" s="22">
        <v>0.18611663838120299</v>
      </c>
      <c r="H23" s="22">
        <v>87.808852354850004</v>
      </c>
      <c r="I23" s="22">
        <v>453.68817602492999</v>
      </c>
      <c r="J23" s="22">
        <v>541.49702837977998</v>
      </c>
      <c r="K23" s="22">
        <v>0.481530518698493</v>
      </c>
      <c r="L23" s="21">
        <v>237</v>
      </c>
      <c r="M23" s="21">
        <v>9158</v>
      </c>
      <c r="N23" s="21">
        <v>9395</v>
      </c>
      <c r="O23" s="22">
        <v>8.1888531709427198E-2</v>
      </c>
      <c r="P23" s="22">
        <v>68.772692340310002</v>
      </c>
      <c r="Q23" s="22">
        <v>477.63905578232999</v>
      </c>
      <c r="R23" s="22">
        <v>546.41174812264001</v>
      </c>
      <c r="S23" s="22">
        <v>0.485900972132223</v>
      </c>
    </row>
    <row r="24" spans="2:19" x14ac:dyDescent="0.2">
      <c r="B24" s="19">
        <v>19</v>
      </c>
      <c r="C24" s="20" t="s">
        <v>246</v>
      </c>
      <c r="D24" s="21">
        <v>159</v>
      </c>
      <c r="E24" s="21">
        <v>406</v>
      </c>
      <c r="F24" s="21">
        <v>565</v>
      </c>
      <c r="G24" s="22">
        <v>4.9246429394173901E-3</v>
      </c>
      <c r="H24" s="22">
        <v>15.619200181329999</v>
      </c>
      <c r="I24" s="22">
        <v>2.4773179986299998</v>
      </c>
      <c r="J24" s="22">
        <v>18.09651817996</v>
      </c>
      <c r="K24" s="22">
        <v>1.6092472034253302E-2</v>
      </c>
      <c r="L24" s="21">
        <v>81</v>
      </c>
      <c r="M24" s="21">
        <v>76</v>
      </c>
      <c r="N24" s="21">
        <v>157</v>
      </c>
      <c r="O24" s="22">
        <v>1.3684406044044801E-3</v>
      </c>
      <c r="P24" s="22">
        <v>15.530070894710001</v>
      </c>
      <c r="Q24" s="22">
        <v>6.61266148128</v>
      </c>
      <c r="R24" s="22">
        <v>22.142732375990001</v>
      </c>
      <c r="S24" s="22">
        <v>1.9690600035822001E-2</v>
      </c>
    </row>
    <row r="25" spans="2:19" x14ac:dyDescent="0.2">
      <c r="B25" s="19">
        <v>20</v>
      </c>
      <c r="C25" s="20" t="s">
        <v>32</v>
      </c>
      <c r="D25" s="21">
        <v>10168</v>
      </c>
      <c r="E25" s="21">
        <v>345462</v>
      </c>
      <c r="F25" s="21">
        <v>355630</v>
      </c>
      <c r="G25" s="22">
        <v>3.0997358735309901</v>
      </c>
      <c r="H25" s="22">
        <v>409.83868364520998</v>
      </c>
      <c r="I25" s="22">
        <v>915.28552529894</v>
      </c>
      <c r="J25" s="22">
        <v>1325.12420894415</v>
      </c>
      <c r="K25" s="22">
        <v>1.1783771918048001</v>
      </c>
      <c r="L25" s="21">
        <v>9271</v>
      </c>
      <c r="M25" s="21">
        <v>420172</v>
      </c>
      <c r="N25" s="21">
        <v>429443</v>
      </c>
      <c r="O25" s="22">
        <v>3.7431034297915402</v>
      </c>
      <c r="P25" s="22">
        <v>501.81704962664003</v>
      </c>
      <c r="Q25" s="22">
        <v>897.42444157458999</v>
      </c>
      <c r="R25" s="22">
        <v>1399.24149120123</v>
      </c>
      <c r="S25" s="22">
        <v>1.24428657172616</v>
      </c>
    </row>
    <row r="26" spans="2:19" x14ac:dyDescent="0.2">
      <c r="B26" s="19">
        <v>21</v>
      </c>
      <c r="C26" s="20" t="s">
        <v>247</v>
      </c>
      <c r="D26" s="21">
        <v>3141</v>
      </c>
      <c r="E26" s="21">
        <v>58574</v>
      </c>
      <c r="F26" s="21">
        <v>61715</v>
      </c>
      <c r="G26" s="22">
        <v>0.53791918408167105</v>
      </c>
      <c r="H26" s="22">
        <v>32.884006290880002</v>
      </c>
      <c r="I26" s="22">
        <v>87.559356768059999</v>
      </c>
      <c r="J26" s="22">
        <v>120.44336305893999</v>
      </c>
      <c r="K26" s="22">
        <v>0.107105213967833</v>
      </c>
      <c r="L26" s="21">
        <v>3201</v>
      </c>
      <c r="M26" s="21">
        <v>66569</v>
      </c>
      <c r="N26" s="21">
        <v>69770</v>
      </c>
      <c r="O26" s="22">
        <v>0.60812803165159501</v>
      </c>
      <c r="P26" s="22">
        <v>44.846054873580002</v>
      </c>
      <c r="Q26" s="22">
        <v>88.237121040329995</v>
      </c>
      <c r="R26" s="22">
        <v>133.08317591391</v>
      </c>
      <c r="S26" s="22">
        <v>0.118345267599368</v>
      </c>
    </row>
    <row r="27" spans="2:19" x14ac:dyDescent="0.2">
      <c r="B27" s="19">
        <v>22</v>
      </c>
      <c r="C27" s="20" t="s">
        <v>248</v>
      </c>
      <c r="D27" s="21">
        <v>4877</v>
      </c>
      <c r="E27" s="21">
        <v>78943</v>
      </c>
      <c r="F27" s="21">
        <v>83820</v>
      </c>
      <c r="G27" s="22">
        <v>0.73059039147250604</v>
      </c>
      <c r="H27" s="22">
        <v>125.64608094627999</v>
      </c>
      <c r="I27" s="22">
        <v>142.83758896271999</v>
      </c>
      <c r="J27" s="22">
        <v>268.48366990900001</v>
      </c>
      <c r="K27" s="22">
        <v>0.23875122864512399</v>
      </c>
      <c r="L27" s="21">
        <v>4248</v>
      </c>
      <c r="M27" s="21">
        <v>123569</v>
      </c>
      <c r="N27" s="21">
        <v>127817</v>
      </c>
      <c r="O27" s="22">
        <v>1.11407625944693</v>
      </c>
      <c r="P27" s="22">
        <v>13.018983304380001</v>
      </c>
      <c r="Q27" s="22">
        <v>265.25323024284</v>
      </c>
      <c r="R27" s="22">
        <v>278.27221354722002</v>
      </c>
      <c r="S27" s="22">
        <v>0.24745576855648399</v>
      </c>
    </row>
    <row r="28" spans="2:19" x14ac:dyDescent="0.2">
      <c r="B28" s="19">
        <v>23</v>
      </c>
      <c r="C28" s="20" t="s">
        <v>33</v>
      </c>
      <c r="D28" s="21">
        <v>13</v>
      </c>
      <c r="E28" s="21">
        <v>215</v>
      </c>
      <c r="F28" s="21">
        <v>228</v>
      </c>
      <c r="G28" s="22">
        <v>1.98728954015427E-3</v>
      </c>
      <c r="H28" s="22">
        <v>0.28006249760000002</v>
      </c>
      <c r="I28" s="22">
        <v>0.67644311329999995</v>
      </c>
      <c r="J28" s="22">
        <v>0.95650561089999997</v>
      </c>
      <c r="K28" s="22">
        <v>8.50580185698937E-4</v>
      </c>
      <c r="L28" s="21">
        <v>32</v>
      </c>
      <c r="M28" s="21">
        <v>482</v>
      </c>
      <c r="N28" s="21">
        <v>514</v>
      </c>
      <c r="O28" s="22">
        <v>4.4801176475407802E-3</v>
      </c>
      <c r="P28" s="22">
        <v>0.30907518088000002</v>
      </c>
      <c r="Q28" s="22">
        <v>0.61341126199999996</v>
      </c>
      <c r="R28" s="22">
        <v>0.92248644288000003</v>
      </c>
      <c r="S28" s="22">
        <v>8.2032837125892795E-4</v>
      </c>
    </row>
    <row r="29" spans="2:19" x14ac:dyDescent="0.2">
      <c r="B29" s="19">
        <v>24</v>
      </c>
      <c r="C29" s="20" t="s">
        <v>34</v>
      </c>
      <c r="D29" s="21">
        <v>6970</v>
      </c>
      <c r="E29" s="21">
        <v>260150</v>
      </c>
      <c r="F29" s="21">
        <v>267120</v>
      </c>
      <c r="G29" s="22">
        <v>2.3282665875702202</v>
      </c>
      <c r="H29" s="22">
        <v>1655.9270716163601</v>
      </c>
      <c r="I29" s="22">
        <v>793.72392636601001</v>
      </c>
      <c r="J29" s="22">
        <v>2449.65099798237</v>
      </c>
      <c r="K29" s="22">
        <v>2.1783715401323098</v>
      </c>
      <c r="L29" s="21">
        <v>6982</v>
      </c>
      <c r="M29" s="21">
        <v>377640</v>
      </c>
      <c r="N29" s="21">
        <v>384622</v>
      </c>
      <c r="O29" s="22">
        <v>3.3524354276895498</v>
      </c>
      <c r="P29" s="22">
        <v>1634.49715261143</v>
      </c>
      <c r="Q29" s="22">
        <v>905.70995848845996</v>
      </c>
      <c r="R29" s="22">
        <v>2540.20711109989</v>
      </c>
      <c r="S29" s="22">
        <v>2.25889928051765</v>
      </c>
    </row>
    <row r="30" spans="2:19" x14ac:dyDescent="0.2">
      <c r="B30" s="19">
        <v>25</v>
      </c>
      <c r="C30" s="20" t="s">
        <v>35</v>
      </c>
      <c r="D30" s="21">
        <v>3581</v>
      </c>
      <c r="E30" s="21">
        <v>83942</v>
      </c>
      <c r="F30" s="21">
        <v>87523</v>
      </c>
      <c r="G30" s="22">
        <v>0.76286641413562495</v>
      </c>
      <c r="H30" s="22">
        <v>62.404822349290001</v>
      </c>
      <c r="I30" s="22">
        <v>363.41273639292001</v>
      </c>
      <c r="J30" s="22">
        <v>425.81755874221</v>
      </c>
      <c r="K30" s="22">
        <v>0.37866163466414099</v>
      </c>
      <c r="L30" s="21">
        <v>2941</v>
      </c>
      <c r="M30" s="21">
        <v>108229</v>
      </c>
      <c r="N30" s="21">
        <v>111170</v>
      </c>
      <c r="O30" s="22">
        <v>0.96897797446908196</v>
      </c>
      <c r="P30" s="22">
        <v>66.534091648059999</v>
      </c>
      <c r="Q30" s="22">
        <v>290.08236125041998</v>
      </c>
      <c r="R30" s="22">
        <v>356.61645289848002</v>
      </c>
      <c r="S30" s="22">
        <v>0.317124003532268</v>
      </c>
    </row>
    <row r="31" spans="2:19" x14ac:dyDescent="0.2">
      <c r="B31" s="19">
        <v>26</v>
      </c>
      <c r="C31" s="20" t="s">
        <v>249</v>
      </c>
      <c r="D31" s="21">
        <v>821</v>
      </c>
      <c r="E31" s="21">
        <v>1738</v>
      </c>
      <c r="F31" s="21">
        <v>2559</v>
      </c>
      <c r="G31" s="22">
        <v>2.23047102335736E-2</v>
      </c>
      <c r="H31" s="22">
        <v>232.60907582879</v>
      </c>
      <c r="I31" s="22">
        <v>99.413278716240001</v>
      </c>
      <c r="J31" s="22">
        <v>332.02235454503</v>
      </c>
      <c r="K31" s="22">
        <v>0.29525350689723801</v>
      </c>
      <c r="L31" s="21">
        <v>944</v>
      </c>
      <c r="M31" s="21">
        <v>2872</v>
      </c>
      <c r="N31" s="21">
        <v>3816</v>
      </c>
      <c r="O31" s="22">
        <v>3.3260951251003097E-2</v>
      </c>
      <c r="P31" s="22">
        <v>175.06761074293999</v>
      </c>
      <c r="Q31" s="22">
        <v>173.41571094292999</v>
      </c>
      <c r="R31" s="22">
        <v>348.48332168587001</v>
      </c>
      <c r="S31" s="22">
        <v>0.30989155222377401</v>
      </c>
    </row>
    <row r="32" spans="2:19" x14ac:dyDescent="0.2">
      <c r="B32" s="19">
        <v>27</v>
      </c>
      <c r="C32" s="20" t="s">
        <v>250</v>
      </c>
      <c r="D32" s="21">
        <v>119</v>
      </c>
      <c r="E32" s="21">
        <v>3452</v>
      </c>
      <c r="F32" s="21">
        <v>3571</v>
      </c>
      <c r="G32" s="22">
        <v>3.1125486613556599E-2</v>
      </c>
      <c r="H32" s="22">
        <v>0.96031830650000005</v>
      </c>
      <c r="I32" s="22">
        <v>41.892104610680001</v>
      </c>
      <c r="J32" s="22">
        <v>42.85242291718</v>
      </c>
      <c r="K32" s="22">
        <v>3.8106856276826397E-2</v>
      </c>
      <c r="L32" s="21"/>
      <c r="M32" s="21">
        <v>4646</v>
      </c>
      <c r="N32" s="21">
        <v>4646</v>
      </c>
      <c r="O32" s="22">
        <v>4.0495382471740199E-2</v>
      </c>
      <c r="P32" s="22"/>
      <c r="Q32" s="22">
        <v>46.484291233770001</v>
      </c>
      <c r="R32" s="22">
        <v>46.484291233770001</v>
      </c>
      <c r="S32" s="22">
        <v>4.1336523925354397E-2</v>
      </c>
    </row>
    <row r="33" spans="2:19" x14ac:dyDescent="0.2">
      <c r="B33" s="19">
        <v>28</v>
      </c>
      <c r="C33" s="20" t="s">
        <v>251</v>
      </c>
      <c r="D33" s="21"/>
      <c r="E33" s="21">
        <v>30</v>
      </c>
      <c r="F33" s="21">
        <v>30</v>
      </c>
      <c r="G33" s="22">
        <v>2.6148546580977302E-4</v>
      </c>
      <c r="H33" s="22"/>
      <c r="I33" s="22">
        <v>5.2195425480000002E-2</v>
      </c>
      <c r="J33" s="22">
        <v>5.2195425480000002E-2</v>
      </c>
      <c r="K33" s="22">
        <v>4.6415195260213701E-5</v>
      </c>
      <c r="L33" s="21">
        <v>1</v>
      </c>
      <c r="M33" s="21">
        <v>464</v>
      </c>
      <c r="N33" s="21">
        <v>465</v>
      </c>
      <c r="O33" s="22">
        <v>4.0530247200514799E-3</v>
      </c>
      <c r="P33" s="22">
        <v>9.9999999999999995E-8</v>
      </c>
      <c r="Q33" s="22">
        <v>0.27273353387999999</v>
      </c>
      <c r="R33" s="22">
        <v>0.27273363387999999</v>
      </c>
      <c r="S33" s="22">
        <v>2.4253054274686299E-4</v>
      </c>
    </row>
    <row r="34" spans="2:19" x14ac:dyDescent="0.2">
      <c r="B34" s="19">
        <v>29</v>
      </c>
      <c r="C34" s="20" t="s">
        <v>252</v>
      </c>
      <c r="D34" s="21">
        <v>534</v>
      </c>
      <c r="E34" s="21">
        <v>157075</v>
      </c>
      <c r="F34" s="21">
        <v>157609</v>
      </c>
      <c r="G34" s="22">
        <v>1.3737487593604201</v>
      </c>
      <c r="H34" s="22">
        <v>220.39031208821001</v>
      </c>
      <c r="I34" s="22">
        <v>576.27156700377998</v>
      </c>
      <c r="J34" s="22">
        <v>796.66187909199004</v>
      </c>
      <c r="K34" s="22">
        <v>0.70843788194795299</v>
      </c>
      <c r="L34" s="21">
        <v>277</v>
      </c>
      <c r="M34" s="21">
        <v>11877</v>
      </c>
      <c r="N34" s="21">
        <v>12154</v>
      </c>
      <c r="O34" s="22">
        <v>0.10593647838173301</v>
      </c>
      <c r="P34" s="22">
        <v>81.561278625360004</v>
      </c>
      <c r="Q34" s="22">
        <v>704.41784774596999</v>
      </c>
      <c r="R34" s="22">
        <v>785.97912637133004</v>
      </c>
      <c r="S34" s="22">
        <v>0.69893815953193394</v>
      </c>
    </row>
    <row r="35" spans="2:19" x14ac:dyDescent="0.2">
      <c r="B35" s="19">
        <v>30</v>
      </c>
      <c r="C35" s="20" t="s">
        <v>253</v>
      </c>
      <c r="D35" s="21">
        <v>10100</v>
      </c>
      <c r="E35" s="21">
        <v>251471</v>
      </c>
      <c r="F35" s="21">
        <v>261571</v>
      </c>
      <c r="G35" s="22">
        <v>2.2799004925776001</v>
      </c>
      <c r="H35" s="22">
        <v>167.74786444474</v>
      </c>
      <c r="I35" s="22">
        <v>680.63845852941995</v>
      </c>
      <c r="J35" s="22">
        <v>848.38632297415995</v>
      </c>
      <c r="K35" s="22">
        <v>0.75443425309424905</v>
      </c>
      <c r="L35" s="21">
        <v>6208</v>
      </c>
      <c r="M35" s="21">
        <v>264934</v>
      </c>
      <c r="N35" s="21">
        <v>271142</v>
      </c>
      <c r="O35" s="22">
        <v>2.3633230723531198</v>
      </c>
      <c r="P35" s="22">
        <v>83.463511138339996</v>
      </c>
      <c r="Q35" s="22">
        <v>965.59527397098998</v>
      </c>
      <c r="R35" s="22">
        <v>1049.0587851093301</v>
      </c>
      <c r="S35" s="22">
        <v>0.93288382846787499</v>
      </c>
    </row>
    <row r="36" spans="2:19" x14ac:dyDescent="0.2">
      <c r="B36" s="19">
        <v>31</v>
      </c>
      <c r="C36" s="20" t="s">
        <v>254</v>
      </c>
      <c r="D36" s="21">
        <v>748</v>
      </c>
      <c r="E36" s="21">
        <v>5638</v>
      </c>
      <c r="F36" s="21">
        <v>6386</v>
      </c>
      <c r="G36" s="22">
        <v>5.5661539488707001E-2</v>
      </c>
      <c r="H36" s="22">
        <v>0.83205868779000003</v>
      </c>
      <c r="I36" s="22">
        <v>5.5489653995100001</v>
      </c>
      <c r="J36" s="22">
        <v>6.3810240873000001</v>
      </c>
      <c r="K36" s="22">
        <v>5.6743761785339498E-3</v>
      </c>
      <c r="L36" s="21">
        <v>178</v>
      </c>
      <c r="M36" s="21">
        <v>8942</v>
      </c>
      <c r="N36" s="21">
        <v>9120</v>
      </c>
      <c r="O36" s="22">
        <v>7.9491581606170994E-2</v>
      </c>
      <c r="P36" s="22">
        <v>0.17656342797999999</v>
      </c>
      <c r="Q36" s="22">
        <v>7.6458653678099999</v>
      </c>
      <c r="R36" s="22">
        <v>7.8224287957899996</v>
      </c>
      <c r="S36" s="22">
        <v>6.9561567249764797E-3</v>
      </c>
    </row>
    <row r="37" spans="2:19" x14ac:dyDescent="0.2">
      <c r="B37" s="19">
        <v>32</v>
      </c>
      <c r="C37" s="20" t="s">
        <v>255</v>
      </c>
      <c r="D37" s="21">
        <v>1204</v>
      </c>
      <c r="E37" s="21">
        <v>8302</v>
      </c>
      <c r="F37" s="21">
        <v>9506</v>
      </c>
      <c r="G37" s="22">
        <v>8.2856027932923404E-2</v>
      </c>
      <c r="H37" s="22">
        <v>5.5368503457099996</v>
      </c>
      <c r="I37" s="22">
        <v>11.88036085862</v>
      </c>
      <c r="J37" s="22">
        <v>17.417211204329998</v>
      </c>
      <c r="K37" s="22">
        <v>1.54883929291299E-2</v>
      </c>
      <c r="L37" s="21">
        <v>1213</v>
      </c>
      <c r="M37" s="21">
        <v>9566</v>
      </c>
      <c r="N37" s="21">
        <v>10779</v>
      </c>
      <c r="O37" s="22">
        <v>9.3951727865451404E-2</v>
      </c>
      <c r="P37" s="22">
        <v>3.2585769495700001</v>
      </c>
      <c r="Q37" s="22">
        <v>14.186286814020001</v>
      </c>
      <c r="R37" s="22">
        <v>17.44486376359</v>
      </c>
      <c r="S37" s="22">
        <v>1.5512983186335301E-2</v>
      </c>
    </row>
    <row r="38" spans="2:19" x14ac:dyDescent="0.2">
      <c r="B38" s="19">
        <v>33</v>
      </c>
      <c r="C38" s="20" t="s">
        <v>45</v>
      </c>
      <c r="D38" s="21">
        <v>6117</v>
      </c>
      <c r="E38" s="21">
        <v>148923</v>
      </c>
      <c r="F38" s="21">
        <v>155040</v>
      </c>
      <c r="G38" s="22">
        <v>1.35135688730491</v>
      </c>
      <c r="H38" s="22">
        <v>217.74947392102999</v>
      </c>
      <c r="I38" s="22">
        <v>461.20287145228002</v>
      </c>
      <c r="J38" s="22">
        <v>678.95234537330998</v>
      </c>
      <c r="K38" s="22">
        <v>0.60376374736053195</v>
      </c>
      <c r="L38" s="21">
        <v>6009</v>
      </c>
      <c r="M38" s="21">
        <v>222587</v>
      </c>
      <c r="N38" s="21">
        <v>228596</v>
      </c>
      <c r="O38" s="22">
        <v>1.9924843847417</v>
      </c>
      <c r="P38" s="22">
        <v>239.41146566991</v>
      </c>
      <c r="Q38" s="22">
        <v>567.78993173896004</v>
      </c>
      <c r="R38" s="22">
        <v>807.20139740886998</v>
      </c>
      <c r="S38" s="22">
        <v>0.71781023203664096</v>
      </c>
    </row>
    <row r="39" spans="2:19" x14ac:dyDescent="0.2">
      <c r="B39" s="19">
        <v>34</v>
      </c>
      <c r="C39" s="20" t="s">
        <v>256</v>
      </c>
      <c r="D39" s="21">
        <v>1358</v>
      </c>
      <c r="E39" s="21">
        <v>194400</v>
      </c>
      <c r="F39" s="21">
        <v>195758</v>
      </c>
      <c r="G39" s="22">
        <v>1.7062623938663199</v>
      </c>
      <c r="H39" s="22">
        <v>490.01171629767998</v>
      </c>
      <c r="I39" s="22">
        <v>6349.4679020637705</v>
      </c>
      <c r="J39" s="22">
        <v>6839.4796183614499</v>
      </c>
      <c r="K39" s="22">
        <v>6.0820613884283699</v>
      </c>
      <c r="L39" s="21">
        <v>1720</v>
      </c>
      <c r="M39" s="21">
        <v>135982</v>
      </c>
      <c r="N39" s="21">
        <v>137702</v>
      </c>
      <c r="O39" s="22">
        <v>1.2002357204312499</v>
      </c>
      <c r="P39" s="22">
        <v>324.81274223422002</v>
      </c>
      <c r="Q39" s="22">
        <v>6458.1028499458398</v>
      </c>
      <c r="R39" s="22">
        <v>6782.9155921800602</v>
      </c>
      <c r="S39" s="22">
        <v>6.0317613804148502</v>
      </c>
    </row>
    <row r="40" spans="2:19" x14ac:dyDescent="0.2">
      <c r="B40" s="19">
        <v>35</v>
      </c>
      <c r="C40" s="20" t="s">
        <v>257</v>
      </c>
      <c r="D40" s="21">
        <v>12</v>
      </c>
      <c r="E40" s="21">
        <v>987</v>
      </c>
      <c r="F40" s="21">
        <v>999</v>
      </c>
      <c r="G40" s="22">
        <v>8.7074660114654402E-3</v>
      </c>
      <c r="H40" s="22">
        <v>9.8291130000000004E-3</v>
      </c>
      <c r="I40" s="22">
        <v>2.29008629917</v>
      </c>
      <c r="J40" s="22">
        <v>2.2999154121699998</v>
      </c>
      <c r="K40" s="22">
        <v>2.0452179852188299E-3</v>
      </c>
      <c r="L40" s="21"/>
      <c r="M40" s="21">
        <v>873</v>
      </c>
      <c r="N40" s="21">
        <v>873</v>
      </c>
      <c r="O40" s="22">
        <v>7.6092270550643902E-3</v>
      </c>
      <c r="P40" s="22"/>
      <c r="Q40" s="22">
        <v>2.3199480964700001</v>
      </c>
      <c r="R40" s="22">
        <v>2.3199480964700001</v>
      </c>
      <c r="S40" s="22">
        <v>2.0630322083010299E-3</v>
      </c>
    </row>
    <row r="41" spans="2:19" x14ac:dyDescent="0.2">
      <c r="B41" s="19">
        <v>36</v>
      </c>
      <c r="C41" s="20" t="s">
        <v>258</v>
      </c>
      <c r="D41" s="21">
        <v>2099</v>
      </c>
      <c r="E41" s="21">
        <v>59299</v>
      </c>
      <c r="F41" s="21">
        <v>61398</v>
      </c>
      <c r="G41" s="22">
        <v>0.53515615432628105</v>
      </c>
      <c r="H41" s="22">
        <v>19.247245371839998</v>
      </c>
      <c r="I41" s="22">
        <v>69.707279769419998</v>
      </c>
      <c r="J41" s="22">
        <v>88.954525141260007</v>
      </c>
      <c r="K41" s="22">
        <v>7.9103515600102495E-2</v>
      </c>
      <c r="L41" s="21">
        <v>883</v>
      </c>
      <c r="M41" s="21">
        <v>68271</v>
      </c>
      <c r="N41" s="21">
        <v>69154</v>
      </c>
      <c r="O41" s="22">
        <v>0.60275886342030105</v>
      </c>
      <c r="P41" s="22">
        <v>9.6565589579900006</v>
      </c>
      <c r="Q41" s="22">
        <v>79.978242375609994</v>
      </c>
      <c r="R41" s="22">
        <v>89.634801333599995</v>
      </c>
      <c r="S41" s="22">
        <v>7.9708456588857099E-2</v>
      </c>
    </row>
    <row r="42" spans="2:19" x14ac:dyDescent="0.2">
      <c r="B42" s="19">
        <v>37</v>
      </c>
      <c r="C42" s="20" t="s">
        <v>259</v>
      </c>
      <c r="D42" s="21">
        <v>35</v>
      </c>
      <c r="E42" s="21">
        <v>313</v>
      </c>
      <c r="F42" s="21">
        <v>348</v>
      </c>
      <c r="G42" s="22">
        <v>3.0332314033933699E-3</v>
      </c>
      <c r="H42" s="22">
        <v>3.133974947</v>
      </c>
      <c r="I42" s="22">
        <v>15.365845779080001</v>
      </c>
      <c r="J42" s="22">
        <v>18.499820726079999</v>
      </c>
      <c r="K42" s="22">
        <v>1.64511120157258E-2</v>
      </c>
      <c r="L42" s="21">
        <v>21</v>
      </c>
      <c r="M42" s="21">
        <v>222</v>
      </c>
      <c r="N42" s="21">
        <v>243</v>
      </c>
      <c r="O42" s="22">
        <v>2.1180322730591601E-3</v>
      </c>
      <c r="P42" s="22">
        <v>1.8487622748700001</v>
      </c>
      <c r="Q42" s="22">
        <v>13.154634632640001</v>
      </c>
      <c r="R42" s="22">
        <v>15.00339690751</v>
      </c>
      <c r="S42" s="22">
        <v>1.33418894591711E-2</v>
      </c>
    </row>
    <row r="43" spans="2:19" x14ac:dyDescent="0.2">
      <c r="B43" s="19">
        <v>38</v>
      </c>
      <c r="C43" s="20" t="s">
        <v>49</v>
      </c>
      <c r="D43" s="21">
        <v>6012</v>
      </c>
      <c r="E43" s="21">
        <v>114815</v>
      </c>
      <c r="F43" s="21">
        <v>120827</v>
      </c>
      <c r="G43" s="22">
        <v>1.05315014591325</v>
      </c>
      <c r="H43" s="22">
        <v>126.19918680523</v>
      </c>
      <c r="I43" s="22">
        <v>396.95249413875001</v>
      </c>
      <c r="J43" s="22">
        <v>523.15168094397995</v>
      </c>
      <c r="K43" s="22">
        <v>0.46521677327888</v>
      </c>
      <c r="L43" s="21">
        <v>3446</v>
      </c>
      <c r="M43" s="21">
        <v>152672</v>
      </c>
      <c r="N43" s="21">
        <v>156118</v>
      </c>
      <c r="O43" s="22">
        <v>1.36075293170967</v>
      </c>
      <c r="P43" s="22">
        <v>120.57470511648</v>
      </c>
      <c r="Q43" s="22">
        <v>416.90986896659001</v>
      </c>
      <c r="R43" s="22">
        <v>537.48457408307002</v>
      </c>
      <c r="S43" s="22">
        <v>0.47796241195462102</v>
      </c>
    </row>
    <row r="44" spans="2:19" x14ac:dyDescent="0.2">
      <c r="B44" s="19">
        <v>39</v>
      </c>
      <c r="C44" s="20" t="s">
        <v>260</v>
      </c>
      <c r="D44" s="21">
        <v>172</v>
      </c>
      <c r="E44" s="21">
        <v>435</v>
      </c>
      <c r="F44" s="21">
        <v>607</v>
      </c>
      <c r="G44" s="22">
        <v>5.2907225915510697E-3</v>
      </c>
      <c r="H44" s="22">
        <v>144.00533546727999</v>
      </c>
      <c r="I44" s="22">
        <v>36.692950949109999</v>
      </c>
      <c r="J44" s="22">
        <v>180.69828641639</v>
      </c>
      <c r="K44" s="22">
        <v>0.16068738151040701</v>
      </c>
      <c r="L44" s="21">
        <v>306</v>
      </c>
      <c r="M44" s="21">
        <v>367</v>
      </c>
      <c r="N44" s="21">
        <v>673</v>
      </c>
      <c r="O44" s="22">
        <v>5.8659906163325698E-3</v>
      </c>
      <c r="P44" s="22">
        <v>150.41990293469999</v>
      </c>
      <c r="Q44" s="22">
        <v>38.218800702590002</v>
      </c>
      <c r="R44" s="22">
        <v>188.63870363729001</v>
      </c>
      <c r="S44" s="22">
        <v>0.167748460376348</v>
      </c>
    </row>
    <row r="45" spans="2:19" x14ac:dyDescent="0.2">
      <c r="B45" s="19">
        <v>40</v>
      </c>
      <c r="C45" s="20" t="s">
        <v>52</v>
      </c>
      <c r="D45" s="21">
        <v>4</v>
      </c>
      <c r="E45" s="21">
        <v>119</v>
      </c>
      <c r="F45" s="21">
        <v>123</v>
      </c>
      <c r="G45" s="22">
        <v>1.07209040982007E-3</v>
      </c>
      <c r="H45" s="22">
        <v>6.9389699999999996E-4</v>
      </c>
      <c r="I45" s="22">
        <v>9.8807084193300003</v>
      </c>
      <c r="J45" s="22">
        <v>9.88140231633</v>
      </c>
      <c r="K45" s="22">
        <v>8.7871152258913402E-3</v>
      </c>
      <c r="L45" s="21">
        <v>1</v>
      </c>
      <c r="M45" s="21">
        <v>45</v>
      </c>
      <c r="N45" s="21">
        <v>46</v>
      </c>
      <c r="O45" s="22">
        <v>4.0094438090831902E-4</v>
      </c>
      <c r="P45" s="22">
        <v>1E-4</v>
      </c>
      <c r="Q45" s="22">
        <v>8.4229659959699994</v>
      </c>
      <c r="R45" s="22">
        <v>8.4230659959699992</v>
      </c>
      <c r="S45" s="22">
        <v>7.4902781095714799E-3</v>
      </c>
    </row>
    <row r="46" spans="2:19" x14ac:dyDescent="0.2">
      <c r="B46" s="19">
        <v>41</v>
      </c>
      <c r="C46" s="20" t="s">
        <v>261</v>
      </c>
      <c r="D46" s="21">
        <v>55</v>
      </c>
      <c r="E46" s="21">
        <v>164</v>
      </c>
      <c r="F46" s="21">
        <v>219</v>
      </c>
      <c r="G46" s="22">
        <v>1.90884390041134E-3</v>
      </c>
      <c r="H46" s="22">
        <v>17.491677512999999</v>
      </c>
      <c r="I46" s="22">
        <v>7.3229125785500004</v>
      </c>
      <c r="J46" s="22">
        <v>24.814590091549999</v>
      </c>
      <c r="K46" s="22">
        <v>2.20665706584342E-2</v>
      </c>
      <c r="L46" s="21">
        <v>47</v>
      </c>
      <c r="M46" s="21">
        <v>242</v>
      </c>
      <c r="N46" s="21">
        <v>289</v>
      </c>
      <c r="O46" s="22">
        <v>2.51897665396748E-3</v>
      </c>
      <c r="P46" s="22">
        <v>15.210783633</v>
      </c>
      <c r="Q46" s="22">
        <v>7.3126987909299999</v>
      </c>
      <c r="R46" s="22">
        <v>22.523482423930002</v>
      </c>
      <c r="S46" s="22">
        <v>2.0029185029774001E-2</v>
      </c>
    </row>
    <row r="47" spans="2:19" x14ac:dyDescent="0.2">
      <c r="B47" s="19">
        <v>42</v>
      </c>
      <c r="C47" s="20" t="s">
        <v>262</v>
      </c>
      <c r="D47" s="21">
        <v>362</v>
      </c>
      <c r="E47" s="21">
        <v>18957</v>
      </c>
      <c r="F47" s="21">
        <v>19319</v>
      </c>
      <c r="G47" s="22">
        <v>0.16838792379930001</v>
      </c>
      <c r="H47" s="22">
        <v>58.452717775799997</v>
      </c>
      <c r="I47" s="22">
        <v>172.68240282292001</v>
      </c>
      <c r="J47" s="22">
        <v>231.13512059871999</v>
      </c>
      <c r="K47" s="22">
        <v>0.20553873553906399</v>
      </c>
      <c r="L47" s="21">
        <v>347</v>
      </c>
      <c r="M47" s="21">
        <v>17611</v>
      </c>
      <c r="N47" s="21">
        <v>17958</v>
      </c>
      <c r="O47" s="22">
        <v>0.15652519983373001</v>
      </c>
      <c r="P47" s="22">
        <v>31.800434136700002</v>
      </c>
      <c r="Q47" s="22">
        <v>135.05046558666001</v>
      </c>
      <c r="R47" s="22">
        <v>166.85089972335999</v>
      </c>
      <c r="S47" s="22">
        <v>0.14837348328484401</v>
      </c>
    </row>
    <row r="48" spans="2:19" x14ac:dyDescent="0.2">
      <c r="B48" s="19">
        <v>43</v>
      </c>
      <c r="C48" s="20" t="s">
        <v>263</v>
      </c>
      <c r="D48" s="21">
        <v>843</v>
      </c>
      <c r="E48" s="21">
        <v>34087</v>
      </c>
      <c r="F48" s="21">
        <v>34930</v>
      </c>
      <c r="G48" s="22">
        <v>0.30445624402451199</v>
      </c>
      <c r="H48" s="22">
        <v>77.173077296900004</v>
      </c>
      <c r="I48" s="22">
        <v>48.610282516289999</v>
      </c>
      <c r="J48" s="22">
        <v>125.78335981319</v>
      </c>
      <c r="K48" s="22">
        <v>0.111853848350216</v>
      </c>
      <c r="L48" s="21">
        <v>465</v>
      </c>
      <c r="M48" s="21">
        <v>39765</v>
      </c>
      <c r="N48" s="21">
        <v>40230</v>
      </c>
      <c r="O48" s="22">
        <v>0.35065200965090598</v>
      </c>
      <c r="P48" s="22">
        <v>75.371598317649998</v>
      </c>
      <c r="Q48" s="22">
        <v>65.03304140393</v>
      </c>
      <c r="R48" s="22">
        <v>140.40463972158</v>
      </c>
      <c r="S48" s="22">
        <v>0.124855937243278</v>
      </c>
    </row>
    <row r="49" spans="2:19" x14ac:dyDescent="0.2">
      <c r="B49" s="19">
        <v>44</v>
      </c>
      <c r="C49" s="20" t="s">
        <v>264</v>
      </c>
      <c r="D49" s="21"/>
      <c r="E49" s="21">
        <v>570</v>
      </c>
      <c r="F49" s="21">
        <v>570</v>
      </c>
      <c r="G49" s="22">
        <v>4.9682238503856897E-3</v>
      </c>
      <c r="H49" s="22"/>
      <c r="I49" s="22">
        <v>0.60243501901999996</v>
      </c>
      <c r="J49" s="22">
        <v>0.60243501901999996</v>
      </c>
      <c r="K49" s="22">
        <v>5.3572010922907896E-4</v>
      </c>
      <c r="L49" s="21"/>
      <c r="M49" s="21">
        <v>675</v>
      </c>
      <c r="N49" s="21">
        <v>675</v>
      </c>
      <c r="O49" s="22">
        <v>5.88342298071989E-3</v>
      </c>
      <c r="P49" s="22"/>
      <c r="Q49" s="22">
        <v>0.53612846109000001</v>
      </c>
      <c r="R49" s="22">
        <v>0.53612846109000001</v>
      </c>
      <c r="S49" s="22">
        <v>4.7675647774124099E-4</v>
      </c>
    </row>
    <row r="50" spans="2:19" x14ac:dyDescent="0.2">
      <c r="B50" s="19">
        <v>45</v>
      </c>
      <c r="C50" s="20" t="s">
        <v>265</v>
      </c>
      <c r="D50" s="21">
        <v>7</v>
      </c>
      <c r="E50" s="21">
        <v>294</v>
      </c>
      <c r="F50" s="21">
        <v>301</v>
      </c>
      <c r="G50" s="22">
        <v>2.6235708402913898E-3</v>
      </c>
      <c r="H50" s="22">
        <v>2.2640232E-2</v>
      </c>
      <c r="I50" s="22">
        <v>0.44698494573999997</v>
      </c>
      <c r="J50" s="22">
        <v>0.46962517774000001</v>
      </c>
      <c r="K50" s="22">
        <v>4.1761790661649098E-4</v>
      </c>
      <c r="L50" s="21"/>
      <c r="M50" s="21"/>
      <c r="N50" s="21"/>
      <c r="O50" s="22"/>
      <c r="P50" s="22"/>
      <c r="Q50" s="22"/>
      <c r="R50" s="22"/>
      <c r="S50" s="22"/>
    </row>
    <row r="51" spans="2:19" x14ac:dyDescent="0.2">
      <c r="B51" s="19">
        <v>46</v>
      </c>
      <c r="C51" s="20" t="s">
        <v>266</v>
      </c>
      <c r="D51" s="21">
        <v>916</v>
      </c>
      <c r="E51" s="21">
        <v>69953</v>
      </c>
      <c r="F51" s="21">
        <v>70869</v>
      </c>
      <c r="G51" s="22">
        <v>0.61770711588242699</v>
      </c>
      <c r="H51" s="22">
        <v>161.66258849669001</v>
      </c>
      <c r="I51" s="22">
        <v>5696.30082523683</v>
      </c>
      <c r="J51" s="22">
        <v>5857.9634137335197</v>
      </c>
      <c r="K51" s="22">
        <v>5.2092403342858802</v>
      </c>
      <c r="L51" s="21">
        <v>869</v>
      </c>
      <c r="M51" s="21">
        <v>29962</v>
      </c>
      <c r="N51" s="21">
        <v>30831</v>
      </c>
      <c r="O51" s="22">
        <v>0.26872861321270403</v>
      </c>
      <c r="P51" s="22">
        <v>1151.64573083601</v>
      </c>
      <c r="Q51" s="22">
        <v>4699.9989526863501</v>
      </c>
      <c r="R51" s="22">
        <v>5851.6446835223596</v>
      </c>
      <c r="S51" s="22">
        <v>5.2036213534297904</v>
      </c>
    </row>
    <row r="52" spans="2:19" x14ac:dyDescent="0.2">
      <c r="B52" s="19">
        <v>47</v>
      </c>
      <c r="C52" s="20" t="s">
        <v>267</v>
      </c>
      <c r="D52" s="21">
        <v>973</v>
      </c>
      <c r="E52" s="21">
        <v>9508</v>
      </c>
      <c r="F52" s="21">
        <v>10481</v>
      </c>
      <c r="G52" s="22">
        <v>9.1354305571740999E-2</v>
      </c>
      <c r="H52" s="22">
        <v>5.5707028254599997</v>
      </c>
      <c r="I52" s="22">
        <v>17.94693153959</v>
      </c>
      <c r="J52" s="22">
        <v>23.51763436505</v>
      </c>
      <c r="K52" s="22">
        <v>2.0913242512610099E-2</v>
      </c>
      <c r="L52" s="21">
        <v>409</v>
      </c>
      <c r="M52" s="21">
        <v>14340</v>
      </c>
      <c r="N52" s="21">
        <v>14749</v>
      </c>
      <c r="O52" s="22">
        <v>0.128554971174278</v>
      </c>
      <c r="P52" s="22">
        <v>4.4647024020000003</v>
      </c>
      <c r="Q52" s="22">
        <v>20.93255515776</v>
      </c>
      <c r="R52" s="22">
        <v>25.39725755976</v>
      </c>
      <c r="S52" s="22">
        <v>2.25847123166357E-2</v>
      </c>
    </row>
    <row r="53" spans="2:19" x14ac:dyDescent="0.2">
      <c r="B53" s="19">
        <v>48</v>
      </c>
      <c r="C53" s="20" t="s">
        <v>268</v>
      </c>
      <c r="D53" s="21"/>
      <c r="E53" s="21">
        <v>373</v>
      </c>
      <c r="F53" s="21">
        <v>373</v>
      </c>
      <c r="G53" s="22">
        <v>3.25113595823484E-3</v>
      </c>
      <c r="H53" s="22"/>
      <c r="I53" s="22">
        <v>0.28546727549000001</v>
      </c>
      <c r="J53" s="22">
        <v>0.28546727549000001</v>
      </c>
      <c r="K53" s="22">
        <v>2.5385403434150802E-4</v>
      </c>
      <c r="L53" s="21"/>
      <c r="M53" s="21">
        <v>691</v>
      </c>
      <c r="N53" s="21">
        <v>691</v>
      </c>
      <c r="O53" s="22">
        <v>6.0228818958184402E-3</v>
      </c>
      <c r="P53" s="22"/>
      <c r="Q53" s="22">
        <v>0.39445253660000001</v>
      </c>
      <c r="R53" s="22">
        <v>0.39445253660000001</v>
      </c>
      <c r="S53" s="22">
        <v>3.5077004045480902E-4</v>
      </c>
    </row>
    <row r="54" spans="2:19" x14ac:dyDescent="0.2">
      <c r="B54" s="19">
        <v>49</v>
      </c>
      <c r="C54" s="20" t="s">
        <v>269</v>
      </c>
      <c r="D54" s="21">
        <v>34</v>
      </c>
      <c r="E54" s="21">
        <v>101</v>
      </c>
      <c r="F54" s="21">
        <v>135</v>
      </c>
      <c r="G54" s="22">
        <v>1.17668459614398E-3</v>
      </c>
      <c r="H54" s="22">
        <v>7.3348057679999998</v>
      </c>
      <c r="I54" s="22">
        <v>0.49575447439999998</v>
      </c>
      <c r="J54" s="22">
        <v>7.8305602423999998</v>
      </c>
      <c r="K54" s="22">
        <v>6.9633876782387704E-3</v>
      </c>
      <c r="L54" s="21">
        <v>44</v>
      </c>
      <c r="M54" s="21">
        <v>363</v>
      </c>
      <c r="N54" s="21">
        <v>407</v>
      </c>
      <c r="O54" s="22">
        <v>3.5474861528192502E-3</v>
      </c>
      <c r="P54" s="22">
        <v>5.8985344242700002</v>
      </c>
      <c r="Q54" s="22">
        <v>1.5044190097900001</v>
      </c>
      <c r="R54" s="22">
        <v>7.4029534340599996</v>
      </c>
      <c r="S54" s="22">
        <v>6.5831349392070204E-3</v>
      </c>
    </row>
    <row r="55" spans="2:19" x14ac:dyDescent="0.2">
      <c r="B55" s="19">
        <v>50</v>
      </c>
      <c r="C55" s="20" t="s">
        <v>270</v>
      </c>
      <c r="D55" s="21">
        <v>85</v>
      </c>
      <c r="E55" s="21">
        <v>2085</v>
      </c>
      <c r="F55" s="21">
        <v>2170</v>
      </c>
      <c r="G55" s="22">
        <v>1.8914115360240201E-2</v>
      </c>
      <c r="H55" s="22">
        <v>0.57826938059999999</v>
      </c>
      <c r="I55" s="22">
        <v>4.1440904064300002</v>
      </c>
      <c r="J55" s="22">
        <v>4.7223597870300003</v>
      </c>
      <c r="K55" s="22">
        <v>4.19939582038595E-3</v>
      </c>
      <c r="L55" s="21"/>
      <c r="M55" s="21">
        <v>2827</v>
      </c>
      <c r="N55" s="21">
        <v>2827</v>
      </c>
      <c r="O55" s="22">
        <v>2.46406470614743E-2</v>
      </c>
      <c r="P55" s="22"/>
      <c r="Q55" s="22">
        <v>5.9943130918599996</v>
      </c>
      <c r="R55" s="22">
        <v>5.9943130918599996</v>
      </c>
      <c r="S55" s="22">
        <v>5.3304903648337303E-3</v>
      </c>
    </row>
    <row r="56" spans="2:19" x14ac:dyDescent="0.2">
      <c r="B56" s="19">
        <v>51</v>
      </c>
      <c r="C56" s="20" t="s">
        <v>271</v>
      </c>
      <c r="D56" s="21"/>
      <c r="E56" s="21">
        <v>41</v>
      </c>
      <c r="F56" s="21">
        <v>41</v>
      </c>
      <c r="G56" s="22">
        <v>3.5736346994002301E-4</v>
      </c>
      <c r="H56" s="22"/>
      <c r="I56" s="22">
        <v>2.0402433000000001E-2</v>
      </c>
      <c r="J56" s="22">
        <v>2.0402433000000001E-2</v>
      </c>
      <c r="K56" s="22">
        <v>1.81430250404087E-5</v>
      </c>
      <c r="L56" s="21"/>
      <c r="M56" s="21">
        <v>132</v>
      </c>
      <c r="N56" s="21">
        <v>132</v>
      </c>
      <c r="O56" s="22">
        <v>1.1505360495629999E-3</v>
      </c>
      <c r="P56" s="22"/>
      <c r="Q56" s="22">
        <v>0.10182155171</v>
      </c>
      <c r="R56" s="22">
        <v>0.10182155171</v>
      </c>
      <c r="S56" s="22">
        <v>9.0545620825114402E-5</v>
      </c>
    </row>
    <row r="57" spans="2:19" x14ac:dyDescent="0.2">
      <c r="B57" s="19">
        <v>52</v>
      </c>
      <c r="C57" s="20" t="s">
        <v>66</v>
      </c>
      <c r="D57" s="21">
        <v>50</v>
      </c>
      <c r="E57" s="21">
        <v>16</v>
      </c>
      <c r="F57" s="21">
        <v>66</v>
      </c>
      <c r="G57" s="22">
        <v>5.7526802478150105E-4</v>
      </c>
      <c r="H57" s="22">
        <v>7.3766213077499998</v>
      </c>
      <c r="I57" s="22">
        <v>0.93405992007000005</v>
      </c>
      <c r="J57" s="22">
        <v>8.31068122782</v>
      </c>
      <c r="K57" s="22">
        <v>7.3903390649141098E-3</v>
      </c>
      <c r="L57" s="21">
        <v>39</v>
      </c>
      <c r="M57" s="21">
        <v>116</v>
      </c>
      <c r="N57" s="21">
        <v>155</v>
      </c>
      <c r="O57" s="22">
        <v>1.3510082400171599E-3</v>
      </c>
      <c r="P57" s="22">
        <v>6.7444924281600001</v>
      </c>
      <c r="Q57" s="22">
        <v>10.74493458073</v>
      </c>
      <c r="R57" s="22">
        <v>17.489427008890001</v>
      </c>
      <c r="S57" s="22">
        <v>1.5552611404958E-2</v>
      </c>
    </row>
    <row r="58" spans="2:19" x14ac:dyDescent="0.2">
      <c r="B58" s="19">
        <v>53</v>
      </c>
      <c r="C58" s="20" t="s">
        <v>272</v>
      </c>
      <c r="D58" s="21">
        <v>212</v>
      </c>
      <c r="E58" s="21">
        <v>6239</v>
      </c>
      <c r="F58" s="21">
        <v>6451</v>
      </c>
      <c r="G58" s="22">
        <v>5.6228091331294902E-2</v>
      </c>
      <c r="H58" s="22">
        <v>1.70664720063</v>
      </c>
      <c r="I58" s="22">
        <v>19.079161269010001</v>
      </c>
      <c r="J58" s="22">
        <v>20.785808469639999</v>
      </c>
      <c r="K58" s="22">
        <v>1.8483944711388998E-2</v>
      </c>
      <c r="L58" s="21">
        <v>10</v>
      </c>
      <c r="M58" s="21">
        <v>10078</v>
      </c>
      <c r="N58" s="21">
        <v>10088</v>
      </c>
      <c r="O58" s="22">
        <v>8.7928845969633004E-2</v>
      </c>
      <c r="P58" s="22">
        <v>0.110593078</v>
      </c>
      <c r="Q58" s="22">
        <v>25.831930981269998</v>
      </c>
      <c r="R58" s="22">
        <v>25.942524059269999</v>
      </c>
      <c r="S58" s="22">
        <v>2.3069594867374001E-2</v>
      </c>
    </row>
    <row r="59" spans="2:19" x14ac:dyDescent="0.2">
      <c r="B59" s="19">
        <v>54</v>
      </c>
      <c r="C59" s="20" t="s">
        <v>273</v>
      </c>
      <c r="D59" s="21">
        <v>68</v>
      </c>
      <c r="E59" s="21">
        <v>1079</v>
      </c>
      <c r="F59" s="21">
        <v>1147</v>
      </c>
      <c r="G59" s="22">
        <v>9.9974609761269897E-3</v>
      </c>
      <c r="H59" s="22">
        <v>16.965403989999999</v>
      </c>
      <c r="I59" s="22">
        <v>5.6191166456300001</v>
      </c>
      <c r="J59" s="22">
        <v>22.58452063563</v>
      </c>
      <c r="K59" s="22">
        <v>2.0083463742675299E-2</v>
      </c>
      <c r="L59" s="21">
        <v>80</v>
      </c>
      <c r="M59" s="21">
        <v>1016</v>
      </c>
      <c r="N59" s="21">
        <v>1096</v>
      </c>
      <c r="O59" s="22">
        <v>9.5529356842503702E-3</v>
      </c>
      <c r="P59" s="22">
        <v>17.874346500000001</v>
      </c>
      <c r="Q59" s="22">
        <v>4.1599189656400002</v>
      </c>
      <c r="R59" s="22">
        <v>22.034265465640001</v>
      </c>
      <c r="S59" s="22">
        <v>1.9594144977225E-2</v>
      </c>
    </row>
    <row r="60" spans="2:19" x14ac:dyDescent="0.2">
      <c r="B60" s="19">
        <v>55</v>
      </c>
      <c r="C60" s="20" t="s">
        <v>274</v>
      </c>
      <c r="D60" s="21">
        <v>3</v>
      </c>
      <c r="E60" s="21">
        <v>283</v>
      </c>
      <c r="F60" s="21">
        <v>286</v>
      </c>
      <c r="G60" s="22">
        <v>2.4928281073865002E-3</v>
      </c>
      <c r="H60" s="22">
        <v>0.32197408199999999</v>
      </c>
      <c r="I60" s="22">
        <v>85.943578321879997</v>
      </c>
      <c r="J60" s="22">
        <v>86.265552403879994</v>
      </c>
      <c r="K60" s="22">
        <v>7.67123253088631E-2</v>
      </c>
      <c r="L60" s="21">
        <v>21</v>
      </c>
      <c r="M60" s="21">
        <v>61</v>
      </c>
      <c r="N60" s="21">
        <v>82</v>
      </c>
      <c r="O60" s="22">
        <v>7.1472693988004603E-4</v>
      </c>
      <c r="P60" s="22">
        <v>22.510929891</v>
      </c>
      <c r="Q60" s="22">
        <v>71.100949810429995</v>
      </c>
      <c r="R60" s="22">
        <v>93.611879701429999</v>
      </c>
      <c r="S60" s="22">
        <v>8.3245105007955303E-2</v>
      </c>
    </row>
    <row r="61" spans="2:19" x14ac:dyDescent="0.2">
      <c r="B61" s="19">
        <v>56</v>
      </c>
      <c r="C61" s="20" t="s">
        <v>275</v>
      </c>
      <c r="D61" s="21">
        <v>3987</v>
      </c>
      <c r="E61" s="21">
        <v>97814</v>
      </c>
      <c r="F61" s="21">
        <v>101801</v>
      </c>
      <c r="G61" s="22">
        <v>0.88731606349669001</v>
      </c>
      <c r="H61" s="22">
        <v>111.41284023522999</v>
      </c>
      <c r="I61" s="22">
        <v>326.10098279213997</v>
      </c>
      <c r="J61" s="22">
        <v>437.51382302736999</v>
      </c>
      <c r="K61" s="22">
        <v>0.38906263026132798</v>
      </c>
      <c r="L61" s="21">
        <v>2189</v>
      </c>
      <c r="M61" s="21">
        <v>116206</v>
      </c>
      <c r="N61" s="21">
        <v>118395</v>
      </c>
      <c r="O61" s="22">
        <v>1.0319523908182699</v>
      </c>
      <c r="P61" s="22">
        <v>164.37965034270999</v>
      </c>
      <c r="Q61" s="22">
        <v>332.85059958097003</v>
      </c>
      <c r="R61" s="22">
        <v>497.23024992367999</v>
      </c>
      <c r="S61" s="22">
        <v>0.44216593556337203</v>
      </c>
    </row>
    <row r="62" spans="2:19" x14ac:dyDescent="0.2">
      <c r="B62" s="19">
        <v>57</v>
      </c>
      <c r="C62" s="20" t="s">
        <v>276</v>
      </c>
      <c r="D62" s="21">
        <v>74</v>
      </c>
      <c r="E62" s="21">
        <v>395</v>
      </c>
      <c r="F62" s="21">
        <v>469</v>
      </c>
      <c r="G62" s="22">
        <v>4.0878894488261203E-3</v>
      </c>
      <c r="H62" s="22">
        <v>17.962749311620001</v>
      </c>
      <c r="I62" s="22">
        <v>3.9833369472900002</v>
      </c>
      <c r="J62" s="22">
        <v>21.94608625891</v>
      </c>
      <c r="K62" s="22">
        <v>1.9515730919659101E-2</v>
      </c>
      <c r="L62" s="21">
        <v>39</v>
      </c>
      <c r="M62" s="21">
        <v>444</v>
      </c>
      <c r="N62" s="21">
        <v>483</v>
      </c>
      <c r="O62" s="22">
        <v>4.2099159995373503E-3</v>
      </c>
      <c r="P62" s="22">
        <v>10.552128635620001</v>
      </c>
      <c r="Q62" s="22">
        <v>9.5322303103399992</v>
      </c>
      <c r="R62" s="22">
        <v>20.084358945959998</v>
      </c>
      <c r="S62" s="22">
        <v>1.78601751701431E-2</v>
      </c>
    </row>
    <row r="63" spans="2:19" x14ac:dyDescent="0.2">
      <c r="B63" s="19">
        <v>58</v>
      </c>
      <c r="C63" s="20" t="s">
        <v>72</v>
      </c>
      <c r="D63" s="21">
        <v>4</v>
      </c>
      <c r="E63" s="21">
        <v>2722</v>
      </c>
      <c r="F63" s="21">
        <v>2726</v>
      </c>
      <c r="G63" s="22">
        <v>2.3760312659914701E-2</v>
      </c>
      <c r="H63" s="22">
        <v>4.2747000000000003E-5</v>
      </c>
      <c r="I63" s="22">
        <v>15.00999726853</v>
      </c>
      <c r="J63" s="22">
        <v>15.01004001553</v>
      </c>
      <c r="K63" s="22">
        <v>1.3347796895561301E-2</v>
      </c>
      <c r="L63" s="21"/>
      <c r="M63" s="21"/>
      <c r="N63" s="21"/>
      <c r="O63" s="22"/>
      <c r="P63" s="22"/>
      <c r="Q63" s="22"/>
      <c r="R63" s="22"/>
      <c r="S63" s="22"/>
    </row>
    <row r="64" spans="2:19" x14ac:dyDescent="0.2">
      <c r="B64" s="19">
        <v>59</v>
      </c>
      <c r="C64" s="20" t="s">
        <v>277</v>
      </c>
      <c r="D64" s="21">
        <v>28</v>
      </c>
      <c r="E64" s="21">
        <v>5</v>
      </c>
      <c r="F64" s="21">
        <v>33</v>
      </c>
      <c r="G64" s="22">
        <v>2.8763401239074998E-4</v>
      </c>
      <c r="H64" s="22">
        <v>17.949548984730001</v>
      </c>
      <c r="I64" s="22">
        <v>1.2550590723999999</v>
      </c>
      <c r="J64" s="22">
        <v>19.204608057129999</v>
      </c>
      <c r="K64" s="22">
        <v>1.7077849728595801E-2</v>
      </c>
      <c r="L64" s="21">
        <v>4</v>
      </c>
      <c r="M64" s="21">
        <v>30</v>
      </c>
      <c r="N64" s="21">
        <v>34</v>
      </c>
      <c r="O64" s="22">
        <v>2.9635019458440899E-4</v>
      </c>
      <c r="P64" s="22">
        <v>1.872163791</v>
      </c>
      <c r="Q64" s="22">
        <v>15.783759955540001</v>
      </c>
      <c r="R64" s="22">
        <v>17.655923746540001</v>
      </c>
      <c r="S64" s="22">
        <v>1.57006699468158E-2</v>
      </c>
    </row>
    <row r="65" spans="2:19" x14ac:dyDescent="0.2">
      <c r="B65" s="19">
        <v>60</v>
      </c>
      <c r="C65" s="20" t="s">
        <v>278</v>
      </c>
      <c r="D65" s="21">
        <v>16</v>
      </c>
      <c r="E65" s="21">
        <v>49</v>
      </c>
      <c r="F65" s="21">
        <v>65</v>
      </c>
      <c r="G65" s="22">
        <v>5.6655184258784096E-4</v>
      </c>
      <c r="H65" s="22">
        <v>6.2907574159999999</v>
      </c>
      <c r="I65" s="22">
        <v>4.0470838624200001</v>
      </c>
      <c r="J65" s="22">
        <v>10.337841278419999</v>
      </c>
      <c r="K65" s="22">
        <v>9.1930071858657703E-3</v>
      </c>
      <c r="L65" s="21">
        <v>17</v>
      </c>
      <c r="M65" s="21">
        <v>71</v>
      </c>
      <c r="N65" s="21">
        <v>88</v>
      </c>
      <c r="O65" s="22">
        <v>7.6702403304200104E-4</v>
      </c>
      <c r="P65" s="22">
        <v>6.9090362430000001</v>
      </c>
      <c r="Q65" s="22">
        <v>5.2082809123100002</v>
      </c>
      <c r="R65" s="22">
        <v>12.117317155309999</v>
      </c>
      <c r="S65" s="22">
        <v>1.07754201948054E-2</v>
      </c>
    </row>
    <row r="66" spans="2:19" x14ac:dyDescent="0.2">
      <c r="B66" s="19">
        <v>61</v>
      </c>
      <c r="C66" s="20" t="s">
        <v>279</v>
      </c>
      <c r="D66" s="21">
        <v>2</v>
      </c>
      <c r="E66" s="21">
        <v>50</v>
      </c>
      <c r="F66" s="21">
        <v>52</v>
      </c>
      <c r="G66" s="22">
        <v>4.5324147407027301E-4</v>
      </c>
      <c r="H66" s="22">
        <v>2.7583999999999999E-5</v>
      </c>
      <c r="I66" s="22">
        <v>276.3</v>
      </c>
      <c r="J66" s="22">
        <v>276.30002758400002</v>
      </c>
      <c r="K66" s="22">
        <v>0.245701986577882</v>
      </c>
      <c r="L66" s="21">
        <v>40</v>
      </c>
      <c r="M66" s="21"/>
      <c r="N66" s="21">
        <v>40</v>
      </c>
      <c r="O66" s="22">
        <v>3.4864728774636401E-4</v>
      </c>
      <c r="P66" s="22">
        <v>276.3</v>
      </c>
      <c r="Q66" s="22"/>
      <c r="R66" s="22">
        <v>276.3</v>
      </c>
      <c r="S66" s="22">
        <v>0.24570196204859099</v>
      </c>
    </row>
    <row r="67" spans="2:19" x14ac:dyDescent="0.2">
      <c r="B67" s="19">
        <v>62</v>
      </c>
      <c r="C67" s="20" t="s">
        <v>280</v>
      </c>
      <c r="D67" s="21">
        <v>48</v>
      </c>
      <c r="E67" s="21">
        <v>3740</v>
      </c>
      <c r="F67" s="21">
        <v>3788</v>
      </c>
      <c r="G67" s="22">
        <v>3.3016898149580698E-2</v>
      </c>
      <c r="H67" s="22">
        <v>0.25524682990000003</v>
      </c>
      <c r="I67" s="22">
        <v>4.6361539121500002</v>
      </c>
      <c r="J67" s="22">
        <v>4.8914007420500001</v>
      </c>
      <c r="K67" s="22">
        <v>4.3497168276786799E-3</v>
      </c>
      <c r="L67" s="21"/>
      <c r="M67" s="21">
        <v>4272</v>
      </c>
      <c r="N67" s="21">
        <v>4272</v>
      </c>
      <c r="O67" s="22">
        <v>3.7235530331311703E-2</v>
      </c>
      <c r="P67" s="22"/>
      <c r="Q67" s="22">
        <v>5.8092063842700004</v>
      </c>
      <c r="R67" s="22">
        <v>5.8092063842700004</v>
      </c>
      <c r="S67" s="22">
        <v>5.1658827598999001E-3</v>
      </c>
    </row>
    <row r="68" spans="2:19" x14ac:dyDescent="0.2">
      <c r="B68" s="19">
        <v>63</v>
      </c>
      <c r="C68" s="20" t="s">
        <v>281</v>
      </c>
      <c r="D68" s="21">
        <v>24</v>
      </c>
      <c r="E68" s="21">
        <v>2022</v>
      </c>
      <c r="F68" s="21">
        <v>2046</v>
      </c>
      <c r="G68" s="22">
        <v>1.7833308768226499E-2</v>
      </c>
      <c r="H68" s="22">
        <v>0.98734116900000002</v>
      </c>
      <c r="I68" s="22">
        <v>2.5924746655800002</v>
      </c>
      <c r="J68" s="22">
        <v>3.5798158345800002</v>
      </c>
      <c r="K68" s="22">
        <v>3.1833795668799198E-3</v>
      </c>
      <c r="L68" s="21"/>
      <c r="M68" s="21">
        <v>3055</v>
      </c>
      <c r="N68" s="21">
        <v>3055</v>
      </c>
      <c r="O68" s="22">
        <v>2.6627936601628498E-2</v>
      </c>
      <c r="P68" s="22"/>
      <c r="Q68" s="22">
        <v>4.1178768009300004</v>
      </c>
      <c r="R68" s="22">
        <v>4.1178768009300004</v>
      </c>
      <c r="S68" s="22">
        <v>3.6618545402203298E-3</v>
      </c>
    </row>
    <row r="69" spans="2:19" x14ac:dyDescent="0.2">
      <c r="B69" s="19">
        <v>64</v>
      </c>
      <c r="C69" s="20" t="s">
        <v>282</v>
      </c>
      <c r="D69" s="21">
        <v>16366</v>
      </c>
      <c r="E69" s="21">
        <v>1890034</v>
      </c>
      <c r="F69" s="21">
        <v>1906400</v>
      </c>
      <c r="G69" s="22">
        <v>16.616529733991701</v>
      </c>
      <c r="H69" s="22">
        <v>852.41556939341001</v>
      </c>
      <c r="I69" s="22">
        <v>21970.314549634499</v>
      </c>
      <c r="J69" s="22">
        <v>22822.730119027899</v>
      </c>
      <c r="K69" s="22">
        <v>20.295293411330601</v>
      </c>
      <c r="L69" s="21">
        <v>13357</v>
      </c>
      <c r="M69" s="21">
        <v>1655099</v>
      </c>
      <c r="N69" s="21">
        <v>1668456</v>
      </c>
      <c r="O69" s="22">
        <v>14.5425664781037</v>
      </c>
      <c r="P69" s="22">
        <v>531.04922897957999</v>
      </c>
      <c r="Q69" s="22">
        <v>23841.189761025202</v>
      </c>
      <c r="R69" s="22">
        <v>24372.238990004698</v>
      </c>
      <c r="S69" s="22">
        <v>21.673206439961401</v>
      </c>
    </row>
    <row r="70" spans="2:19" x14ac:dyDescent="0.2">
      <c r="B70" s="19">
        <v>65</v>
      </c>
      <c r="C70" s="20" t="s">
        <v>283</v>
      </c>
      <c r="D70" s="21">
        <v>11867</v>
      </c>
      <c r="E70" s="21">
        <v>861107</v>
      </c>
      <c r="F70" s="21">
        <v>872974</v>
      </c>
      <c r="G70" s="22">
        <v>7.6090004343273598</v>
      </c>
      <c r="H70" s="22">
        <v>1870.8321909293199</v>
      </c>
      <c r="I70" s="22">
        <v>6961.5667940616504</v>
      </c>
      <c r="J70" s="22">
        <v>8832.3989849909703</v>
      </c>
      <c r="K70" s="22">
        <v>7.8542807101276404</v>
      </c>
      <c r="L70" s="21">
        <v>5691</v>
      </c>
      <c r="M70" s="21">
        <v>892971</v>
      </c>
      <c r="N70" s="21">
        <v>898662</v>
      </c>
      <c r="O70" s="22">
        <v>7.8329017225180699</v>
      </c>
      <c r="P70" s="22">
        <v>458.07540557814002</v>
      </c>
      <c r="Q70" s="22">
        <v>8841.6085736259301</v>
      </c>
      <c r="R70" s="22">
        <v>9299.6839792040701</v>
      </c>
      <c r="S70" s="22">
        <v>8.2698175900191497</v>
      </c>
    </row>
    <row r="71" spans="2:19" x14ac:dyDescent="0.2">
      <c r="B71" s="19">
        <v>66</v>
      </c>
      <c r="C71" s="20" t="s">
        <v>284</v>
      </c>
      <c r="D71" s="21">
        <v>319</v>
      </c>
      <c r="E71" s="21">
        <v>95</v>
      </c>
      <c r="F71" s="21">
        <v>414</v>
      </c>
      <c r="G71" s="22">
        <v>3.6084994281748699E-3</v>
      </c>
      <c r="H71" s="22">
        <v>103.0739584308</v>
      </c>
      <c r="I71" s="22">
        <v>283.91240335092999</v>
      </c>
      <c r="J71" s="22">
        <v>386.98636178173001</v>
      </c>
      <c r="K71" s="22">
        <v>0.344130685399265</v>
      </c>
      <c r="L71" s="21">
        <v>243</v>
      </c>
      <c r="M71" s="21"/>
      <c r="N71" s="21">
        <v>243</v>
      </c>
      <c r="O71" s="22">
        <v>2.1180322730591601E-3</v>
      </c>
      <c r="P71" s="22">
        <v>385.43186599746002</v>
      </c>
      <c r="Q71" s="22"/>
      <c r="R71" s="22">
        <v>385.43186599746002</v>
      </c>
      <c r="S71" s="22">
        <v>0.34274833771851498</v>
      </c>
    </row>
    <row r="72" spans="2:19" x14ac:dyDescent="0.2">
      <c r="B72" s="19">
        <v>67</v>
      </c>
      <c r="C72" s="20" t="s">
        <v>285</v>
      </c>
      <c r="D72" s="21">
        <v>6483</v>
      </c>
      <c r="E72" s="21">
        <v>295002</v>
      </c>
      <c r="F72" s="21">
        <v>301485</v>
      </c>
      <c r="G72" s="22">
        <v>2.6277981886553099</v>
      </c>
      <c r="H72" s="22">
        <v>236.85779267283999</v>
      </c>
      <c r="I72" s="22">
        <v>2412.9309446267498</v>
      </c>
      <c r="J72" s="22">
        <v>2649.7887372995901</v>
      </c>
      <c r="K72" s="22">
        <v>2.3563456090074899</v>
      </c>
      <c r="L72" s="21">
        <v>3831</v>
      </c>
      <c r="M72" s="21">
        <v>254096</v>
      </c>
      <c r="N72" s="21">
        <v>257927</v>
      </c>
      <c r="O72" s="22">
        <v>2.2481387246639102</v>
      </c>
      <c r="P72" s="22">
        <v>283.20221918855998</v>
      </c>
      <c r="Q72" s="22">
        <v>2397.1533625293</v>
      </c>
      <c r="R72" s="22">
        <v>2680.3555817178599</v>
      </c>
      <c r="S72" s="22">
        <v>2.3835274173578398</v>
      </c>
    </row>
    <row r="73" spans="2:19" x14ac:dyDescent="0.2">
      <c r="B73" s="19">
        <v>68</v>
      </c>
      <c r="C73" s="20" t="s">
        <v>286</v>
      </c>
      <c r="D73" s="21">
        <v>44</v>
      </c>
      <c r="E73" s="21">
        <v>1878</v>
      </c>
      <c r="F73" s="21">
        <v>1922</v>
      </c>
      <c r="G73" s="22">
        <v>1.67525021762128E-2</v>
      </c>
      <c r="H73" s="22">
        <v>35.203586796659998</v>
      </c>
      <c r="I73" s="22">
        <v>25.79690116642</v>
      </c>
      <c r="J73" s="22">
        <v>61.000487963079998</v>
      </c>
      <c r="K73" s="22">
        <v>5.4245166769635297E-2</v>
      </c>
      <c r="L73" s="21">
        <v>87</v>
      </c>
      <c r="M73" s="21">
        <v>2055</v>
      </c>
      <c r="N73" s="21">
        <v>2142</v>
      </c>
      <c r="O73" s="22">
        <v>1.8670062258817802E-2</v>
      </c>
      <c r="P73" s="22">
        <v>33.394635136559998</v>
      </c>
      <c r="Q73" s="22">
        <v>26.680711983999998</v>
      </c>
      <c r="R73" s="22">
        <v>60.075347120559996</v>
      </c>
      <c r="S73" s="22">
        <v>5.34224779524856E-2</v>
      </c>
    </row>
    <row r="74" spans="2:19" x14ac:dyDescent="0.2">
      <c r="B74" s="19">
        <v>69</v>
      </c>
      <c r="C74" s="20" t="s">
        <v>287</v>
      </c>
      <c r="D74" s="21">
        <v>600</v>
      </c>
      <c r="E74" s="21">
        <v>29603</v>
      </c>
      <c r="F74" s="21">
        <v>30203</v>
      </c>
      <c r="G74" s="22">
        <v>0.26325485079508598</v>
      </c>
      <c r="H74" s="22">
        <v>754.63538832697998</v>
      </c>
      <c r="I74" s="22">
        <v>365.37263097580001</v>
      </c>
      <c r="J74" s="22">
        <v>1120.00801930278</v>
      </c>
      <c r="K74" s="22">
        <v>0.99597599657202196</v>
      </c>
      <c r="L74" s="21">
        <v>893</v>
      </c>
      <c r="M74" s="21">
        <v>33288</v>
      </c>
      <c r="N74" s="21">
        <v>34181</v>
      </c>
      <c r="O74" s="22">
        <v>0.29792782356146202</v>
      </c>
      <c r="P74" s="22">
        <v>622.54759427322995</v>
      </c>
      <c r="Q74" s="22">
        <v>425.45360846982999</v>
      </c>
      <c r="R74" s="22">
        <v>1048.00120274306</v>
      </c>
      <c r="S74" s="22">
        <v>0.93194336497739205</v>
      </c>
    </row>
    <row r="75" spans="2:19" x14ac:dyDescent="0.2">
      <c r="B75" s="19">
        <v>70</v>
      </c>
      <c r="C75" s="20" t="s">
        <v>288</v>
      </c>
      <c r="D75" s="21">
        <v>21</v>
      </c>
      <c r="E75" s="21">
        <v>292</v>
      </c>
      <c r="F75" s="21">
        <v>313</v>
      </c>
      <c r="G75" s="22">
        <v>2.7281650266153001E-3</v>
      </c>
      <c r="H75" s="22">
        <v>5.4329740000000001E-3</v>
      </c>
      <c r="I75" s="22">
        <v>0.36791678820000001</v>
      </c>
      <c r="J75" s="22">
        <v>0.37334976219999999</v>
      </c>
      <c r="K75" s="22">
        <v>3.32004231280908E-4</v>
      </c>
      <c r="L75" s="21"/>
      <c r="M75" s="21">
        <v>599</v>
      </c>
      <c r="N75" s="21">
        <v>599</v>
      </c>
      <c r="O75" s="22">
        <v>5.2209931340018003E-3</v>
      </c>
      <c r="P75" s="22"/>
      <c r="Q75" s="22">
        <v>0.53557793799999998</v>
      </c>
      <c r="R75" s="22">
        <v>0.53557793799999998</v>
      </c>
      <c r="S75" s="22">
        <v>4.7626692072580098E-4</v>
      </c>
    </row>
    <row r="76" spans="2:19" x14ac:dyDescent="0.2">
      <c r="B76" s="19">
        <v>71</v>
      </c>
      <c r="C76" s="20" t="s">
        <v>84</v>
      </c>
      <c r="D76" s="21">
        <v>4475</v>
      </c>
      <c r="E76" s="21">
        <v>110087</v>
      </c>
      <c r="F76" s="21">
        <v>114562</v>
      </c>
      <c r="G76" s="22">
        <v>0.99854326446997399</v>
      </c>
      <c r="H76" s="22">
        <v>193.21079668561001</v>
      </c>
      <c r="I76" s="22">
        <v>311.45590736418001</v>
      </c>
      <c r="J76" s="22">
        <v>504.66670404978998</v>
      </c>
      <c r="K76" s="22">
        <v>0.44877886125815802</v>
      </c>
      <c r="L76" s="21">
        <v>5820</v>
      </c>
      <c r="M76" s="21">
        <v>150326</v>
      </c>
      <c r="N76" s="21">
        <v>156146</v>
      </c>
      <c r="O76" s="22">
        <v>1.3609969848110901</v>
      </c>
      <c r="P76" s="22">
        <v>194.12060566711</v>
      </c>
      <c r="Q76" s="22">
        <v>360.02136394026002</v>
      </c>
      <c r="R76" s="22">
        <v>554.14196960737002</v>
      </c>
      <c r="S76" s="22">
        <v>0.49277513277597401</v>
      </c>
    </row>
    <row r="77" spans="2:19" x14ac:dyDescent="0.2">
      <c r="B77" s="19">
        <v>72</v>
      </c>
      <c r="C77" s="20" t="s">
        <v>289</v>
      </c>
      <c r="D77" s="21">
        <v>2</v>
      </c>
      <c r="E77" s="21">
        <v>2258</v>
      </c>
      <c r="F77" s="21">
        <v>2260</v>
      </c>
      <c r="G77" s="22">
        <v>1.9698571757669599E-2</v>
      </c>
      <c r="H77" s="22">
        <v>1.3598493841499999</v>
      </c>
      <c r="I77" s="22">
        <v>334.03955625427</v>
      </c>
      <c r="J77" s="22">
        <v>335.39940563841998</v>
      </c>
      <c r="K77" s="22">
        <v>0.29825657631303298</v>
      </c>
      <c r="L77" s="21"/>
      <c r="M77" s="21">
        <v>1262</v>
      </c>
      <c r="N77" s="21">
        <v>1262</v>
      </c>
      <c r="O77" s="22">
        <v>1.09998219283978E-2</v>
      </c>
      <c r="P77" s="22"/>
      <c r="Q77" s="22">
        <v>333.97286657635999</v>
      </c>
      <c r="R77" s="22">
        <v>333.97286657635999</v>
      </c>
      <c r="S77" s="22">
        <v>0.29698801516034801</v>
      </c>
    </row>
    <row r="78" spans="2:19" x14ac:dyDescent="0.2">
      <c r="B78" s="19">
        <v>73</v>
      </c>
      <c r="C78" s="20" t="s">
        <v>85</v>
      </c>
      <c r="D78" s="21">
        <v>4262</v>
      </c>
      <c r="E78" s="21">
        <v>113561</v>
      </c>
      <c r="F78" s="21">
        <v>117823</v>
      </c>
      <c r="G78" s="22">
        <v>1.0269667346035001</v>
      </c>
      <c r="H78" s="22">
        <v>107.34503885379</v>
      </c>
      <c r="I78" s="22">
        <v>324.51162354439998</v>
      </c>
      <c r="J78" s="22">
        <v>431.85666239819</v>
      </c>
      <c r="K78" s="22">
        <v>0.384031955392658</v>
      </c>
      <c r="L78" s="21">
        <v>5421</v>
      </c>
      <c r="M78" s="21">
        <v>119767</v>
      </c>
      <c r="N78" s="21">
        <v>125188</v>
      </c>
      <c r="O78" s="22">
        <v>1.0911614164598</v>
      </c>
      <c r="P78" s="22">
        <v>135.08613580807</v>
      </c>
      <c r="Q78" s="22">
        <v>286.05228823138998</v>
      </c>
      <c r="R78" s="22">
        <v>421.13842403946001</v>
      </c>
      <c r="S78" s="22">
        <v>0.374500677092099</v>
      </c>
    </row>
    <row r="79" spans="2:19" x14ac:dyDescent="0.2">
      <c r="B79" s="19">
        <v>74</v>
      </c>
      <c r="C79" s="20" t="s">
        <v>83</v>
      </c>
      <c r="D79" s="21">
        <v>2</v>
      </c>
      <c r="E79" s="21">
        <v>170</v>
      </c>
      <c r="F79" s="21">
        <v>172</v>
      </c>
      <c r="G79" s="22">
        <v>1.49918333730936E-3</v>
      </c>
      <c r="H79" s="22">
        <v>2.7401000000000001E-5</v>
      </c>
      <c r="I79" s="22">
        <v>1.1386026173099999</v>
      </c>
      <c r="J79" s="22">
        <v>1.13863001831</v>
      </c>
      <c r="K79" s="22">
        <v>1.0125357565913501E-3</v>
      </c>
      <c r="L79" s="21"/>
      <c r="M79" s="21">
        <v>393</v>
      </c>
      <c r="N79" s="21">
        <v>393</v>
      </c>
      <c r="O79" s="22">
        <v>3.4254596021080302E-3</v>
      </c>
      <c r="P79" s="22"/>
      <c r="Q79" s="22">
        <v>0.1456598996</v>
      </c>
      <c r="R79" s="22">
        <v>0.1456598996</v>
      </c>
      <c r="S79" s="22">
        <v>1.2952921868809601E-4</v>
      </c>
    </row>
    <row r="80" spans="2:19" x14ac:dyDescent="0.2">
      <c r="B80" s="19">
        <v>75</v>
      </c>
      <c r="C80" s="20" t="s">
        <v>290</v>
      </c>
      <c r="D80" s="21">
        <v>1520</v>
      </c>
      <c r="E80" s="21">
        <v>177320</v>
      </c>
      <c r="F80" s="21">
        <v>178840</v>
      </c>
      <c r="G80" s="22">
        <v>1.5588020235139901</v>
      </c>
      <c r="H80" s="22">
        <v>294.59135321410997</v>
      </c>
      <c r="I80" s="22">
        <v>743.46336953868001</v>
      </c>
      <c r="J80" s="22">
        <v>1038.05472275279</v>
      </c>
      <c r="K80" s="22">
        <v>0.92309837891482804</v>
      </c>
      <c r="L80" s="21">
        <v>1440</v>
      </c>
      <c r="M80" s="21">
        <v>170817</v>
      </c>
      <c r="N80" s="21">
        <v>172257</v>
      </c>
      <c r="O80" s="22">
        <v>1.50142339613314</v>
      </c>
      <c r="P80" s="22">
        <v>242.66747524890999</v>
      </c>
      <c r="Q80" s="22">
        <v>749.66984311593001</v>
      </c>
      <c r="R80" s="22">
        <v>992.33731836484003</v>
      </c>
      <c r="S80" s="22">
        <v>0.882443815187401</v>
      </c>
    </row>
    <row r="81" spans="2:19" x14ac:dyDescent="0.2">
      <c r="B81" s="19">
        <v>76</v>
      </c>
      <c r="C81" s="20" t="s">
        <v>291</v>
      </c>
      <c r="D81" s="21">
        <v>205</v>
      </c>
      <c r="E81" s="21">
        <v>329</v>
      </c>
      <c r="F81" s="21">
        <v>534</v>
      </c>
      <c r="G81" s="22">
        <v>4.6544412914139603E-3</v>
      </c>
      <c r="H81" s="22">
        <v>20.020250040010001</v>
      </c>
      <c r="I81" s="22">
        <v>9.7541935729899993</v>
      </c>
      <c r="J81" s="22">
        <v>29.774443612999999</v>
      </c>
      <c r="K81" s="22">
        <v>2.6477159662031301E-2</v>
      </c>
      <c r="L81" s="21">
        <v>353</v>
      </c>
      <c r="M81" s="21">
        <v>44</v>
      </c>
      <c r="N81" s="21">
        <v>397</v>
      </c>
      <c r="O81" s="22">
        <v>3.4603243308826601E-3</v>
      </c>
      <c r="P81" s="22">
        <v>25.85776317797</v>
      </c>
      <c r="Q81" s="22">
        <v>1.7200569264600001</v>
      </c>
      <c r="R81" s="22">
        <v>27.57782010443</v>
      </c>
      <c r="S81" s="22">
        <v>2.45237948196943E-2</v>
      </c>
    </row>
    <row r="82" spans="2:19" x14ac:dyDescent="0.2">
      <c r="B82" s="19">
        <v>77</v>
      </c>
      <c r="C82" s="20" t="s">
        <v>88</v>
      </c>
      <c r="D82" s="21">
        <v>38</v>
      </c>
      <c r="E82" s="21">
        <v>88</v>
      </c>
      <c r="F82" s="21">
        <v>126</v>
      </c>
      <c r="G82" s="22">
        <v>1.09823895640105E-3</v>
      </c>
      <c r="H82" s="22">
        <v>4.1889863099999998</v>
      </c>
      <c r="I82" s="22">
        <v>3.7001510207799999</v>
      </c>
      <c r="J82" s="22">
        <v>7.8891373307799997</v>
      </c>
      <c r="K82" s="22">
        <v>7.0154778177467696E-3</v>
      </c>
      <c r="L82" s="21">
        <v>55</v>
      </c>
      <c r="M82" s="21">
        <v>312</v>
      </c>
      <c r="N82" s="21">
        <v>367</v>
      </c>
      <c r="O82" s="22">
        <v>3.1988388650728899E-3</v>
      </c>
      <c r="P82" s="22">
        <v>4.5355542379999996</v>
      </c>
      <c r="Q82" s="22">
        <v>4.1007653626499998</v>
      </c>
      <c r="R82" s="22">
        <v>8.6363196006499994</v>
      </c>
      <c r="S82" s="22">
        <v>7.6799155655389497E-3</v>
      </c>
    </row>
    <row r="83" spans="2:19" x14ac:dyDescent="0.2">
      <c r="B83" s="19">
        <v>78</v>
      </c>
      <c r="C83" s="20" t="s">
        <v>292</v>
      </c>
      <c r="D83" s="21"/>
      <c r="E83" s="21">
        <v>89</v>
      </c>
      <c r="F83" s="21">
        <v>89</v>
      </c>
      <c r="G83" s="22">
        <v>7.7574021523566005E-4</v>
      </c>
      <c r="H83" s="22"/>
      <c r="I83" s="22">
        <v>0.205020868</v>
      </c>
      <c r="J83" s="22">
        <v>0.205020868</v>
      </c>
      <c r="K83" s="22">
        <v>1.82316429708669E-4</v>
      </c>
      <c r="L83" s="21"/>
      <c r="M83" s="21">
        <v>349</v>
      </c>
      <c r="N83" s="21">
        <v>349</v>
      </c>
      <c r="O83" s="22">
        <v>3.04194758558703E-3</v>
      </c>
      <c r="P83" s="22"/>
      <c r="Q83" s="22">
        <v>0.28823695799999999</v>
      </c>
      <c r="R83" s="22">
        <v>0.28823695799999999</v>
      </c>
      <c r="S83" s="22">
        <v>2.5631699643690698E-4</v>
      </c>
    </row>
    <row r="84" spans="2:19" x14ac:dyDescent="0.2">
      <c r="B84" s="19">
        <v>79</v>
      </c>
      <c r="C84" s="20" t="s">
        <v>293</v>
      </c>
      <c r="D84" s="21">
        <v>57</v>
      </c>
      <c r="E84" s="21">
        <v>1601</v>
      </c>
      <c r="F84" s="21">
        <v>1658</v>
      </c>
      <c r="G84" s="22">
        <v>1.44514300770868E-2</v>
      </c>
      <c r="H84" s="22">
        <v>0.96591785500000005</v>
      </c>
      <c r="I84" s="22">
        <v>5.2249142316999997</v>
      </c>
      <c r="J84" s="22">
        <v>6.1908320867000004</v>
      </c>
      <c r="K84" s="22">
        <v>5.5052464365384201E-3</v>
      </c>
      <c r="L84" s="21">
        <v>26</v>
      </c>
      <c r="M84" s="21">
        <v>3376</v>
      </c>
      <c r="N84" s="21">
        <v>3402</v>
      </c>
      <c r="O84" s="22">
        <v>2.9652451822828298E-2</v>
      </c>
      <c r="P84" s="22">
        <v>2.586322</v>
      </c>
      <c r="Q84" s="22">
        <v>5.0080463231100003</v>
      </c>
      <c r="R84" s="22">
        <v>7.5943683231100003</v>
      </c>
      <c r="S84" s="22">
        <v>6.7533521444364704E-3</v>
      </c>
    </row>
    <row r="85" spans="2:19" x14ac:dyDescent="0.2">
      <c r="B85" s="19">
        <v>80</v>
      </c>
      <c r="C85" s="20" t="s">
        <v>294</v>
      </c>
      <c r="D85" s="21">
        <v>1</v>
      </c>
      <c r="E85" s="21">
        <v>392</v>
      </c>
      <c r="F85" s="21">
        <v>393</v>
      </c>
      <c r="G85" s="22">
        <v>3.4254596021080302E-3</v>
      </c>
      <c r="H85" s="22">
        <v>2.3659999999999999E-6</v>
      </c>
      <c r="I85" s="22">
        <v>0.82847465328000003</v>
      </c>
      <c r="J85" s="22">
        <v>0.82847701927999995</v>
      </c>
      <c r="K85" s="22">
        <v>7.36729747192416E-4</v>
      </c>
      <c r="L85" s="21"/>
      <c r="M85" s="21">
        <v>438</v>
      </c>
      <c r="N85" s="21">
        <v>438</v>
      </c>
      <c r="O85" s="22">
        <v>3.81768780082269E-3</v>
      </c>
      <c r="P85" s="22"/>
      <c r="Q85" s="22">
        <v>0.91295665000000004</v>
      </c>
      <c r="R85" s="22">
        <v>0.91295665000000004</v>
      </c>
      <c r="S85" s="22">
        <v>8.1185392750745199E-4</v>
      </c>
    </row>
    <row r="86" spans="2:19" x14ac:dyDescent="0.2">
      <c r="B86" s="19">
        <v>81</v>
      </c>
      <c r="C86" s="20" t="s">
        <v>295</v>
      </c>
      <c r="D86" s="21">
        <v>4</v>
      </c>
      <c r="E86" s="21">
        <v>1216</v>
      </c>
      <c r="F86" s="21">
        <v>1220</v>
      </c>
      <c r="G86" s="22">
        <v>1.06337422762641E-2</v>
      </c>
      <c r="H86" s="22">
        <v>7.4874999999999996E-4</v>
      </c>
      <c r="I86" s="22">
        <v>1.8019398769999999</v>
      </c>
      <c r="J86" s="22">
        <v>1.802688627</v>
      </c>
      <c r="K86" s="22">
        <v>1.6030551307150999E-3</v>
      </c>
      <c r="L86" s="21"/>
      <c r="M86" s="21">
        <v>2200</v>
      </c>
      <c r="N86" s="21">
        <v>2200</v>
      </c>
      <c r="O86" s="22">
        <v>1.917560082605E-2</v>
      </c>
      <c r="P86" s="22"/>
      <c r="Q86" s="22">
        <v>4.0767436427600003</v>
      </c>
      <c r="R86" s="22">
        <v>4.0767436427600003</v>
      </c>
      <c r="S86" s="22">
        <v>3.6252765537287501E-3</v>
      </c>
    </row>
    <row r="87" spans="2:19" x14ac:dyDescent="0.2">
      <c r="B87" s="19">
        <v>82</v>
      </c>
      <c r="C87" s="20" t="s">
        <v>93</v>
      </c>
      <c r="D87" s="21">
        <v>58</v>
      </c>
      <c r="E87" s="21">
        <v>1243</v>
      </c>
      <c r="F87" s="21">
        <v>1301</v>
      </c>
      <c r="G87" s="22">
        <v>1.13397530339505E-2</v>
      </c>
      <c r="H87" s="22">
        <v>38.76153403</v>
      </c>
      <c r="I87" s="22">
        <v>16.95878256592</v>
      </c>
      <c r="J87" s="22">
        <v>55.720316595920004</v>
      </c>
      <c r="K87" s="22">
        <v>4.95497325862694E-2</v>
      </c>
      <c r="L87" s="21">
        <v>57</v>
      </c>
      <c r="M87" s="21">
        <v>830</v>
      </c>
      <c r="N87" s="21">
        <v>887</v>
      </c>
      <c r="O87" s="22">
        <v>7.7312536057756202E-3</v>
      </c>
      <c r="P87" s="22">
        <v>40.4</v>
      </c>
      <c r="Q87" s="22">
        <v>20.337634900459999</v>
      </c>
      <c r="R87" s="22">
        <v>60.737634900460002</v>
      </c>
      <c r="S87" s="22">
        <v>5.40114226030909E-2</v>
      </c>
    </row>
    <row r="88" spans="2:19" x14ac:dyDescent="0.2">
      <c r="B88" s="19">
        <v>83</v>
      </c>
      <c r="C88" s="20" t="s">
        <v>296</v>
      </c>
      <c r="D88" s="21">
        <v>87</v>
      </c>
      <c r="E88" s="21">
        <v>5228</v>
      </c>
      <c r="F88" s="21">
        <v>5315</v>
      </c>
      <c r="G88" s="22">
        <v>4.6326508359298101E-2</v>
      </c>
      <c r="H88" s="22">
        <v>0.44358731426999998</v>
      </c>
      <c r="I88" s="22">
        <v>10.26799139101</v>
      </c>
      <c r="J88" s="22">
        <v>10.711578705279999</v>
      </c>
      <c r="K88" s="22">
        <v>9.5253561510141305E-3</v>
      </c>
      <c r="L88" s="21">
        <v>23</v>
      </c>
      <c r="M88" s="21">
        <v>8035</v>
      </c>
      <c r="N88" s="21">
        <v>8058</v>
      </c>
      <c r="O88" s="22">
        <v>7.0234996116504994E-2</v>
      </c>
      <c r="P88" s="22">
        <v>7.0561909999999999E-3</v>
      </c>
      <c r="Q88" s="22">
        <v>12.476767865659999</v>
      </c>
      <c r="R88" s="22">
        <v>12.48382405666</v>
      </c>
      <c r="S88" s="22">
        <v>1.11013393579108E-2</v>
      </c>
    </row>
    <row r="89" spans="2:19" x14ac:dyDescent="0.2">
      <c r="B89" s="19">
        <v>84</v>
      </c>
      <c r="C89" s="20" t="s">
        <v>297</v>
      </c>
      <c r="D89" s="21">
        <v>17</v>
      </c>
      <c r="E89" s="21">
        <v>1494</v>
      </c>
      <c r="F89" s="21">
        <v>1511</v>
      </c>
      <c r="G89" s="22">
        <v>1.31701512946189E-2</v>
      </c>
      <c r="H89" s="22">
        <v>9.4168206000000004E-2</v>
      </c>
      <c r="I89" s="22">
        <v>1.63789287126</v>
      </c>
      <c r="J89" s="22">
        <v>1.73206107726</v>
      </c>
      <c r="K89" s="22">
        <v>1.54024902305747E-3</v>
      </c>
      <c r="L89" s="21"/>
      <c r="M89" s="21">
        <v>1539</v>
      </c>
      <c r="N89" s="21">
        <v>1539</v>
      </c>
      <c r="O89" s="22">
        <v>1.34142043960414E-2</v>
      </c>
      <c r="P89" s="22"/>
      <c r="Q89" s="22">
        <v>1.65604353449</v>
      </c>
      <c r="R89" s="22">
        <v>1.65604353449</v>
      </c>
      <c r="S89" s="22">
        <v>1.4726498214334999E-3</v>
      </c>
    </row>
    <row r="90" spans="2:19" x14ac:dyDescent="0.2">
      <c r="B90" s="19">
        <v>85</v>
      </c>
      <c r="C90" s="20" t="s">
        <v>298</v>
      </c>
      <c r="D90" s="21">
        <v>4</v>
      </c>
      <c r="E90" s="21">
        <v>55</v>
      </c>
      <c r="F90" s="21">
        <v>59</v>
      </c>
      <c r="G90" s="22">
        <v>5.1425474942588703E-4</v>
      </c>
      <c r="H90" s="22">
        <v>1.3327683999999999E-2</v>
      </c>
      <c r="I90" s="22">
        <v>0.41977103687</v>
      </c>
      <c r="J90" s="22">
        <v>0.43309872087000001</v>
      </c>
      <c r="K90" s="22">
        <v>3.8513646572021099E-4</v>
      </c>
      <c r="L90" s="21"/>
      <c r="M90" s="21">
        <v>53</v>
      </c>
      <c r="N90" s="21">
        <v>53</v>
      </c>
      <c r="O90" s="22">
        <v>4.6195765626393201E-4</v>
      </c>
      <c r="P90" s="22"/>
      <c r="Q90" s="22">
        <v>0.23382376601999999</v>
      </c>
      <c r="R90" s="22">
        <v>0.23382376601999999</v>
      </c>
      <c r="S90" s="22">
        <v>2.0792963476187E-4</v>
      </c>
    </row>
    <row r="91" spans="2:19" x14ac:dyDescent="0.2">
      <c r="B91" s="19">
        <v>86</v>
      </c>
      <c r="C91" s="20" t="s">
        <v>299</v>
      </c>
      <c r="D91" s="21">
        <v>288</v>
      </c>
      <c r="E91" s="21">
        <v>5359</v>
      </c>
      <c r="F91" s="21">
        <v>5647</v>
      </c>
      <c r="G91" s="22">
        <v>4.9220280847592897E-2</v>
      </c>
      <c r="H91" s="22">
        <v>139.26801378183001</v>
      </c>
      <c r="I91" s="22">
        <v>493.01526472988002</v>
      </c>
      <c r="J91" s="22">
        <v>632.28327851171002</v>
      </c>
      <c r="K91" s="22">
        <v>0.56226291024554098</v>
      </c>
      <c r="L91" s="21">
        <v>424</v>
      </c>
      <c r="M91" s="21">
        <v>7848</v>
      </c>
      <c r="N91" s="21">
        <v>8272</v>
      </c>
      <c r="O91" s="22">
        <v>7.2100259105948097E-2</v>
      </c>
      <c r="P91" s="22">
        <v>252.89256738162999</v>
      </c>
      <c r="Q91" s="22">
        <v>366.93012517400001</v>
      </c>
      <c r="R91" s="22">
        <v>619.82269255563006</v>
      </c>
      <c r="S91" s="22">
        <v>0.551182235552512</v>
      </c>
    </row>
    <row r="92" spans="2:19" x14ac:dyDescent="0.2">
      <c r="B92" s="19">
        <v>87</v>
      </c>
      <c r="C92" s="20" t="s">
        <v>300</v>
      </c>
      <c r="D92" s="21">
        <v>26</v>
      </c>
      <c r="E92" s="21">
        <v>3087</v>
      </c>
      <c r="F92" s="21">
        <v>3113</v>
      </c>
      <c r="G92" s="22">
        <v>2.7133475168860801E-2</v>
      </c>
      <c r="H92" s="22">
        <v>2.9929119157300001</v>
      </c>
      <c r="I92" s="22">
        <v>5.93747502115</v>
      </c>
      <c r="J92" s="22">
        <v>8.9303869368799997</v>
      </c>
      <c r="K92" s="22">
        <v>7.9414172719671598E-3</v>
      </c>
      <c r="L92" s="21">
        <v>14</v>
      </c>
      <c r="M92" s="21">
        <v>5080</v>
      </c>
      <c r="N92" s="21">
        <v>5094</v>
      </c>
      <c r="O92" s="22">
        <v>4.4400232094499503E-2</v>
      </c>
      <c r="P92" s="22">
        <v>3.2900999999999998</v>
      </c>
      <c r="Q92" s="22">
        <v>8.5695668004099996</v>
      </c>
      <c r="R92" s="22">
        <v>11.85966680041</v>
      </c>
      <c r="S92" s="22">
        <v>1.0546302577282901E-2</v>
      </c>
    </row>
    <row r="93" spans="2:19" x14ac:dyDescent="0.2">
      <c r="B93" s="19">
        <v>88</v>
      </c>
      <c r="C93" s="20" t="s">
        <v>104</v>
      </c>
      <c r="D93" s="21">
        <v>1839</v>
      </c>
      <c r="E93" s="21">
        <v>57390</v>
      </c>
      <c r="F93" s="21">
        <v>59229</v>
      </c>
      <c r="G93" s="22">
        <v>0.51625075514823504</v>
      </c>
      <c r="H93" s="22">
        <v>11.3822721251</v>
      </c>
      <c r="I93" s="22">
        <v>93.426707620840006</v>
      </c>
      <c r="J93" s="22">
        <v>104.80897974593999</v>
      </c>
      <c r="K93" s="22">
        <v>9.3202214853016704E-2</v>
      </c>
      <c r="L93" s="21">
        <v>3359</v>
      </c>
      <c r="M93" s="21">
        <v>73174</v>
      </c>
      <c r="N93" s="21">
        <v>76533</v>
      </c>
      <c r="O93" s="22">
        <v>0.66707557182731203</v>
      </c>
      <c r="P93" s="22">
        <v>17.124742982000001</v>
      </c>
      <c r="Q93" s="22">
        <v>102.09731727841</v>
      </c>
      <c r="R93" s="22">
        <v>119.22206026041</v>
      </c>
      <c r="S93" s="22">
        <v>0.10601916078703599</v>
      </c>
    </row>
    <row r="94" spans="2:19" x14ac:dyDescent="0.2">
      <c r="B94" s="19">
        <v>89</v>
      </c>
      <c r="C94" s="20" t="s">
        <v>301</v>
      </c>
      <c r="D94" s="21">
        <v>219</v>
      </c>
      <c r="E94" s="21">
        <v>2878</v>
      </c>
      <c r="F94" s="21">
        <v>3097</v>
      </c>
      <c r="G94" s="22">
        <v>2.6994016253762201E-2</v>
      </c>
      <c r="H94" s="22">
        <v>150.33710018349001</v>
      </c>
      <c r="I94" s="22">
        <v>5.9141461942399998</v>
      </c>
      <c r="J94" s="22">
        <v>156.25124637773001</v>
      </c>
      <c r="K94" s="22">
        <v>0.13894765764584199</v>
      </c>
      <c r="L94" s="21">
        <v>102</v>
      </c>
      <c r="M94" s="21">
        <v>6745</v>
      </c>
      <c r="N94" s="21">
        <v>6847</v>
      </c>
      <c r="O94" s="22">
        <v>5.9679699479983903E-2</v>
      </c>
      <c r="P94" s="22">
        <v>147.66401450500001</v>
      </c>
      <c r="Q94" s="22">
        <v>17.37899785526</v>
      </c>
      <c r="R94" s="22">
        <v>165.04301236026001</v>
      </c>
      <c r="S94" s="22">
        <v>0.14676580513690099</v>
      </c>
    </row>
    <row r="95" spans="2:19" x14ac:dyDescent="0.2">
      <c r="B95" s="19">
        <v>90</v>
      </c>
      <c r="C95" s="20" t="s">
        <v>302</v>
      </c>
      <c r="D95" s="21">
        <v>306</v>
      </c>
      <c r="E95" s="21">
        <v>3356</v>
      </c>
      <c r="F95" s="21">
        <v>3662</v>
      </c>
      <c r="G95" s="22">
        <v>3.1918659193179599E-2</v>
      </c>
      <c r="H95" s="22">
        <v>9.6070927749999993E-2</v>
      </c>
      <c r="I95" s="22">
        <v>9.0466578235200004</v>
      </c>
      <c r="J95" s="22">
        <v>9.1427287512700008</v>
      </c>
      <c r="K95" s="22">
        <v>8.1302439112019807E-3</v>
      </c>
      <c r="L95" s="21">
        <v>2183</v>
      </c>
      <c r="M95" s="21">
        <v>8660</v>
      </c>
      <c r="N95" s="21">
        <v>10843</v>
      </c>
      <c r="O95" s="22">
        <v>9.4509563525845594E-2</v>
      </c>
      <c r="P95" s="22">
        <v>1.8114130319999999</v>
      </c>
      <c r="Q95" s="22">
        <v>8.1881854867600001</v>
      </c>
      <c r="R95" s="22">
        <v>9.9995985187599992</v>
      </c>
      <c r="S95" s="22">
        <v>8.8922221344825206E-3</v>
      </c>
    </row>
    <row r="96" spans="2:19" x14ac:dyDescent="0.2">
      <c r="B96" s="19">
        <v>91</v>
      </c>
      <c r="C96" s="20" t="s">
        <v>107</v>
      </c>
      <c r="D96" s="21">
        <v>4598</v>
      </c>
      <c r="E96" s="21">
        <v>100794</v>
      </c>
      <c r="F96" s="21">
        <v>105392</v>
      </c>
      <c r="G96" s="22">
        <v>0.91861587375412002</v>
      </c>
      <c r="H96" s="22">
        <v>35.816187564940002</v>
      </c>
      <c r="I96" s="22">
        <v>143.26754285724999</v>
      </c>
      <c r="J96" s="22">
        <v>179.08373042219</v>
      </c>
      <c r="K96" s="22">
        <v>0.15925162481256999</v>
      </c>
      <c r="L96" s="21">
        <v>1294</v>
      </c>
      <c r="M96" s="21">
        <v>114114</v>
      </c>
      <c r="N96" s="21">
        <v>115408</v>
      </c>
      <c r="O96" s="22">
        <v>1.0059171546058101</v>
      </c>
      <c r="P96" s="22">
        <v>22.21476766875</v>
      </c>
      <c r="Q96" s="22">
        <v>153.62105242039999</v>
      </c>
      <c r="R96" s="22">
        <v>175.83582008914999</v>
      </c>
      <c r="S96" s="22">
        <v>0.15636339484012801</v>
      </c>
    </row>
    <row r="97" spans="2:19" x14ac:dyDescent="0.2">
      <c r="B97" s="19">
        <v>92</v>
      </c>
      <c r="C97" s="20" t="s">
        <v>108</v>
      </c>
      <c r="D97" s="21">
        <v>78</v>
      </c>
      <c r="E97" s="21">
        <v>1188</v>
      </c>
      <c r="F97" s="21">
        <v>1266</v>
      </c>
      <c r="G97" s="22">
        <v>1.10346866571724E-2</v>
      </c>
      <c r="H97" s="22">
        <v>1.30998991E-2</v>
      </c>
      <c r="I97" s="22">
        <v>0.95374414532999996</v>
      </c>
      <c r="J97" s="22">
        <v>0.96684404443000005</v>
      </c>
      <c r="K97" s="22">
        <v>8.5977371954920904E-4</v>
      </c>
      <c r="L97" s="21">
        <v>6</v>
      </c>
      <c r="M97" s="21">
        <v>1939</v>
      </c>
      <c r="N97" s="21">
        <v>1945</v>
      </c>
      <c r="O97" s="22">
        <v>1.6952974366666901E-2</v>
      </c>
      <c r="P97" s="22">
        <v>4.1953600000000004E-3</v>
      </c>
      <c r="Q97" s="22">
        <v>1.6022837649999999</v>
      </c>
      <c r="R97" s="22">
        <v>1.6064791249999999</v>
      </c>
      <c r="S97" s="22">
        <v>1.4285742779681699E-3</v>
      </c>
    </row>
    <row r="98" spans="2:19" x14ac:dyDescent="0.2">
      <c r="B98" s="19">
        <v>93</v>
      </c>
      <c r="C98" s="20" t="s">
        <v>303</v>
      </c>
      <c r="D98" s="21">
        <v>87</v>
      </c>
      <c r="E98" s="21">
        <v>199</v>
      </c>
      <c r="F98" s="21">
        <v>286</v>
      </c>
      <c r="G98" s="22">
        <v>2.4928281073865002E-3</v>
      </c>
      <c r="H98" s="22">
        <v>32.925980494000001</v>
      </c>
      <c r="I98" s="22">
        <v>4.4108122646599996</v>
      </c>
      <c r="J98" s="22">
        <v>37.336792758660003</v>
      </c>
      <c r="K98" s="22">
        <v>3.3202038499473001E-2</v>
      </c>
      <c r="L98" s="21">
        <v>153</v>
      </c>
      <c r="M98" s="21">
        <v>198</v>
      </c>
      <c r="N98" s="21">
        <v>351</v>
      </c>
      <c r="O98" s="22">
        <v>3.0593799499743402E-3</v>
      </c>
      <c r="P98" s="22">
        <v>34.794750524050002</v>
      </c>
      <c r="Q98" s="22">
        <v>4.7108074881900004</v>
      </c>
      <c r="R98" s="22">
        <v>39.505558012240002</v>
      </c>
      <c r="S98" s="22">
        <v>3.5130630168048502E-2</v>
      </c>
    </row>
    <row r="99" spans="2:19" x14ac:dyDescent="0.2">
      <c r="B99" s="19">
        <v>94</v>
      </c>
      <c r="C99" s="20" t="s">
        <v>304</v>
      </c>
      <c r="D99" s="21">
        <v>196</v>
      </c>
      <c r="E99" s="21">
        <v>3060</v>
      </c>
      <c r="F99" s="21">
        <v>3256</v>
      </c>
      <c r="G99" s="22">
        <v>2.8379889222554001E-2</v>
      </c>
      <c r="H99" s="22">
        <v>0.32997250900000002</v>
      </c>
      <c r="I99" s="22">
        <v>18.991687996269999</v>
      </c>
      <c r="J99" s="22">
        <v>19.32166050527</v>
      </c>
      <c r="K99" s="22">
        <v>1.7181939544631299E-2</v>
      </c>
      <c r="L99" s="21">
        <v>2411</v>
      </c>
      <c r="M99" s="21">
        <v>6688</v>
      </c>
      <c r="N99" s="21">
        <v>9099</v>
      </c>
      <c r="O99" s="22">
        <v>7.9308541780104103E-2</v>
      </c>
      <c r="P99" s="22">
        <v>4.8499353909999998</v>
      </c>
      <c r="Q99" s="22">
        <v>11.44296495167</v>
      </c>
      <c r="R99" s="22">
        <v>16.292900342669999</v>
      </c>
      <c r="S99" s="22">
        <v>1.4488590595932599E-2</v>
      </c>
    </row>
    <row r="100" spans="2:19" x14ac:dyDescent="0.2">
      <c r="B100" s="19">
        <v>95</v>
      </c>
      <c r="C100" s="20" t="s">
        <v>305</v>
      </c>
      <c r="D100" s="21">
        <v>4813</v>
      </c>
      <c r="E100" s="21">
        <v>502694</v>
      </c>
      <c r="F100" s="21">
        <v>507507</v>
      </c>
      <c r="G100" s="22">
        <v>4.4235234765573503</v>
      </c>
      <c r="H100" s="22">
        <v>115.84271158803</v>
      </c>
      <c r="I100" s="22">
        <v>2222.6127074002402</v>
      </c>
      <c r="J100" s="22">
        <v>2338.4554189882701</v>
      </c>
      <c r="K100" s="22">
        <v>2.0794899913448401</v>
      </c>
      <c r="L100" s="21">
        <v>2085</v>
      </c>
      <c r="M100" s="21">
        <v>527071</v>
      </c>
      <c r="N100" s="21">
        <v>529156</v>
      </c>
      <c r="O100" s="22">
        <v>4.6122201048678697</v>
      </c>
      <c r="P100" s="22">
        <v>163.01920996036</v>
      </c>
      <c r="Q100" s="22">
        <v>2312.5719928816202</v>
      </c>
      <c r="R100" s="22">
        <v>2475.5912028419798</v>
      </c>
      <c r="S100" s="22">
        <v>2.20143907263303</v>
      </c>
    </row>
    <row r="101" spans="2:19" x14ac:dyDescent="0.2">
      <c r="B101" s="19">
        <v>96</v>
      </c>
      <c r="C101" s="20" t="s">
        <v>306</v>
      </c>
      <c r="D101" s="21">
        <v>21</v>
      </c>
      <c r="E101" s="21">
        <v>17</v>
      </c>
      <c r="F101" s="21">
        <v>38</v>
      </c>
      <c r="G101" s="22">
        <v>3.3121492335904599E-4</v>
      </c>
      <c r="H101" s="22">
        <v>0.59807641034000003</v>
      </c>
      <c r="I101" s="22">
        <v>3.1717594840000002E-2</v>
      </c>
      <c r="J101" s="22">
        <v>0.62979400517999995</v>
      </c>
      <c r="K101" s="22">
        <v>5.6004930423151202E-4</v>
      </c>
      <c r="L101" s="21">
        <v>10</v>
      </c>
      <c r="M101" s="21">
        <v>40</v>
      </c>
      <c r="N101" s="21">
        <v>50</v>
      </c>
      <c r="O101" s="22">
        <v>4.3580910968295499E-4</v>
      </c>
      <c r="P101" s="22">
        <v>0.3734885959</v>
      </c>
      <c r="Q101" s="22">
        <v>4.1217575559999997E-2</v>
      </c>
      <c r="R101" s="22">
        <v>0.41470617145999999</v>
      </c>
      <c r="S101" s="22">
        <v>3.6878074557141301E-4</v>
      </c>
    </row>
    <row r="102" spans="2:19" x14ac:dyDescent="0.2">
      <c r="B102" s="19">
        <v>97</v>
      </c>
      <c r="C102" s="20" t="s">
        <v>307</v>
      </c>
      <c r="D102" s="21">
        <v>30</v>
      </c>
      <c r="E102" s="21">
        <v>1339</v>
      </c>
      <c r="F102" s="21">
        <v>1369</v>
      </c>
      <c r="G102" s="22">
        <v>1.1932453423119301E-2</v>
      </c>
      <c r="H102" s="22">
        <v>5.5602159999999998E-2</v>
      </c>
      <c r="I102" s="22">
        <v>1.7786370090700001</v>
      </c>
      <c r="J102" s="22">
        <v>1.83423916907</v>
      </c>
      <c r="K102" s="22">
        <v>1.6311116999887E-3</v>
      </c>
      <c r="L102" s="21">
        <v>3</v>
      </c>
      <c r="M102" s="21">
        <v>2818</v>
      </c>
      <c r="N102" s="21">
        <v>2821</v>
      </c>
      <c r="O102" s="22">
        <v>2.4588349968312301E-2</v>
      </c>
      <c r="P102" s="22">
        <v>0.112</v>
      </c>
      <c r="Q102" s="22">
        <v>2.54712180291</v>
      </c>
      <c r="R102" s="22">
        <v>2.6591218029100001</v>
      </c>
      <c r="S102" s="22">
        <v>2.3646451114772899E-3</v>
      </c>
    </row>
    <row r="103" spans="2:19" x14ac:dyDescent="0.2">
      <c r="B103" s="19">
        <v>98</v>
      </c>
      <c r="C103" s="20" t="s">
        <v>117</v>
      </c>
      <c r="D103" s="21">
        <v>43</v>
      </c>
      <c r="E103" s="21">
        <v>3412</v>
      </c>
      <c r="F103" s="21">
        <v>3455</v>
      </c>
      <c r="G103" s="22">
        <v>3.0114409479092202E-2</v>
      </c>
      <c r="H103" s="22">
        <v>6.1316333734999997</v>
      </c>
      <c r="I103" s="22">
        <v>32.68086119126</v>
      </c>
      <c r="J103" s="22">
        <v>38.812494564760001</v>
      </c>
      <c r="K103" s="22">
        <v>3.4514318011443397E-2</v>
      </c>
      <c r="L103" s="21">
        <v>28</v>
      </c>
      <c r="M103" s="21">
        <v>5625</v>
      </c>
      <c r="N103" s="21">
        <v>5653</v>
      </c>
      <c r="O103" s="22">
        <v>4.9272577940754902E-2</v>
      </c>
      <c r="P103" s="22">
        <v>21.891537321000001</v>
      </c>
      <c r="Q103" s="22">
        <v>14.29139105808</v>
      </c>
      <c r="R103" s="22">
        <v>36.182928379080003</v>
      </c>
      <c r="S103" s="22">
        <v>3.2175955466534997E-2</v>
      </c>
    </row>
    <row r="104" spans="2:19" x14ac:dyDescent="0.2">
      <c r="B104" s="19">
        <v>99</v>
      </c>
      <c r="C104" s="20" t="s">
        <v>308</v>
      </c>
      <c r="D104" s="21"/>
      <c r="E104" s="21">
        <v>641</v>
      </c>
      <c r="F104" s="21">
        <v>641</v>
      </c>
      <c r="G104" s="22">
        <v>5.5870727861354798E-3</v>
      </c>
      <c r="H104" s="22"/>
      <c r="I104" s="22">
        <v>1.15519409289</v>
      </c>
      <c r="J104" s="22">
        <v>1.15519409289</v>
      </c>
      <c r="K104" s="22">
        <v>1.02726549102431E-3</v>
      </c>
      <c r="L104" s="21"/>
      <c r="M104" s="21">
        <v>2166</v>
      </c>
      <c r="N104" s="21">
        <v>2166</v>
      </c>
      <c r="O104" s="22">
        <v>1.8879250631465599E-2</v>
      </c>
      <c r="P104" s="22"/>
      <c r="Q104" s="22">
        <v>2.1645837316700001</v>
      </c>
      <c r="R104" s="22">
        <v>2.1645837316700001</v>
      </c>
      <c r="S104" s="22">
        <v>1.9248732171182801E-3</v>
      </c>
    </row>
    <row r="105" spans="2:19" x14ac:dyDescent="0.2">
      <c r="B105" s="19">
        <v>100</v>
      </c>
      <c r="C105" s="20" t="s">
        <v>309</v>
      </c>
      <c r="D105" s="21">
        <v>128</v>
      </c>
      <c r="E105" s="21">
        <v>75</v>
      </c>
      <c r="F105" s="21">
        <v>203</v>
      </c>
      <c r="G105" s="22">
        <v>1.7693849853128E-3</v>
      </c>
      <c r="H105" s="22">
        <v>6.2307753692499999</v>
      </c>
      <c r="I105" s="22">
        <v>0.55206901721000001</v>
      </c>
      <c r="J105" s="22">
        <v>6.7828443864599999</v>
      </c>
      <c r="K105" s="22">
        <v>6.03169806016466E-3</v>
      </c>
      <c r="L105" s="21">
        <v>300</v>
      </c>
      <c r="M105" s="21">
        <v>32</v>
      </c>
      <c r="N105" s="21">
        <v>332</v>
      </c>
      <c r="O105" s="22">
        <v>2.8937724882948201E-3</v>
      </c>
      <c r="P105" s="22">
        <v>5.2369169638499997</v>
      </c>
      <c r="Q105" s="22">
        <v>0.824919183</v>
      </c>
      <c r="R105" s="22">
        <v>6.0618361468500002</v>
      </c>
      <c r="S105" s="22">
        <v>5.3905357759613396E-3</v>
      </c>
    </row>
    <row r="106" spans="2:19" x14ac:dyDescent="0.2">
      <c r="B106" s="19">
        <v>101</v>
      </c>
      <c r="C106" s="20" t="s">
        <v>310</v>
      </c>
      <c r="D106" s="21">
        <v>127</v>
      </c>
      <c r="E106" s="21">
        <v>8505</v>
      </c>
      <c r="F106" s="21">
        <v>8632</v>
      </c>
      <c r="G106" s="22">
        <v>7.52380846956653E-2</v>
      </c>
      <c r="H106" s="22">
        <v>16.919036729670001</v>
      </c>
      <c r="I106" s="22">
        <v>13.101681763089999</v>
      </c>
      <c r="J106" s="22">
        <v>30.02071849276</v>
      </c>
      <c r="K106" s="22">
        <v>2.66961615482431E-2</v>
      </c>
      <c r="L106" s="21">
        <v>15</v>
      </c>
      <c r="M106" s="21">
        <v>11980</v>
      </c>
      <c r="N106" s="21">
        <v>11995</v>
      </c>
      <c r="O106" s="22">
        <v>0.10455060541294101</v>
      </c>
      <c r="P106" s="22">
        <v>2.3156299999999999E-3</v>
      </c>
      <c r="Q106" s="22">
        <v>31.449775895289999</v>
      </c>
      <c r="R106" s="22">
        <v>31.452091525290001</v>
      </c>
      <c r="S106" s="22">
        <v>2.79690213474326E-2</v>
      </c>
    </row>
    <row r="107" spans="2:19" x14ac:dyDescent="0.2">
      <c r="B107" s="19">
        <v>102</v>
      </c>
      <c r="C107" s="20" t="s">
        <v>311</v>
      </c>
      <c r="D107" s="21">
        <v>335</v>
      </c>
      <c r="E107" s="21">
        <v>2762</v>
      </c>
      <c r="F107" s="21">
        <v>3097</v>
      </c>
      <c r="G107" s="22">
        <v>2.6994016253762201E-2</v>
      </c>
      <c r="H107" s="22">
        <v>76.831086535300003</v>
      </c>
      <c r="I107" s="22">
        <v>115.03722399901</v>
      </c>
      <c r="J107" s="22">
        <v>191.86831053431001</v>
      </c>
      <c r="K107" s="22">
        <v>0.17062041387342899</v>
      </c>
      <c r="L107" s="21">
        <v>203</v>
      </c>
      <c r="M107" s="21">
        <v>2266</v>
      </c>
      <c r="N107" s="21">
        <v>2469</v>
      </c>
      <c r="O107" s="22">
        <v>2.1520253836144299E-2</v>
      </c>
      <c r="P107" s="22">
        <v>78.948563279720005</v>
      </c>
      <c r="Q107" s="22">
        <v>104.52535623183999</v>
      </c>
      <c r="R107" s="22">
        <v>183.47391951156001</v>
      </c>
      <c r="S107" s="22">
        <v>0.16315563521076901</v>
      </c>
    </row>
    <row r="108" spans="2:19" x14ac:dyDescent="0.2">
      <c r="B108" s="19">
        <v>103</v>
      </c>
      <c r="C108" s="20" t="s">
        <v>312</v>
      </c>
      <c r="D108" s="21">
        <v>5</v>
      </c>
      <c r="E108" s="21">
        <v>16</v>
      </c>
      <c r="F108" s="21">
        <v>21</v>
      </c>
      <c r="G108" s="22">
        <v>1.8303982606684101E-4</v>
      </c>
      <c r="H108" s="22">
        <v>0.73777278300000004</v>
      </c>
      <c r="I108" s="22">
        <v>54.373580584999999</v>
      </c>
      <c r="J108" s="22">
        <v>55.111353368000003</v>
      </c>
      <c r="K108" s="22">
        <v>4.9008207215602E-2</v>
      </c>
      <c r="L108" s="21">
        <v>27</v>
      </c>
      <c r="M108" s="21"/>
      <c r="N108" s="21">
        <v>27</v>
      </c>
      <c r="O108" s="22">
        <v>2.35336919228796E-4</v>
      </c>
      <c r="P108" s="22">
        <v>54.476186157999997</v>
      </c>
      <c r="Q108" s="22"/>
      <c r="R108" s="22">
        <v>54.476186157999997</v>
      </c>
      <c r="S108" s="22">
        <v>4.8443379746452797E-2</v>
      </c>
    </row>
    <row r="109" spans="2:19" x14ac:dyDescent="0.2">
      <c r="B109" s="19">
        <v>104</v>
      </c>
      <c r="C109" s="20" t="s">
        <v>313</v>
      </c>
      <c r="D109" s="21">
        <v>241</v>
      </c>
      <c r="E109" s="21">
        <v>3957</v>
      </c>
      <c r="F109" s="21">
        <v>4198</v>
      </c>
      <c r="G109" s="22">
        <v>3.6590532848980901E-2</v>
      </c>
      <c r="H109" s="22">
        <v>93.304102535560006</v>
      </c>
      <c r="I109" s="22">
        <v>95.984794068780005</v>
      </c>
      <c r="J109" s="22">
        <v>189.28889660434001</v>
      </c>
      <c r="K109" s="22">
        <v>0.16832664961888999</v>
      </c>
      <c r="L109" s="21">
        <v>239</v>
      </c>
      <c r="M109" s="21">
        <v>5043</v>
      </c>
      <c r="N109" s="21">
        <v>5282</v>
      </c>
      <c r="O109" s="22">
        <v>4.6038874346907399E-2</v>
      </c>
      <c r="P109" s="22">
        <v>96.573008712629999</v>
      </c>
      <c r="Q109" s="22">
        <v>110.03431156754</v>
      </c>
      <c r="R109" s="22">
        <v>206.60732028017</v>
      </c>
      <c r="S109" s="22">
        <v>0.18372719495635001</v>
      </c>
    </row>
    <row r="110" spans="2:19" x14ac:dyDescent="0.2">
      <c r="B110" s="19">
        <v>105</v>
      </c>
      <c r="C110" s="20" t="s">
        <v>314</v>
      </c>
      <c r="D110" s="21">
        <v>24</v>
      </c>
      <c r="E110" s="21">
        <v>1350</v>
      </c>
      <c r="F110" s="21">
        <v>1374</v>
      </c>
      <c r="G110" s="22">
        <v>1.19760343340876E-2</v>
      </c>
      <c r="H110" s="22">
        <v>0.34412389799999998</v>
      </c>
      <c r="I110" s="22">
        <v>4.26789184109</v>
      </c>
      <c r="J110" s="22">
        <v>4.6120157390900003</v>
      </c>
      <c r="K110" s="22">
        <v>4.1012715023286198E-3</v>
      </c>
      <c r="L110" s="21"/>
      <c r="M110" s="21">
        <v>1691</v>
      </c>
      <c r="N110" s="21">
        <v>1691</v>
      </c>
      <c r="O110" s="22">
        <v>1.47390640894775E-2</v>
      </c>
      <c r="P110" s="22"/>
      <c r="Q110" s="22">
        <v>5.2193895394899998</v>
      </c>
      <c r="R110" s="22">
        <v>5.2193895394899998</v>
      </c>
      <c r="S110" s="22">
        <v>4.6413834619927104E-3</v>
      </c>
    </row>
    <row r="111" spans="2:19" x14ac:dyDescent="0.2">
      <c r="B111" s="19">
        <v>106</v>
      </c>
      <c r="C111" s="20" t="s">
        <v>125</v>
      </c>
      <c r="D111" s="21"/>
      <c r="E111" s="21">
        <v>8</v>
      </c>
      <c r="F111" s="21">
        <v>8</v>
      </c>
      <c r="G111" s="22">
        <v>6.9729457549272798E-5</v>
      </c>
      <c r="H111" s="22"/>
      <c r="I111" s="22">
        <v>78.806113600000003</v>
      </c>
      <c r="J111" s="22">
        <v>78.806113600000003</v>
      </c>
      <c r="K111" s="22">
        <v>7.0078960307434601E-2</v>
      </c>
      <c r="L111" s="21">
        <v>19</v>
      </c>
      <c r="M111" s="21">
        <v>34</v>
      </c>
      <c r="N111" s="21">
        <v>53</v>
      </c>
      <c r="O111" s="22">
        <v>4.6195765626393201E-4</v>
      </c>
      <c r="P111" s="22">
        <v>322.33727064690999</v>
      </c>
      <c r="Q111" s="22">
        <v>233.85900080479999</v>
      </c>
      <c r="R111" s="22">
        <v>556.19627145171</v>
      </c>
      <c r="S111" s="22">
        <v>0.49460193695185001</v>
      </c>
    </row>
    <row r="112" spans="2:19" x14ac:dyDescent="0.2">
      <c r="B112" s="19">
        <v>107</v>
      </c>
      <c r="C112" s="20" t="s">
        <v>315</v>
      </c>
      <c r="D112" s="21">
        <v>54</v>
      </c>
      <c r="E112" s="21">
        <v>1289</v>
      </c>
      <c r="F112" s="21">
        <v>1343</v>
      </c>
      <c r="G112" s="22">
        <v>1.1705832686084199E-2</v>
      </c>
      <c r="H112" s="22">
        <v>5.427056031E-2</v>
      </c>
      <c r="I112" s="22">
        <v>4.1963230027999998</v>
      </c>
      <c r="J112" s="22">
        <v>4.2505935631099998</v>
      </c>
      <c r="K112" s="22">
        <v>3.7798739715064799E-3</v>
      </c>
      <c r="L112" s="21"/>
      <c r="M112" s="21">
        <v>2633</v>
      </c>
      <c r="N112" s="21">
        <v>2633</v>
      </c>
      <c r="O112" s="22">
        <v>2.2949707715904401E-2</v>
      </c>
      <c r="P112" s="22"/>
      <c r="Q112" s="22">
        <v>3.64133946853</v>
      </c>
      <c r="R112" s="22">
        <v>3.64133946853</v>
      </c>
      <c r="S112" s="22">
        <v>3.2380899453593802E-3</v>
      </c>
    </row>
    <row r="113" spans="2:19" x14ac:dyDescent="0.2">
      <c r="B113" s="19">
        <v>108</v>
      </c>
      <c r="C113" s="20" t="s">
        <v>316</v>
      </c>
      <c r="D113" s="21">
        <v>38</v>
      </c>
      <c r="E113" s="21">
        <v>2750</v>
      </c>
      <c r="F113" s="21">
        <v>2788</v>
      </c>
      <c r="G113" s="22">
        <v>2.4300715955921599E-2</v>
      </c>
      <c r="H113" s="22">
        <v>5.5233495000000001E-2</v>
      </c>
      <c r="I113" s="22">
        <v>4.0830491761100003</v>
      </c>
      <c r="J113" s="22">
        <v>4.1382826711099998</v>
      </c>
      <c r="K113" s="22">
        <v>3.6800006218002598E-3</v>
      </c>
      <c r="L113" s="21"/>
      <c r="M113" s="21">
        <v>4734</v>
      </c>
      <c r="N113" s="21">
        <v>4734</v>
      </c>
      <c r="O113" s="22">
        <v>4.1262406504782197E-2</v>
      </c>
      <c r="P113" s="22"/>
      <c r="Q113" s="22">
        <v>4.9374246572100002</v>
      </c>
      <c r="R113" s="22">
        <v>4.9374246572100002</v>
      </c>
      <c r="S113" s="22">
        <v>4.3906439585363402E-3</v>
      </c>
    </row>
    <row r="114" spans="2:19" x14ac:dyDescent="0.2">
      <c r="B114" s="19">
        <v>109</v>
      </c>
      <c r="C114" s="20" t="s">
        <v>317</v>
      </c>
      <c r="D114" s="21">
        <v>28</v>
      </c>
      <c r="E114" s="21">
        <v>1492</v>
      </c>
      <c r="F114" s="21">
        <v>1520</v>
      </c>
      <c r="G114" s="22">
        <v>1.3248596934361799E-2</v>
      </c>
      <c r="H114" s="22">
        <v>3.4108458000000001E-2</v>
      </c>
      <c r="I114" s="22">
        <v>7.6944996315800003</v>
      </c>
      <c r="J114" s="22">
        <v>7.7286080895799998</v>
      </c>
      <c r="K114" s="22">
        <v>6.8727259193428203E-3</v>
      </c>
      <c r="L114" s="21"/>
      <c r="M114" s="21">
        <v>2737</v>
      </c>
      <c r="N114" s="21">
        <v>2737</v>
      </c>
      <c r="O114" s="22">
        <v>2.3856190664044999E-2</v>
      </c>
      <c r="P114" s="22"/>
      <c r="Q114" s="22">
        <v>7.8690559814999999</v>
      </c>
      <c r="R114" s="22">
        <v>7.8690559814999999</v>
      </c>
      <c r="S114" s="22">
        <v>6.9976203189458996E-3</v>
      </c>
    </row>
    <row r="115" spans="2:19" x14ac:dyDescent="0.2">
      <c r="B115" s="19">
        <v>110</v>
      </c>
      <c r="C115" s="20" t="s">
        <v>318</v>
      </c>
      <c r="D115" s="21">
        <v>2</v>
      </c>
      <c r="E115" s="21"/>
      <c r="F115" s="21">
        <v>2</v>
      </c>
      <c r="G115" s="22">
        <v>1.74323643873182E-5</v>
      </c>
      <c r="H115" s="22">
        <v>7.2638000000000005E-5</v>
      </c>
      <c r="I115" s="22"/>
      <c r="J115" s="22">
        <v>7.2638000000000005E-5</v>
      </c>
      <c r="K115" s="22">
        <v>6.4593916465022003E-8</v>
      </c>
      <c r="L115" s="21"/>
      <c r="M115" s="21">
        <v>2</v>
      </c>
      <c r="N115" s="21">
        <v>2</v>
      </c>
      <c r="O115" s="22">
        <v>1.74323643873182E-5</v>
      </c>
      <c r="P115" s="22"/>
      <c r="Q115" s="22">
        <v>2</v>
      </c>
      <c r="R115" s="22">
        <v>2</v>
      </c>
      <c r="S115" s="22">
        <v>1.77851583097062E-3</v>
      </c>
    </row>
    <row r="116" spans="2:19" x14ac:dyDescent="0.2">
      <c r="B116" s="19">
        <v>111</v>
      </c>
      <c r="C116" s="20" t="s">
        <v>319</v>
      </c>
      <c r="D116" s="21">
        <v>18</v>
      </c>
      <c r="E116" s="21">
        <v>1589</v>
      </c>
      <c r="F116" s="21">
        <v>1607</v>
      </c>
      <c r="G116" s="22">
        <v>1.40069047852102E-2</v>
      </c>
      <c r="H116" s="22">
        <v>0.23496149949</v>
      </c>
      <c r="I116" s="22">
        <v>2.6652073052900001</v>
      </c>
      <c r="J116" s="22">
        <v>2.9001688047799998</v>
      </c>
      <c r="K116" s="22">
        <v>2.5789980658941902E-3</v>
      </c>
      <c r="L116" s="21">
        <v>29</v>
      </c>
      <c r="M116" s="21">
        <v>1972</v>
      </c>
      <c r="N116" s="21">
        <v>2001</v>
      </c>
      <c r="O116" s="22">
        <v>1.7441080569511901E-2</v>
      </c>
      <c r="P116" s="22">
        <v>5.1941039000000001E-2</v>
      </c>
      <c r="Q116" s="22">
        <v>3.1422286547699998</v>
      </c>
      <c r="R116" s="22">
        <v>3.1941696937700002</v>
      </c>
      <c r="S116" s="22">
        <v>2.8404406835882598E-3</v>
      </c>
    </row>
    <row r="117" spans="2:19" x14ac:dyDescent="0.2">
      <c r="B117" s="19">
        <v>112</v>
      </c>
      <c r="C117" s="20" t="s">
        <v>320</v>
      </c>
      <c r="D117" s="21">
        <v>318</v>
      </c>
      <c r="E117" s="21">
        <v>4698</v>
      </c>
      <c r="F117" s="21">
        <v>5016</v>
      </c>
      <c r="G117" s="22">
        <v>4.3720369883393999E-2</v>
      </c>
      <c r="H117" s="22">
        <v>8.5314658457900006</v>
      </c>
      <c r="I117" s="22">
        <v>11.272269979840001</v>
      </c>
      <c r="J117" s="22">
        <v>19.80373582563</v>
      </c>
      <c r="K117" s="22">
        <v>1.7610628839121501E-2</v>
      </c>
      <c r="L117" s="21">
        <v>101</v>
      </c>
      <c r="M117" s="21">
        <v>4890</v>
      </c>
      <c r="N117" s="21">
        <v>4991</v>
      </c>
      <c r="O117" s="22">
        <v>4.3502465328552599E-2</v>
      </c>
      <c r="P117" s="22">
        <v>5.4956469422899996</v>
      </c>
      <c r="Q117" s="22">
        <v>15.695347549159999</v>
      </c>
      <c r="R117" s="22">
        <v>21.190994491449999</v>
      </c>
      <c r="S117" s="22">
        <v>1.88442595885275E-2</v>
      </c>
    </row>
    <row r="118" spans="2:19" x14ac:dyDescent="0.2">
      <c r="B118" s="19">
        <v>113</v>
      </c>
      <c r="C118" s="20" t="s">
        <v>321</v>
      </c>
      <c r="D118" s="21">
        <v>66</v>
      </c>
      <c r="E118" s="21">
        <v>50</v>
      </c>
      <c r="F118" s="21">
        <v>116</v>
      </c>
      <c r="G118" s="22">
        <v>1.0110771344644599E-3</v>
      </c>
      <c r="H118" s="22">
        <v>190.81807376699999</v>
      </c>
      <c r="I118" s="22">
        <v>119.065784081</v>
      </c>
      <c r="J118" s="22">
        <v>309.88385784799999</v>
      </c>
      <c r="K118" s="22">
        <v>0.275566673472459</v>
      </c>
      <c r="L118" s="21">
        <v>128</v>
      </c>
      <c r="M118" s="21"/>
      <c r="N118" s="21">
        <v>128</v>
      </c>
      <c r="O118" s="22">
        <v>1.11567132078836E-3</v>
      </c>
      <c r="P118" s="22">
        <v>305.95981947161999</v>
      </c>
      <c r="Q118" s="22"/>
      <c r="R118" s="22">
        <v>305.95981947161999</v>
      </c>
      <c r="S118" s="22">
        <v>0.27207719128559499</v>
      </c>
    </row>
    <row r="119" spans="2:19" x14ac:dyDescent="0.2">
      <c r="B119" s="19">
        <v>114</v>
      </c>
      <c r="C119" s="20" t="s">
        <v>322</v>
      </c>
      <c r="D119" s="21">
        <v>9</v>
      </c>
      <c r="E119" s="21">
        <v>15</v>
      </c>
      <c r="F119" s="21">
        <v>24</v>
      </c>
      <c r="G119" s="22">
        <v>2.09188372647818E-4</v>
      </c>
      <c r="H119" s="22">
        <v>1.702572625</v>
      </c>
      <c r="I119" s="22">
        <v>2.6581171550000001E-2</v>
      </c>
      <c r="J119" s="22">
        <v>1.7291537965499999</v>
      </c>
      <c r="K119" s="22">
        <v>1.5376637006735601E-3</v>
      </c>
      <c r="L119" s="21">
        <v>9</v>
      </c>
      <c r="M119" s="21">
        <v>76</v>
      </c>
      <c r="N119" s="21">
        <v>85</v>
      </c>
      <c r="O119" s="22">
        <v>7.4087548646102402E-4</v>
      </c>
      <c r="P119" s="22">
        <v>2.0500400000000001</v>
      </c>
      <c r="Q119" s="22">
        <v>0.32560916200000001</v>
      </c>
      <c r="R119" s="22">
        <v>2.3756491620000002</v>
      </c>
      <c r="S119" s="22">
        <v>2.1125648217245499E-3</v>
      </c>
    </row>
    <row r="120" spans="2:19" x14ac:dyDescent="0.2">
      <c r="B120" s="19">
        <v>115</v>
      </c>
      <c r="C120" s="20" t="s">
        <v>323</v>
      </c>
      <c r="D120" s="21">
        <v>123</v>
      </c>
      <c r="E120" s="21">
        <v>6133</v>
      </c>
      <c r="F120" s="21">
        <v>6256</v>
      </c>
      <c r="G120" s="22">
        <v>5.4528435803531297E-2</v>
      </c>
      <c r="H120" s="22">
        <v>79.109786735230003</v>
      </c>
      <c r="I120" s="22">
        <v>3739.7233863495599</v>
      </c>
      <c r="J120" s="22">
        <v>3818.8331730847899</v>
      </c>
      <c r="K120" s="22">
        <v>3.3959276270835299</v>
      </c>
      <c r="L120" s="21">
        <v>610</v>
      </c>
      <c r="M120" s="21">
        <v>7646</v>
      </c>
      <c r="N120" s="21">
        <v>8256</v>
      </c>
      <c r="O120" s="22">
        <v>7.1960800190849494E-2</v>
      </c>
      <c r="P120" s="22">
        <v>108.60095497056</v>
      </c>
      <c r="Q120" s="22">
        <v>3710.2322181142299</v>
      </c>
      <c r="R120" s="22">
        <v>3818.8331730847899</v>
      </c>
      <c r="S120" s="22">
        <v>3.3959276270835299</v>
      </c>
    </row>
    <row r="121" spans="2:19" x14ac:dyDescent="0.2">
      <c r="B121" s="19">
        <v>116</v>
      </c>
      <c r="C121" s="20" t="s">
        <v>324</v>
      </c>
      <c r="D121" s="21">
        <v>16</v>
      </c>
      <c r="E121" s="21">
        <v>4052</v>
      </c>
      <c r="F121" s="21">
        <v>4068</v>
      </c>
      <c r="G121" s="22">
        <v>3.5457429163805197E-2</v>
      </c>
      <c r="H121" s="22">
        <v>2.2487989E-2</v>
      </c>
      <c r="I121" s="22">
        <v>5.6194711326200002</v>
      </c>
      <c r="J121" s="22">
        <v>5.6419591216200002</v>
      </c>
      <c r="K121" s="22">
        <v>5.0171568077451304E-3</v>
      </c>
      <c r="L121" s="21"/>
      <c r="M121" s="21">
        <v>5276</v>
      </c>
      <c r="N121" s="21">
        <v>5276</v>
      </c>
      <c r="O121" s="22">
        <v>4.59865772537454E-2</v>
      </c>
      <c r="P121" s="22"/>
      <c r="Q121" s="22">
        <v>7.4121891392499997</v>
      </c>
      <c r="R121" s="22">
        <v>7.4121891392499997</v>
      </c>
      <c r="S121" s="22">
        <v>6.59134786315231E-3</v>
      </c>
    </row>
    <row r="122" spans="2:19" x14ac:dyDescent="0.2">
      <c r="B122" s="19">
        <v>117</v>
      </c>
      <c r="C122" s="20" t="s">
        <v>137</v>
      </c>
      <c r="D122" s="21">
        <v>6018</v>
      </c>
      <c r="E122" s="21">
        <v>164278</v>
      </c>
      <c r="F122" s="21">
        <v>170296</v>
      </c>
      <c r="G122" s="22">
        <v>1.4843309628513699</v>
      </c>
      <c r="H122" s="22">
        <v>221.11274026020001</v>
      </c>
      <c r="I122" s="22">
        <v>361.75803133809001</v>
      </c>
      <c r="J122" s="22">
        <v>582.87077159829005</v>
      </c>
      <c r="K122" s="22">
        <v>0.51832244734880994</v>
      </c>
      <c r="L122" s="21">
        <v>6978</v>
      </c>
      <c r="M122" s="21">
        <v>214660</v>
      </c>
      <c r="N122" s="21">
        <v>221638</v>
      </c>
      <c r="O122" s="22">
        <v>1.93183718903822</v>
      </c>
      <c r="P122" s="22">
        <v>188.52321426799</v>
      </c>
      <c r="Q122" s="22">
        <v>393.17237577856002</v>
      </c>
      <c r="R122" s="22">
        <v>581.69559004655002</v>
      </c>
      <c r="S122" s="22">
        <v>0.51727740785179299</v>
      </c>
    </row>
    <row r="123" spans="2:19" x14ac:dyDescent="0.2">
      <c r="B123" s="19">
        <v>118</v>
      </c>
      <c r="C123" s="20" t="s">
        <v>325</v>
      </c>
      <c r="D123" s="21">
        <v>37</v>
      </c>
      <c r="E123" s="21">
        <v>52</v>
      </c>
      <c r="F123" s="21">
        <v>89</v>
      </c>
      <c r="G123" s="22">
        <v>7.7574021523566005E-4</v>
      </c>
      <c r="H123" s="22">
        <v>45.754708489000002</v>
      </c>
      <c r="I123" s="22">
        <v>11.890861103000001</v>
      </c>
      <c r="J123" s="22">
        <v>57.645569592000001</v>
      </c>
      <c r="K123" s="22">
        <v>5.1261779052345302E-2</v>
      </c>
      <c r="L123" s="21">
        <v>1</v>
      </c>
      <c r="M123" s="21">
        <v>150</v>
      </c>
      <c r="N123" s="21">
        <v>151</v>
      </c>
      <c r="O123" s="22">
        <v>1.31614351124252E-3</v>
      </c>
      <c r="P123" s="22">
        <v>4.4999999999999998E-2</v>
      </c>
      <c r="Q123" s="22">
        <v>58.653639706440003</v>
      </c>
      <c r="R123" s="22">
        <v>58.698639706439998</v>
      </c>
      <c r="S123" s="22">
        <v>5.21982299871721E-2</v>
      </c>
    </row>
    <row r="124" spans="2:19" x14ac:dyDescent="0.2">
      <c r="B124" s="19">
        <v>119</v>
      </c>
      <c r="C124" s="20" t="s">
        <v>326</v>
      </c>
      <c r="D124" s="21">
        <v>2</v>
      </c>
      <c r="E124" s="21">
        <v>2167</v>
      </c>
      <c r="F124" s="21">
        <v>2169</v>
      </c>
      <c r="G124" s="22">
        <v>1.8905399178046602E-2</v>
      </c>
      <c r="H124" s="22">
        <v>1.3256E-5</v>
      </c>
      <c r="I124" s="22">
        <v>10.994596821529999</v>
      </c>
      <c r="J124" s="22">
        <v>10.99461007753</v>
      </c>
      <c r="K124" s="22">
        <v>9.7770440391181206E-3</v>
      </c>
      <c r="L124" s="21"/>
      <c r="M124" s="21">
        <v>9</v>
      </c>
      <c r="N124" s="21">
        <v>9</v>
      </c>
      <c r="O124" s="22">
        <v>7.84456397429319E-5</v>
      </c>
      <c r="P124" s="22"/>
      <c r="Q124" s="22">
        <v>6.8347703150800001</v>
      </c>
      <c r="R124" s="22">
        <v>6.8347703150800001</v>
      </c>
      <c r="S124" s="22">
        <v>6.0778736032089196E-3</v>
      </c>
    </row>
    <row r="125" spans="2:19" x14ac:dyDescent="0.2">
      <c r="B125" s="19">
        <v>120</v>
      </c>
      <c r="C125" s="20" t="s">
        <v>327</v>
      </c>
      <c r="D125" s="21">
        <v>322</v>
      </c>
      <c r="E125" s="21">
        <v>155</v>
      </c>
      <c r="F125" s="21">
        <v>477</v>
      </c>
      <c r="G125" s="22">
        <v>4.1576189063753898E-3</v>
      </c>
      <c r="H125" s="22">
        <v>279.09000743576001</v>
      </c>
      <c r="I125" s="22">
        <v>44.67216686511</v>
      </c>
      <c r="J125" s="22">
        <v>323.76217430087002</v>
      </c>
      <c r="K125" s="22">
        <v>0.28790807623178299</v>
      </c>
      <c r="L125" s="21">
        <v>584</v>
      </c>
      <c r="M125" s="21"/>
      <c r="N125" s="21">
        <v>584</v>
      </c>
      <c r="O125" s="22">
        <v>5.0902504010969102E-3</v>
      </c>
      <c r="P125" s="22">
        <v>364.35809816307</v>
      </c>
      <c r="Q125" s="22"/>
      <c r="R125" s="22">
        <v>364.35809816307</v>
      </c>
      <c r="S125" s="22">
        <v>0.324008322862684</v>
      </c>
    </row>
    <row r="126" spans="2:19" x14ac:dyDescent="0.2">
      <c r="B126" s="19">
        <v>121</v>
      </c>
      <c r="C126" s="20" t="s">
        <v>328</v>
      </c>
      <c r="D126" s="21">
        <v>120</v>
      </c>
      <c r="E126" s="21">
        <v>4395</v>
      </c>
      <c r="F126" s="21">
        <v>4515</v>
      </c>
      <c r="G126" s="22">
        <v>3.9353562604370798E-2</v>
      </c>
      <c r="H126" s="22">
        <v>5.8395372995099999</v>
      </c>
      <c r="I126" s="22">
        <v>4.3397072731600002</v>
      </c>
      <c r="J126" s="22">
        <v>10.179244572669999</v>
      </c>
      <c r="K126" s="22">
        <v>9.0519738099076891E-3</v>
      </c>
      <c r="L126" s="21">
        <v>272</v>
      </c>
      <c r="M126" s="21">
        <v>9465</v>
      </c>
      <c r="N126" s="21">
        <v>9737</v>
      </c>
      <c r="O126" s="22">
        <v>8.4869466019658599E-2</v>
      </c>
      <c r="P126" s="22">
        <v>0.52306158320999996</v>
      </c>
      <c r="Q126" s="22">
        <v>9.8853932198399992</v>
      </c>
      <c r="R126" s="22">
        <v>10.408454803050001</v>
      </c>
      <c r="S126" s="22">
        <v>9.2558008215833099E-3</v>
      </c>
    </row>
    <row r="127" spans="2:19" x14ac:dyDescent="0.2">
      <c r="B127" s="19">
        <v>122</v>
      </c>
      <c r="C127" s="20" t="s">
        <v>138</v>
      </c>
      <c r="D127" s="21">
        <v>65</v>
      </c>
      <c r="E127" s="21">
        <v>1670</v>
      </c>
      <c r="F127" s="21">
        <v>1735</v>
      </c>
      <c r="G127" s="22">
        <v>1.51225761059985E-2</v>
      </c>
      <c r="H127" s="22">
        <v>1.2791921823500001</v>
      </c>
      <c r="I127" s="22">
        <v>3.85568402564</v>
      </c>
      <c r="J127" s="22">
        <v>5.1348762079899997</v>
      </c>
      <c r="K127" s="22">
        <v>4.5662293129923003E-3</v>
      </c>
      <c r="L127" s="21">
        <v>85</v>
      </c>
      <c r="M127" s="21">
        <v>5123</v>
      </c>
      <c r="N127" s="21">
        <v>5208</v>
      </c>
      <c r="O127" s="22">
        <v>4.5393876864576597E-2</v>
      </c>
      <c r="P127" s="22">
        <v>0.70690393500000004</v>
      </c>
      <c r="Q127" s="22">
        <v>4.2879965523900001</v>
      </c>
      <c r="R127" s="22">
        <v>4.9949004873899998</v>
      </c>
      <c r="S127" s="22">
        <v>4.4417547954729896E-3</v>
      </c>
    </row>
    <row r="128" spans="2:19" x14ac:dyDescent="0.2">
      <c r="B128" s="19">
        <v>123</v>
      </c>
      <c r="C128" s="20" t="s">
        <v>329</v>
      </c>
      <c r="D128" s="21">
        <v>3</v>
      </c>
      <c r="E128" s="21">
        <v>1830</v>
      </c>
      <c r="F128" s="21">
        <v>1833</v>
      </c>
      <c r="G128" s="22">
        <v>1.5976761960977099E-2</v>
      </c>
      <c r="H128" s="22">
        <v>4.8069999999999999E-6</v>
      </c>
      <c r="I128" s="22">
        <v>1.4000399513999999</v>
      </c>
      <c r="J128" s="22">
        <v>1.4000447584</v>
      </c>
      <c r="K128" s="22">
        <v>1.24500088344092E-3</v>
      </c>
      <c r="L128" s="21"/>
      <c r="M128" s="21">
        <v>3828</v>
      </c>
      <c r="N128" s="21">
        <v>3828</v>
      </c>
      <c r="O128" s="22">
        <v>3.3365545437326997E-2</v>
      </c>
      <c r="P128" s="22"/>
      <c r="Q128" s="22">
        <v>2.7962045309399999</v>
      </c>
      <c r="R128" s="22">
        <v>2.7962045309399999</v>
      </c>
      <c r="S128" s="22">
        <v>2.4865470124542802E-3</v>
      </c>
    </row>
    <row r="129" spans="2:19" x14ac:dyDescent="0.2">
      <c r="B129" s="19">
        <v>124</v>
      </c>
      <c r="C129" s="20" t="s">
        <v>330</v>
      </c>
      <c r="D129" s="21">
        <v>5</v>
      </c>
      <c r="E129" s="21">
        <v>21</v>
      </c>
      <c r="F129" s="21">
        <v>26</v>
      </c>
      <c r="G129" s="22">
        <v>2.2662073703513699E-4</v>
      </c>
      <c r="H129" s="22">
        <v>1.1591696517500001</v>
      </c>
      <c r="I129" s="22">
        <v>1.82301566533</v>
      </c>
      <c r="J129" s="22">
        <v>2.9821853170799999</v>
      </c>
      <c r="K129" s="22">
        <v>2.6519318986574598E-3</v>
      </c>
      <c r="L129" s="21">
        <v>1</v>
      </c>
      <c r="M129" s="21">
        <v>39</v>
      </c>
      <c r="N129" s="21">
        <v>40</v>
      </c>
      <c r="O129" s="22">
        <v>3.4864728774636401E-4</v>
      </c>
      <c r="P129" s="22">
        <v>0.100016575</v>
      </c>
      <c r="Q129" s="22">
        <v>3.2317533172499999</v>
      </c>
      <c r="R129" s="22">
        <v>3.3317698922500001</v>
      </c>
      <c r="S129" s="22">
        <v>2.9628027492589501E-3</v>
      </c>
    </row>
    <row r="130" spans="2:19" x14ac:dyDescent="0.2">
      <c r="B130" s="19">
        <v>125</v>
      </c>
      <c r="C130" s="20" t="s">
        <v>141</v>
      </c>
      <c r="D130" s="21">
        <v>2553</v>
      </c>
      <c r="E130" s="21">
        <v>36179</v>
      </c>
      <c r="F130" s="21">
        <v>38732</v>
      </c>
      <c r="G130" s="22">
        <v>0.337595168724804</v>
      </c>
      <c r="H130" s="22">
        <v>175.23562183089999</v>
      </c>
      <c r="I130" s="22">
        <v>158.47895613583</v>
      </c>
      <c r="J130" s="22">
        <v>333.71457796673002</v>
      </c>
      <c r="K130" s="22">
        <v>0.29675832996975399</v>
      </c>
      <c r="L130" s="21">
        <v>3157</v>
      </c>
      <c r="M130" s="21">
        <v>46227</v>
      </c>
      <c r="N130" s="21">
        <v>49384</v>
      </c>
      <c r="O130" s="22">
        <v>0.43043994145166098</v>
      </c>
      <c r="P130" s="22">
        <v>180.41972198767999</v>
      </c>
      <c r="Q130" s="22">
        <v>183.86079674254</v>
      </c>
      <c r="R130" s="22">
        <v>364.28051873022002</v>
      </c>
      <c r="S130" s="22">
        <v>0.32393933473794301</v>
      </c>
    </row>
    <row r="131" spans="2:19" x14ac:dyDescent="0.2">
      <c r="B131" s="19">
        <v>126</v>
      </c>
      <c r="C131" s="20" t="s">
        <v>331</v>
      </c>
      <c r="D131" s="21">
        <v>40</v>
      </c>
      <c r="E131" s="21">
        <v>5236</v>
      </c>
      <c r="F131" s="21">
        <v>5276</v>
      </c>
      <c r="G131" s="22">
        <v>4.59865772537454E-2</v>
      </c>
      <c r="H131" s="22">
        <v>0.1154367285</v>
      </c>
      <c r="I131" s="22">
        <v>69.214485691250005</v>
      </c>
      <c r="J131" s="22">
        <v>69.329922419750005</v>
      </c>
      <c r="K131" s="22">
        <v>6.1652182291745197E-2</v>
      </c>
      <c r="L131" s="21">
        <v>50</v>
      </c>
      <c r="M131" s="21">
        <v>7064</v>
      </c>
      <c r="N131" s="21">
        <v>7114</v>
      </c>
      <c r="O131" s="22">
        <v>6.2006920125690798E-2</v>
      </c>
      <c r="P131" s="22">
        <v>0.83145075040000005</v>
      </c>
      <c r="Q131" s="22">
        <v>76.930869811839997</v>
      </c>
      <c r="R131" s="22">
        <v>77.762320562240006</v>
      </c>
      <c r="S131" s="22">
        <v>6.9150759086477998E-2</v>
      </c>
    </row>
    <row r="132" spans="2:19" x14ac:dyDescent="0.2">
      <c r="B132" s="19">
        <v>127</v>
      </c>
      <c r="C132" s="20" t="s">
        <v>142</v>
      </c>
      <c r="D132" s="21">
        <v>11796</v>
      </c>
      <c r="E132" s="21">
        <v>395530</v>
      </c>
      <c r="F132" s="21">
        <v>407326</v>
      </c>
      <c r="G132" s="22">
        <v>3.5503276282143901</v>
      </c>
      <c r="H132" s="22">
        <v>234.31790370663001</v>
      </c>
      <c r="I132" s="22">
        <v>1127.1880547758201</v>
      </c>
      <c r="J132" s="22">
        <v>1361.5059584824501</v>
      </c>
      <c r="K132" s="22">
        <v>1.2107299505609299</v>
      </c>
      <c r="L132" s="21">
        <v>11374</v>
      </c>
      <c r="M132" s="21">
        <v>470648</v>
      </c>
      <c r="N132" s="21">
        <v>482022</v>
      </c>
      <c r="O132" s="22">
        <v>4.20139157335195</v>
      </c>
      <c r="P132" s="22">
        <v>176.7826212896</v>
      </c>
      <c r="Q132" s="22">
        <v>1380.7671734880801</v>
      </c>
      <c r="R132" s="22">
        <v>1557.5497947776801</v>
      </c>
      <c r="S132" s="22">
        <v>1.38506348376857</v>
      </c>
    </row>
    <row r="133" spans="2:19" x14ac:dyDescent="0.2">
      <c r="B133" s="19">
        <v>128</v>
      </c>
      <c r="C133" s="20" t="s">
        <v>332</v>
      </c>
      <c r="D133" s="21">
        <v>31</v>
      </c>
      <c r="E133" s="21">
        <v>13</v>
      </c>
      <c r="F133" s="21">
        <v>44</v>
      </c>
      <c r="G133" s="22">
        <v>3.8351201652099998E-4</v>
      </c>
      <c r="H133" s="22">
        <v>1.971401046</v>
      </c>
      <c r="I133" s="22">
        <v>1.6451160275400001</v>
      </c>
      <c r="J133" s="22">
        <v>3.6165170735399998</v>
      </c>
      <c r="K133" s="22">
        <v>3.2160164341332202E-3</v>
      </c>
      <c r="L133" s="21">
        <v>16</v>
      </c>
      <c r="M133" s="21">
        <v>21</v>
      </c>
      <c r="N133" s="21">
        <v>37</v>
      </c>
      <c r="O133" s="22">
        <v>3.2249874116538699E-4</v>
      </c>
      <c r="P133" s="22">
        <v>1.763630944</v>
      </c>
      <c r="Q133" s="22">
        <v>1.182036552</v>
      </c>
      <c r="R133" s="22">
        <v>2.945667496</v>
      </c>
      <c r="S133" s="22">
        <v>2.61945813720579E-3</v>
      </c>
    </row>
    <row r="134" spans="2:19" x14ac:dyDescent="0.2">
      <c r="B134" s="19">
        <v>129</v>
      </c>
      <c r="C134" s="20" t="s">
        <v>147</v>
      </c>
      <c r="D134" s="21">
        <v>6</v>
      </c>
      <c r="E134" s="21">
        <v>1150</v>
      </c>
      <c r="F134" s="21">
        <v>1156</v>
      </c>
      <c r="G134" s="22">
        <v>1.0075906615869899E-2</v>
      </c>
      <c r="H134" s="22">
        <v>2.0535000000000002E-3</v>
      </c>
      <c r="I134" s="22">
        <v>2.0844438972799999</v>
      </c>
      <c r="J134" s="22">
        <v>2.0864973972800001</v>
      </c>
      <c r="K134" s="22">
        <v>1.8554343261707399E-3</v>
      </c>
      <c r="L134" s="21"/>
      <c r="M134" s="21">
        <v>3125</v>
      </c>
      <c r="N134" s="21">
        <v>3125</v>
      </c>
      <c r="O134" s="22">
        <v>2.7238069355184701E-2</v>
      </c>
      <c r="P134" s="22"/>
      <c r="Q134" s="22">
        <v>4.7901538838000004</v>
      </c>
      <c r="R134" s="22">
        <v>4.7901538838000004</v>
      </c>
      <c r="S134" s="22">
        <v>4.2596822575618502E-3</v>
      </c>
    </row>
    <row r="135" spans="2:19" x14ac:dyDescent="0.2">
      <c r="B135" s="19">
        <v>130</v>
      </c>
      <c r="C135" s="20" t="s">
        <v>333</v>
      </c>
      <c r="D135" s="21">
        <v>3</v>
      </c>
      <c r="E135" s="21">
        <v>704</v>
      </c>
      <c r="F135" s="21">
        <v>707</v>
      </c>
      <c r="G135" s="22">
        <v>6.1623408109169799E-3</v>
      </c>
      <c r="H135" s="22">
        <v>4.0045997999999999E-2</v>
      </c>
      <c r="I135" s="22">
        <v>0.52930492950999997</v>
      </c>
      <c r="J135" s="22">
        <v>0.56935092751000005</v>
      </c>
      <c r="K135" s="22">
        <v>5.06299818977171E-4</v>
      </c>
      <c r="L135" s="21"/>
      <c r="M135" s="21">
        <v>1376</v>
      </c>
      <c r="N135" s="21">
        <v>1376</v>
      </c>
      <c r="O135" s="22">
        <v>1.1993466698474901E-2</v>
      </c>
      <c r="P135" s="22"/>
      <c r="Q135" s="22">
        <v>1.9369286665000001</v>
      </c>
      <c r="R135" s="22">
        <v>1.9369286665000001</v>
      </c>
      <c r="S135" s="22">
        <v>1.72242914841553E-3</v>
      </c>
    </row>
    <row r="136" spans="2:19" x14ac:dyDescent="0.2">
      <c r="B136" s="19">
        <v>131</v>
      </c>
      <c r="C136" s="20" t="s">
        <v>334</v>
      </c>
      <c r="D136" s="21">
        <v>80</v>
      </c>
      <c r="E136" s="21">
        <v>2761</v>
      </c>
      <c r="F136" s="21">
        <v>2841</v>
      </c>
      <c r="G136" s="22">
        <v>2.4762673612185499E-2</v>
      </c>
      <c r="H136" s="22">
        <v>16.32255546</v>
      </c>
      <c r="I136" s="22">
        <v>6.0996796799600004</v>
      </c>
      <c r="J136" s="22">
        <v>22.422235139960002</v>
      </c>
      <c r="K136" s="22">
        <v>1.99391500810823E-2</v>
      </c>
      <c r="L136" s="21">
        <v>3</v>
      </c>
      <c r="M136" s="21">
        <v>3986</v>
      </c>
      <c r="N136" s="21">
        <v>3989</v>
      </c>
      <c r="O136" s="22">
        <v>3.47688507705061E-2</v>
      </c>
      <c r="P136" s="22">
        <v>0.76959999999999995</v>
      </c>
      <c r="Q136" s="22">
        <v>23.570074877340002</v>
      </c>
      <c r="R136" s="22">
        <v>24.339674877339998</v>
      </c>
      <c r="S136" s="22">
        <v>2.1644248545013501E-2</v>
      </c>
    </row>
    <row r="137" spans="2:19" x14ac:dyDescent="0.2">
      <c r="B137" s="19">
        <v>132</v>
      </c>
      <c r="C137" s="20" t="s">
        <v>335</v>
      </c>
      <c r="D137" s="21">
        <v>342</v>
      </c>
      <c r="E137" s="21">
        <v>39630</v>
      </c>
      <c r="F137" s="21">
        <v>39972</v>
      </c>
      <c r="G137" s="22">
        <v>0.34840323464494199</v>
      </c>
      <c r="H137" s="22">
        <v>115.25846870569001</v>
      </c>
      <c r="I137" s="22">
        <v>245.84466621991001</v>
      </c>
      <c r="J137" s="22">
        <v>361.10313492559999</v>
      </c>
      <c r="K137" s="22">
        <v>0.32111382103914998</v>
      </c>
      <c r="L137" s="21">
        <v>891</v>
      </c>
      <c r="M137" s="21">
        <v>39284</v>
      </c>
      <c r="N137" s="21">
        <v>40175</v>
      </c>
      <c r="O137" s="22">
        <v>0.35017261963025398</v>
      </c>
      <c r="P137" s="22">
        <v>107.05838873428</v>
      </c>
      <c r="Q137" s="22">
        <v>299.42255080042997</v>
      </c>
      <c r="R137" s="22">
        <v>406.48093953470999</v>
      </c>
      <c r="S137" s="22">
        <v>0.36146639297514699</v>
      </c>
    </row>
    <row r="138" spans="2:19" x14ac:dyDescent="0.2">
      <c r="B138" s="19">
        <v>133</v>
      </c>
      <c r="C138" s="20" t="s">
        <v>336</v>
      </c>
      <c r="D138" s="21">
        <v>119</v>
      </c>
      <c r="E138" s="21">
        <v>49795</v>
      </c>
      <c r="F138" s="21">
        <v>49914</v>
      </c>
      <c r="G138" s="22">
        <v>0.43505951801429998</v>
      </c>
      <c r="H138" s="22">
        <v>2538.6714819088902</v>
      </c>
      <c r="I138" s="22">
        <v>2092.9210996910701</v>
      </c>
      <c r="J138" s="22">
        <v>4631.5925815999599</v>
      </c>
      <c r="K138" s="22">
        <v>4.1186803644908103</v>
      </c>
      <c r="L138" s="21"/>
      <c r="M138" s="21">
        <v>1</v>
      </c>
      <c r="N138" s="21">
        <v>1</v>
      </c>
      <c r="O138" s="22">
        <v>8.7161821936590998E-6</v>
      </c>
      <c r="P138" s="22"/>
      <c r="Q138" s="22">
        <v>2.2591579999999998E-3</v>
      </c>
      <c r="R138" s="22">
        <v>2.2591579999999998E-3</v>
      </c>
      <c r="S138" s="22">
        <v>2.0089741338319598E-6</v>
      </c>
    </row>
    <row r="139" spans="2:19" x14ac:dyDescent="0.2">
      <c r="B139" s="19">
        <v>134</v>
      </c>
      <c r="C139" s="20" t="s">
        <v>337</v>
      </c>
      <c r="D139" s="21">
        <v>1</v>
      </c>
      <c r="E139" s="21">
        <v>377</v>
      </c>
      <c r="F139" s="21">
        <v>378</v>
      </c>
      <c r="G139" s="22">
        <v>3.2947168692031401E-3</v>
      </c>
      <c r="H139" s="22">
        <v>2E-3</v>
      </c>
      <c r="I139" s="22">
        <v>0.43697663014999999</v>
      </c>
      <c r="J139" s="22">
        <v>0.43897663014999999</v>
      </c>
      <c r="K139" s="22">
        <v>3.9036344307395498E-4</v>
      </c>
      <c r="L139" s="21"/>
      <c r="M139" s="21">
        <v>751</v>
      </c>
      <c r="N139" s="21">
        <v>751</v>
      </c>
      <c r="O139" s="22">
        <v>6.5458528274379797E-3</v>
      </c>
      <c r="P139" s="22"/>
      <c r="Q139" s="22">
        <v>1.3323815511999999</v>
      </c>
      <c r="R139" s="22">
        <v>1.3323815511999999</v>
      </c>
      <c r="S139" s="22">
        <v>1.1848308408512001E-3</v>
      </c>
    </row>
    <row r="140" spans="2:19" x14ac:dyDescent="0.2">
      <c r="B140" s="19">
        <v>135</v>
      </c>
      <c r="C140" s="20" t="s">
        <v>338</v>
      </c>
      <c r="D140" s="21"/>
      <c r="E140" s="21">
        <v>16</v>
      </c>
      <c r="F140" s="21">
        <v>16</v>
      </c>
      <c r="G140" s="22">
        <v>1.39458915098546E-4</v>
      </c>
      <c r="H140" s="22"/>
      <c r="I140" s="22">
        <v>9.3240000000000007E-3</v>
      </c>
      <c r="J140" s="22">
        <v>9.3240000000000007E-3</v>
      </c>
      <c r="K140" s="22">
        <v>8.2914408039850398E-6</v>
      </c>
      <c r="L140" s="21"/>
      <c r="M140" s="21">
        <v>128</v>
      </c>
      <c r="N140" s="21">
        <v>128</v>
      </c>
      <c r="O140" s="22">
        <v>1.11567132078836E-3</v>
      </c>
      <c r="P140" s="22"/>
      <c r="Q140" s="22">
        <v>0.54645639532000001</v>
      </c>
      <c r="R140" s="22">
        <v>0.54645639532000001</v>
      </c>
      <c r="S140" s="22">
        <v>4.8594067500587999E-4</v>
      </c>
    </row>
    <row r="141" spans="2:19" x14ac:dyDescent="0.2">
      <c r="B141" s="19">
        <v>136</v>
      </c>
      <c r="C141" s="20" t="s">
        <v>339</v>
      </c>
      <c r="D141" s="21">
        <v>110</v>
      </c>
      <c r="E141" s="21">
        <v>20</v>
      </c>
      <c r="F141" s="21">
        <v>130</v>
      </c>
      <c r="G141" s="22">
        <v>1.13310368517568E-3</v>
      </c>
      <c r="H141" s="22">
        <v>15.37537435604</v>
      </c>
      <c r="I141" s="22">
        <v>0.65455915899999995</v>
      </c>
      <c r="J141" s="22">
        <v>16.02993351504</v>
      </c>
      <c r="K141" s="22">
        <v>1.42547452629526E-2</v>
      </c>
      <c r="L141" s="21">
        <v>21</v>
      </c>
      <c r="M141" s="21">
        <v>20</v>
      </c>
      <c r="N141" s="21">
        <v>41</v>
      </c>
      <c r="O141" s="22">
        <v>3.5736346994002301E-4</v>
      </c>
      <c r="P141" s="22">
        <v>16.372658999999999</v>
      </c>
      <c r="Q141" s="22">
        <v>0.24091713270000001</v>
      </c>
      <c r="R141" s="22">
        <v>16.6135761327</v>
      </c>
      <c r="S141" s="22">
        <v>1.47737540805213E-2</v>
      </c>
    </row>
    <row r="142" spans="2:19" x14ac:dyDescent="0.2">
      <c r="B142" s="19">
        <v>137</v>
      </c>
      <c r="C142" s="20" t="s">
        <v>340</v>
      </c>
      <c r="D142" s="21">
        <v>90</v>
      </c>
      <c r="E142" s="21">
        <v>675</v>
      </c>
      <c r="F142" s="21">
        <v>765</v>
      </c>
      <c r="G142" s="22">
        <v>6.6678793781492097E-3</v>
      </c>
      <c r="H142" s="22">
        <v>26.708129152320002</v>
      </c>
      <c r="I142" s="22">
        <v>152.55376529162001</v>
      </c>
      <c r="J142" s="22">
        <v>179.26189444394001</v>
      </c>
      <c r="K142" s="22">
        <v>0.15941005857916599</v>
      </c>
      <c r="L142" s="21">
        <v>2217</v>
      </c>
      <c r="M142" s="21"/>
      <c r="N142" s="21">
        <v>2217</v>
      </c>
      <c r="O142" s="22">
        <v>1.9323775923342199E-2</v>
      </c>
      <c r="P142" s="22">
        <v>387.74902650642002</v>
      </c>
      <c r="Q142" s="22"/>
      <c r="R142" s="22">
        <v>387.74902650642002</v>
      </c>
      <c r="S142" s="22">
        <v>0.34480889104255802</v>
      </c>
    </row>
    <row r="143" spans="2:19" x14ac:dyDescent="0.2">
      <c r="B143" s="19">
        <v>138</v>
      </c>
      <c r="C143" s="20" t="s">
        <v>341</v>
      </c>
      <c r="D143" s="21">
        <v>10</v>
      </c>
      <c r="E143" s="21">
        <v>297</v>
      </c>
      <c r="F143" s="21">
        <v>307</v>
      </c>
      <c r="G143" s="22">
        <v>2.67586793345334E-3</v>
      </c>
      <c r="H143" s="22">
        <v>2.0120889533800002</v>
      </c>
      <c r="I143" s="22">
        <v>9.7768789596599994</v>
      </c>
      <c r="J143" s="22">
        <v>11.78896791304</v>
      </c>
      <c r="K143" s="22">
        <v>1.04834330320732E-2</v>
      </c>
      <c r="L143" s="21">
        <v>14</v>
      </c>
      <c r="M143" s="21">
        <v>298</v>
      </c>
      <c r="N143" s="21">
        <v>312</v>
      </c>
      <c r="O143" s="22">
        <v>2.71944884442164E-3</v>
      </c>
      <c r="P143" s="22">
        <v>1.8484885449999999</v>
      </c>
      <c r="Q143" s="22">
        <v>9.5705565472899998</v>
      </c>
      <c r="R143" s="22">
        <v>11.41904509229</v>
      </c>
      <c r="S143" s="22">
        <v>1.0154476235602601E-2</v>
      </c>
    </row>
    <row r="144" spans="2:19" x14ac:dyDescent="0.2">
      <c r="B144" s="19">
        <v>139</v>
      </c>
      <c r="C144" s="20" t="s">
        <v>342</v>
      </c>
      <c r="D144" s="21">
        <v>16</v>
      </c>
      <c r="E144" s="21">
        <v>711</v>
      </c>
      <c r="F144" s="21">
        <v>727</v>
      </c>
      <c r="G144" s="22">
        <v>6.3366644547901696E-3</v>
      </c>
      <c r="H144" s="22">
        <v>1.061318721E-2</v>
      </c>
      <c r="I144" s="22">
        <v>7.2049100806500004</v>
      </c>
      <c r="J144" s="22">
        <v>7.2155232678600001</v>
      </c>
      <c r="K144" s="22">
        <v>6.41646118031294E-3</v>
      </c>
      <c r="L144" s="21">
        <v>1</v>
      </c>
      <c r="M144" s="21">
        <v>1521</v>
      </c>
      <c r="N144" s="21">
        <v>1522</v>
      </c>
      <c r="O144" s="22">
        <v>1.32660292987491E-2</v>
      </c>
      <c r="P144" s="22">
        <v>1E-3</v>
      </c>
      <c r="Q144" s="22">
        <v>7.4492752975399998</v>
      </c>
      <c r="R144" s="22">
        <v>7.4502752975400002</v>
      </c>
      <c r="S144" s="22">
        <v>6.6252162808821203E-3</v>
      </c>
    </row>
    <row r="145" spans="2:19" x14ac:dyDescent="0.2">
      <c r="B145" s="19">
        <v>140</v>
      </c>
      <c r="C145" s="20" t="s">
        <v>160</v>
      </c>
      <c r="D145" s="21">
        <v>1543</v>
      </c>
      <c r="E145" s="21">
        <v>1778</v>
      </c>
      <c r="F145" s="21">
        <v>3321</v>
      </c>
      <c r="G145" s="22">
        <v>2.8946441065141899E-2</v>
      </c>
      <c r="H145" s="22">
        <v>37.142989827859999</v>
      </c>
      <c r="I145" s="22">
        <v>25.39935701413</v>
      </c>
      <c r="J145" s="22">
        <v>62.542346841990003</v>
      </c>
      <c r="K145" s="22">
        <v>5.5616276982267301E-2</v>
      </c>
      <c r="L145" s="21">
        <v>56</v>
      </c>
      <c r="M145" s="21">
        <v>1962</v>
      </c>
      <c r="N145" s="21">
        <v>2018</v>
      </c>
      <c r="O145" s="22">
        <v>1.75892556668041E-2</v>
      </c>
      <c r="P145" s="22">
        <v>31.11040196846</v>
      </c>
      <c r="Q145" s="22">
        <v>29.555005565230001</v>
      </c>
      <c r="R145" s="22">
        <v>60.665407533690001</v>
      </c>
      <c r="S145" s="22">
        <v>5.3947193845475999E-2</v>
      </c>
    </row>
    <row r="146" spans="2:19" x14ac:dyDescent="0.2">
      <c r="B146" s="19">
        <v>141</v>
      </c>
      <c r="C146" s="20" t="s">
        <v>343</v>
      </c>
      <c r="D146" s="21">
        <v>34</v>
      </c>
      <c r="E146" s="21">
        <v>1054</v>
      </c>
      <c r="F146" s="21">
        <v>1088</v>
      </c>
      <c r="G146" s="22">
        <v>9.4832062267010998E-3</v>
      </c>
      <c r="H146" s="22">
        <v>0.39643732100000001</v>
      </c>
      <c r="I146" s="22">
        <v>1.3661159915200001</v>
      </c>
      <c r="J146" s="22">
        <v>1.7625533125199999</v>
      </c>
      <c r="K146" s="22">
        <v>1.5673644846232601E-3</v>
      </c>
      <c r="L146" s="21">
        <v>3</v>
      </c>
      <c r="M146" s="21">
        <v>2411</v>
      </c>
      <c r="N146" s="21">
        <v>2414</v>
      </c>
      <c r="O146" s="22">
        <v>2.10408638154931E-2</v>
      </c>
      <c r="P146" s="22">
        <v>7.0000000000000001E-3</v>
      </c>
      <c r="Q146" s="22">
        <v>2.0306499905100002</v>
      </c>
      <c r="R146" s="22">
        <v>2.0376499905099998</v>
      </c>
      <c r="S146" s="22">
        <v>1.8119963830495901E-3</v>
      </c>
    </row>
    <row r="147" spans="2:19" x14ac:dyDescent="0.2">
      <c r="B147" s="19">
        <v>142</v>
      </c>
      <c r="C147" s="20" t="s">
        <v>344</v>
      </c>
      <c r="D147" s="21">
        <v>15</v>
      </c>
      <c r="E147" s="21">
        <v>1114</v>
      </c>
      <c r="F147" s="21">
        <v>1129</v>
      </c>
      <c r="G147" s="22">
        <v>9.8405696966411202E-3</v>
      </c>
      <c r="H147" s="22">
        <v>3.1313142000000002E-2</v>
      </c>
      <c r="I147" s="22">
        <v>2.1783953488700001</v>
      </c>
      <c r="J147" s="22">
        <v>2.2097084908700002</v>
      </c>
      <c r="K147" s="22">
        <v>1.96500076642125E-3</v>
      </c>
      <c r="L147" s="21"/>
      <c r="M147" s="21">
        <v>1860</v>
      </c>
      <c r="N147" s="21">
        <v>1860</v>
      </c>
      <c r="O147" s="22">
        <v>1.6212098880205899E-2</v>
      </c>
      <c r="P147" s="22"/>
      <c r="Q147" s="22">
        <v>2.2786873894299999</v>
      </c>
      <c r="R147" s="22">
        <v>2.2786873894299999</v>
      </c>
      <c r="S147" s="22">
        <v>2.0263407979671899E-3</v>
      </c>
    </row>
    <row r="148" spans="2:19" x14ac:dyDescent="0.2">
      <c r="B148" s="19">
        <v>143</v>
      </c>
      <c r="C148" s="20" t="s">
        <v>345</v>
      </c>
      <c r="D148" s="21">
        <v>3</v>
      </c>
      <c r="E148" s="21">
        <v>296</v>
      </c>
      <c r="F148" s="21">
        <v>299</v>
      </c>
      <c r="G148" s="22">
        <v>2.6061384759040701E-3</v>
      </c>
      <c r="H148" s="22">
        <v>3.1300300000000001E-4</v>
      </c>
      <c r="I148" s="22">
        <v>0.45486900420999998</v>
      </c>
      <c r="J148" s="22">
        <v>0.45518200721000002</v>
      </c>
      <c r="K148" s="22">
        <v>4.04774202897984E-4</v>
      </c>
      <c r="L148" s="21"/>
      <c r="M148" s="21">
        <v>1488</v>
      </c>
      <c r="N148" s="21">
        <v>1488</v>
      </c>
      <c r="O148" s="22">
        <v>1.2969679104164701E-2</v>
      </c>
      <c r="P148" s="22"/>
      <c r="Q148" s="22">
        <v>0.9965540195</v>
      </c>
      <c r="R148" s="22">
        <v>0.9965540195</v>
      </c>
      <c r="S148" s="22">
        <v>8.8619355004907797E-4</v>
      </c>
    </row>
    <row r="149" spans="2:19" x14ac:dyDescent="0.2">
      <c r="B149" s="19">
        <v>144</v>
      </c>
      <c r="C149" s="20" t="s">
        <v>346</v>
      </c>
      <c r="D149" s="21">
        <v>32</v>
      </c>
      <c r="E149" s="21">
        <v>152</v>
      </c>
      <c r="F149" s="21">
        <v>184</v>
      </c>
      <c r="G149" s="22">
        <v>1.60377752363327E-3</v>
      </c>
      <c r="H149" s="22">
        <v>3.3524309999999999E-3</v>
      </c>
      <c r="I149" s="22">
        <v>9.2246806129999998E-2</v>
      </c>
      <c r="J149" s="22">
        <v>9.559923713E-2</v>
      </c>
      <c r="K149" s="22">
        <v>8.5012378332209696E-5</v>
      </c>
      <c r="L149" s="21">
        <v>16</v>
      </c>
      <c r="M149" s="21">
        <v>550</v>
      </c>
      <c r="N149" s="21">
        <v>566</v>
      </c>
      <c r="O149" s="22">
        <v>4.9333591216110502E-3</v>
      </c>
      <c r="P149" s="22">
        <v>6.151218E-3</v>
      </c>
      <c r="Q149" s="22">
        <v>0.41945071676000001</v>
      </c>
      <c r="R149" s="22">
        <v>0.42560193476000002</v>
      </c>
      <c r="S149" s="22">
        <v>3.7846988933119298E-4</v>
      </c>
    </row>
    <row r="150" spans="2:19" x14ac:dyDescent="0.2">
      <c r="B150" s="19">
        <v>145</v>
      </c>
      <c r="C150" s="20" t="s">
        <v>347</v>
      </c>
      <c r="D150" s="21">
        <v>3</v>
      </c>
      <c r="E150" s="21">
        <v>91</v>
      </c>
      <c r="F150" s="21">
        <v>94</v>
      </c>
      <c r="G150" s="22">
        <v>8.1932112620395497E-4</v>
      </c>
      <c r="H150" s="22">
        <v>7.0034966000000003E-4</v>
      </c>
      <c r="I150" s="22">
        <v>0.1907993325</v>
      </c>
      <c r="J150" s="22">
        <v>0.19149968215999999</v>
      </c>
      <c r="K150" s="22">
        <v>1.7029260817370099E-4</v>
      </c>
      <c r="L150" s="21"/>
      <c r="M150" s="21">
        <v>204</v>
      </c>
      <c r="N150" s="21">
        <v>204</v>
      </c>
      <c r="O150" s="22">
        <v>1.7781011675064599E-3</v>
      </c>
      <c r="P150" s="22"/>
      <c r="Q150" s="22">
        <v>0.259414953</v>
      </c>
      <c r="R150" s="22">
        <v>0.259414953</v>
      </c>
      <c r="S150" s="22">
        <v>2.3068680035050001E-4</v>
      </c>
    </row>
    <row r="151" spans="2:19" x14ac:dyDescent="0.2">
      <c r="B151" s="19">
        <v>146</v>
      </c>
      <c r="C151" s="20" t="s">
        <v>165</v>
      </c>
      <c r="D151" s="21">
        <v>106</v>
      </c>
      <c r="E151" s="21">
        <v>193</v>
      </c>
      <c r="F151" s="21">
        <v>299</v>
      </c>
      <c r="G151" s="22">
        <v>2.6061384759040701E-3</v>
      </c>
      <c r="H151" s="22">
        <v>28.727672952780001</v>
      </c>
      <c r="I151" s="22">
        <v>36.064910589889998</v>
      </c>
      <c r="J151" s="22">
        <v>64.792583542670002</v>
      </c>
      <c r="K151" s="22">
        <v>5.7617317780062599E-2</v>
      </c>
      <c r="L151" s="21">
        <v>88</v>
      </c>
      <c r="M151" s="21">
        <v>368</v>
      </c>
      <c r="N151" s="21">
        <v>456</v>
      </c>
      <c r="O151" s="22">
        <v>3.9745790803085504E-3</v>
      </c>
      <c r="P151" s="22">
        <v>22.288444239610001</v>
      </c>
      <c r="Q151" s="22">
        <v>36.88242819933</v>
      </c>
      <c r="R151" s="22">
        <v>59.170872438940002</v>
      </c>
      <c r="S151" s="22">
        <v>5.2618166682499003E-2</v>
      </c>
    </row>
    <row r="152" spans="2:19" x14ac:dyDescent="0.2">
      <c r="B152" s="19">
        <v>147</v>
      </c>
      <c r="C152" s="20" t="s">
        <v>348</v>
      </c>
      <c r="D152" s="21">
        <v>3</v>
      </c>
      <c r="E152" s="21">
        <v>1258</v>
      </c>
      <c r="F152" s="21">
        <v>1261</v>
      </c>
      <c r="G152" s="22">
        <v>1.09911057462041E-2</v>
      </c>
      <c r="H152" s="22">
        <v>2.8E-3</v>
      </c>
      <c r="I152" s="22">
        <v>3.3791637044399998</v>
      </c>
      <c r="J152" s="22">
        <v>3.3819637044399999</v>
      </c>
      <c r="K152" s="22">
        <v>3.00743799405729E-3</v>
      </c>
      <c r="L152" s="21"/>
      <c r="M152" s="21">
        <v>2388</v>
      </c>
      <c r="N152" s="21">
        <v>2388</v>
      </c>
      <c r="O152" s="22">
        <v>2.08142430784579E-2</v>
      </c>
      <c r="P152" s="22"/>
      <c r="Q152" s="22">
        <v>2.67767545357</v>
      </c>
      <c r="R152" s="22">
        <v>2.67767545357</v>
      </c>
      <c r="S152" s="22">
        <v>2.3811440921878398E-3</v>
      </c>
    </row>
    <row r="153" spans="2:19" x14ac:dyDescent="0.2">
      <c r="B153" s="19">
        <v>148</v>
      </c>
      <c r="C153" s="20" t="s">
        <v>167</v>
      </c>
      <c r="D153" s="21">
        <v>4665</v>
      </c>
      <c r="E153" s="21">
        <v>55078</v>
      </c>
      <c r="F153" s="21">
        <v>59743</v>
      </c>
      <c r="G153" s="22">
        <v>0.52073087279577601</v>
      </c>
      <c r="H153" s="22">
        <v>98.929393988699999</v>
      </c>
      <c r="I153" s="22">
        <v>89.098852202090001</v>
      </c>
      <c r="J153" s="22">
        <v>188.02824619078999</v>
      </c>
      <c r="K153" s="22">
        <v>0.16720560625998099</v>
      </c>
      <c r="L153" s="21">
        <v>1615</v>
      </c>
      <c r="M153" s="21">
        <v>70181</v>
      </c>
      <c r="N153" s="21">
        <v>71796</v>
      </c>
      <c r="O153" s="22">
        <v>0.62578701677594895</v>
      </c>
      <c r="P153" s="22">
        <v>68.06102700628</v>
      </c>
      <c r="Q153" s="22">
        <v>118.35934529563001</v>
      </c>
      <c r="R153" s="22">
        <v>186.42037230190999</v>
      </c>
      <c r="S153" s="22">
        <v>0.165775791677192</v>
      </c>
    </row>
    <row r="154" spans="2:19" x14ac:dyDescent="0.2">
      <c r="B154" s="19">
        <v>149</v>
      </c>
      <c r="C154" s="20" t="s">
        <v>168</v>
      </c>
      <c r="D154" s="21">
        <v>1661</v>
      </c>
      <c r="E154" s="21">
        <v>158926</v>
      </c>
      <c r="F154" s="21">
        <v>160587</v>
      </c>
      <c r="G154" s="22">
        <v>1.3997055499331299</v>
      </c>
      <c r="H154" s="22">
        <v>620.64084356805995</v>
      </c>
      <c r="I154" s="22">
        <v>2963.4944420371698</v>
      </c>
      <c r="J154" s="22">
        <v>3584.1352856052299</v>
      </c>
      <c r="K154" s="22">
        <v>3.1872206728946502</v>
      </c>
      <c r="L154" s="21">
        <v>4431</v>
      </c>
      <c r="M154" s="21">
        <v>131710</v>
      </c>
      <c r="N154" s="21">
        <v>136141</v>
      </c>
      <c r="O154" s="22">
        <v>1.18662976002694</v>
      </c>
      <c r="P154" s="22">
        <v>374.89636315002002</v>
      </c>
      <c r="Q154" s="22">
        <v>3288.69481790789</v>
      </c>
      <c r="R154" s="22">
        <v>3663.59118105791</v>
      </c>
      <c r="S154" s="22">
        <v>3.2578774568579201</v>
      </c>
    </row>
    <row r="155" spans="2:19" x14ac:dyDescent="0.2">
      <c r="B155" s="19">
        <v>150</v>
      </c>
      <c r="C155" s="20" t="s">
        <v>169</v>
      </c>
      <c r="D155" s="21">
        <v>31853</v>
      </c>
      <c r="E155" s="21">
        <v>1705036</v>
      </c>
      <c r="F155" s="21">
        <v>1736889</v>
      </c>
      <c r="G155" s="22">
        <v>15.1390409741624</v>
      </c>
      <c r="H155" s="22">
        <v>1195.0030074154699</v>
      </c>
      <c r="I155" s="22">
        <v>9719.7210443733093</v>
      </c>
      <c r="J155" s="22">
        <v>10914.7240517888</v>
      </c>
      <c r="K155" s="22">
        <v>9.7060047583910691</v>
      </c>
      <c r="L155" s="21">
        <v>63659</v>
      </c>
      <c r="M155" s="21">
        <v>1337252</v>
      </c>
      <c r="N155" s="21">
        <v>1400911</v>
      </c>
      <c r="O155" s="22">
        <v>12.2105955131012</v>
      </c>
      <c r="P155" s="22">
        <v>1939.2950305255199</v>
      </c>
      <c r="Q155" s="22">
        <v>9373.4010006345707</v>
      </c>
      <c r="R155" s="22">
        <v>11312.6960311601</v>
      </c>
      <c r="S155" s="22">
        <v>10.0599044911884</v>
      </c>
    </row>
    <row r="156" spans="2:19" x14ac:dyDescent="0.2">
      <c r="B156" s="19">
        <v>151</v>
      </c>
      <c r="C156" s="20" t="s">
        <v>349</v>
      </c>
      <c r="D156" s="21">
        <v>153</v>
      </c>
      <c r="E156" s="21">
        <v>223</v>
      </c>
      <c r="F156" s="21">
        <v>376</v>
      </c>
      <c r="G156" s="22">
        <v>3.2772845048158199E-3</v>
      </c>
      <c r="H156" s="22">
        <v>112.46765619507001</v>
      </c>
      <c r="I156" s="22">
        <v>132.5579396071</v>
      </c>
      <c r="J156" s="22">
        <v>245.02559580216999</v>
      </c>
      <c r="K156" s="22">
        <v>0.21789095056358401</v>
      </c>
      <c r="L156" s="21">
        <v>649</v>
      </c>
      <c r="M156" s="21"/>
      <c r="N156" s="21">
        <v>649</v>
      </c>
      <c r="O156" s="22">
        <v>5.6568022436847597E-3</v>
      </c>
      <c r="P156" s="22">
        <v>239.74564205036</v>
      </c>
      <c r="Q156" s="22"/>
      <c r="R156" s="22">
        <v>239.74564205036</v>
      </c>
      <c r="S156" s="22">
        <v>0.213195709896391</v>
      </c>
    </row>
    <row r="157" spans="2:19" x14ac:dyDescent="0.2">
      <c r="B157" s="19">
        <v>152</v>
      </c>
      <c r="C157" s="20" t="s">
        <v>170</v>
      </c>
      <c r="D157" s="21">
        <v>102</v>
      </c>
      <c r="E157" s="21">
        <v>1107</v>
      </c>
      <c r="F157" s="21">
        <v>1209</v>
      </c>
      <c r="G157" s="22">
        <v>1.05378642721339E-2</v>
      </c>
      <c r="H157" s="22">
        <v>76.816132610769998</v>
      </c>
      <c r="I157" s="22">
        <v>127.05490730862</v>
      </c>
      <c r="J157" s="22">
        <v>203.87103991939</v>
      </c>
      <c r="K157" s="22">
        <v>0.18129393598653901</v>
      </c>
      <c r="L157" s="21">
        <v>179</v>
      </c>
      <c r="M157" s="21">
        <v>2931</v>
      </c>
      <c r="N157" s="21">
        <v>3110</v>
      </c>
      <c r="O157" s="22">
        <v>2.7107326622279802E-2</v>
      </c>
      <c r="P157" s="22">
        <v>61.506120467599999</v>
      </c>
      <c r="Q157" s="22">
        <v>134.91852756746999</v>
      </c>
      <c r="R157" s="22">
        <v>196.42464803506999</v>
      </c>
      <c r="S157" s="22">
        <v>0.17467217306160199</v>
      </c>
    </row>
    <row r="158" spans="2:19" x14ac:dyDescent="0.2">
      <c r="B158" s="19">
        <v>153</v>
      </c>
      <c r="C158" s="20" t="s">
        <v>350</v>
      </c>
      <c r="D158" s="21">
        <v>2</v>
      </c>
      <c r="E158" s="21">
        <v>1117</v>
      </c>
      <c r="F158" s="21">
        <v>1119</v>
      </c>
      <c r="G158" s="22">
        <v>9.7534078747045297E-3</v>
      </c>
      <c r="H158" s="22">
        <v>4.0000000000000002E-4</v>
      </c>
      <c r="I158" s="22">
        <v>0.90160487963000002</v>
      </c>
      <c r="J158" s="22">
        <v>0.90200487962999998</v>
      </c>
      <c r="K158" s="22">
        <v>8.0211497901735204E-4</v>
      </c>
      <c r="L158" s="21"/>
      <c r="M158" s="21">
        <v>1366</v>
      </c>
      <c r="N158" s="21">
        <v>1366</v>
      </c>
      <c r="O158" s="22">
        <v>1.19063048765383E-2</v>
      </c>
      <c r="P158" s="22"/>
      <c r="Q158" s="22">
        <v>1.78662276342</v>
      </c>
      <c r="R158" s="22">
        <v>1.78662276342</v>
      </c>
      <c r="S158" s="22">
        <v>1.5887684343574701E-3</v>
      </c>
    </row>
    <row r="159" spans="2:19" x14ac:dyDescent="0.2">
      <c r="B159" s="19">
        <v>154</v>
      </c>
      <c r="C159" s="20" t="s">
        <v>351</v>
      </c>
      <c r="D159" s="21">
        <v>52</v>
      </c>
      <c r="E159" s="21">
        <v>428</v>
      </c>
      <c r="F159" s="21">
        <v>480</v>
      </c>
      <c r="G159" s="22">
        <v>4.18376745295637E-3</v>
      </c>
      <c r="H159" s="22">
        <v>13.304147857</v>
      </c>
      <c r="I159" s="22">
        <v>11.370494486089999</v>
      </c>
      <c r="J159" s="22">
        <v>24.674642343089999</v>
      </c>
      <c r="K159" s="22">
        <v>2.1942121015361801E-2</v>
      </c>
      <c r="L159" s="21">
        <v>48</v>
      </c>
      <c r="M159" s="21">
        <v>459</v>
      </c>
      <c r="N159" s="21">
        <v>507</v>
      </c>
      <c r="O159" s="22">
        <v>4.4191043721851604E-3</v>
      </c>
      <c r="P159" s="22">
        <v>12.752033699</v>
      </c>
      <c r="Q159" s="22">
        <v>10.611374352</v>
      </c>
      <c r="R159" s="22">
        <v>23.363408051</v>
      </c>
      <c r="S159" s="22">
        <v>2.0776095542064998E-2</v>
      </c>
    </row>
    <row r="160" spans="2:19" x14ac:dyDescent="0.2">
      <c r="B160" s="19">
        <v>155</v>
      </c>
      <c r="C160" s="20" t="s">
        <v>352</v>
      </c>
      <c r="D160" s="21">
        <v>286</v>
      </c>
      <c r="E160" s="21">
        <v>18809</v>
      </c>
      <c r="F160" s="21">
        <v>19095</v>
      </c>
      <c r="G160" s="22">
        <v>0.16643549898792101</v>
      </c>
      <c r="H160" s="22">
        <v>6.2654095292000003</v>
      </c>
      <c r="I160" s="22">
        <v>29.846064724889999</v>
      </c>
      <c r="J160" s="22">
        <v>36.111474254089998</v>
      </c>
      <c r="K160" s="22">
        <v>3.2112414320293499E-2</v>
      </c>
      <c r="L160" s="21">
        <v>161</v>
      </c>
      <c r="M160" s="21">
        <v>24162</v>
      </c>
      <c r="N160" s="21">
        <v>24323</v>
      </c>
      <c r="O160" s="22">
        <v>0.21200369949636999</v>
      </c>
      <c r="P160" s="22">
        <v>7.4709235416700004</v>
      </c>
      <c r="Q160" s="22">
        <v>40.441927192489999</v>
      </c>
      <c r="R160" s="22">
        <v>47.912850734160003</v>
      </c>
      <c r="S160" s="22">
        <v>4.2606881768818002E-2</v>
      </c>
    </row>
    <row r="161" spans="2:19" x14ac:dyDescent="0.2">
      <c r="B161" s="19">
        <v>156</v>
      </c>
      <c r="C161" s="20" t="s">
        <v>176</v>
      </c>
      <c r="D161" s="21">
        <v>3884</v>
      </c>
      <c r="E161" s="21">
        <v>98077</v>
      </c>
      <c r="F161" s="21">
        <v>101961</v>
      </c>
      <c r="G161" s="22">
        <v>0.88871065264767501</v>
      </c>
      <c r="H161" s="22">
        <v>106.3978172708</v>
      </c>
      <c r="I161" s="22">
        <v>234.82137313671001</v>
      </c>
      <c r="J161" s="22">
        <v>341.21919040750998</v>
      </c>
      <c r="K161" s="22">
        <v>0.30343186598536798</v>
      </c>
      <c r="L161" s="21">
        <v>4153</v>
      </c>
      <c r="M161" s="21">
        <v>67839</v>
      </c>
      <c r="N161" s="21">
        <v>71992</v>
      </c>
      <c r="O161" s="22">
        <v>0.62749538848590602</v>
      </c>
      <c r="P161" s="22">
        <v>215.36452698240001</v>
      </c>
      <c r="Q161" s="22">
        <v>190.97365903801</v>
      </c>
      <c r="R161" s="22">
        <v>406.33818602040998</v>
      </c>
      <c r="S161" s="22">
        <v>0.36133944828259201</v>
      </c>
    </row>
    <row r="162" spans="2:19" x14ac:dyDescent="0.2">
      <c r="B162" s="19">
        <v>157</v>
      </c>
      <c r="C162" s="20" t="s">
        <v>353</v>
      </c>
      <c r="D162" s="21">
        <v>2149</v>
      </c>
      <c r="E162" s="21">
        <v>51684</v>
      </c>
      <c r="F162" s="21">
        <v>53833</v>
      </c>
      <c r="G162" s="22">
        <v>0.46921823603125001</v>
      </c>
      <c r="H162" s="22">
        <v>43.655392960530001</v>
      </c>
      <c r="I162" s="22">
        <v>51.073479939560002</v>
      </c>
      <c r="J162" s="22">
        <v>94.728872900089996</v>
      </c>
      <c r="K162" s="22">
        <v>8.4238400051406995E-2</v>
      </c>
      <c r="L162" s="21">
        <v>1484</v>
      </c>
      <c r="M162" s="21">
        <v>78088</v>
      </c>
      <c r="N162" s="21">
        <v>79572</v>
      </c>
      <c r="O162" s="22">
        <v>0.69356404951384198</v>
      </c>
      <c r="P162" s="22">
        <v>41.570432823579999</v>
      </c>
      <c r="Q162" s="22">
        <v>87.509327380889999</v>
      </c>
      <c r="R162" s="22">
        <v>129.07976020447001</v>
      </c>
      <c r="S162" s="22">
        <v>0.114785198490771</v>
      </c>
    </row>
    <row r="163" spans="2:19" x14ac:dyDescent="0.2">
      <c r="B163" s="19">
        <v>158</v>
      </c>
      <c r="C163" s="20" t="s">
        <v>354</v>
      </c>
      <c r="D163" s="21">
        <v>52</v>
      </c>
      <c r="E163" s="21">
        <v>1427</v>
      </c>
      <c r="F163" s="21">
        <v>1479</v>
      </c>
      <c r="G163" s="22">
        <v>1.28912334644218E-2</v>
      </c>
      <c r="H163" s="22">
        <v>7.6184140664999997</v>
      </c>
      <c r="I163" s="22">
        <v>24.20019332879</v>
      </c>
      <c r="J163" s="22">
        <v>31.818607395290002</v>
      </c>
      <c r="K163" s="22">
        <v>2.8294948485981099E-2</v>
      </c>
      <c r="L163" s="21">
        <v>19</v>
      </c>
      <c r="M163" s="21">
        <v>3398</v>
      </c>
      <c r="N163" s="21">
        <v>3417</v>
      </c>
      <c r="O163" s="22">
        <v>2.9783194555733101E-2</v>
      </c>
      <c r="P163" s="22">
        <v>4.7855120900000001</v>
      </c>
      <c r="Q163" s="22">
        <v>31.143789784660001</v>
      </c>
      <c r="R163" s="22">
        <v>35.929301874659998</v>
      </c>
      <c r="S163" s="22">
        <v>3.1950416089902602E-2</v>
      </c>
    </row>
    <row r="164" spans="2:19" x14ac:dyDescent="0.2">
      <c r="B164" s="19">
        <v>159</v>
      </c>
      <c r="C164" s="20" t="s">
        <v>355</v>
      </c>
      <c r="D164" s="21"/>
      <c r="E164" s="21">
        <v>391</v>
      </c>
      <c r="F164" s="21">
        <v>391</v>
      </c>
      <c r="G164" s="22">
        <v>3.40802723772071E-3</v>
      </c>
      <c r="H164" s="22"/>
      <c r="I164" s="22">
        <v>0.45865227288999999</v>
      </c>
      <c r="J164" s="22">
        <v>0.45865227288999999</v>
      </c>
      <c r="K164" s="22">
        <v>4.0786016412276102E-4</v>
      </c>
      <c r="L164" s="21"/>
      <c r="M164" s="21">
        <v>535</v>
      </c>
      <c r="N164" s="21">
        <v>535</v>
      </c>
      <c r="O164" s="22">
        <v>4.6631574736076204E-3</v>
      </c>
      <c r="P164" s="22"/>
      <c r="Q164" s="22">
        <v>0.61611210501000002</v>
      </c>
      <c r="R164" s="22">
        <v>0.61611210501000002</v>
      </c>
      <c r="S164" s="22">
        <v>5.4788256620645897E-4</v>
      </c>
    </row>
    <row r="165" spans="2:19" x14ac:dyDescent="0.2">
      <c r="B165" s="19">
        <v>160</v>
      </c>
      <c r="C165" s="20" t="s">
        <v>356</v>
      </c>
      <c r="D165" s="21">
        <v>5</v>
      </c>
      <c r="E165" s="21">
        <v>1328</v>
      </c>
      <c r="F165" s="21">
        <v>1333</v>
      </c>
      <c r="G165" s="22">
        <v>1.16186708641476E-2</v>
      </c>
      <c r="H165" s="22">
        <v>6.7083710000000003E-3</v>
      </c>
      <c r="I165" s="22">
        <v>1.8043851495500001</v>
      </c>
      <c r="J165" s="22">
        <v>1.8110935205500001</v>
      </c>
      <c r="K165" s="22">
        <v>1.6105292488332501E-3</v>
      </c>
      <c r="L165" s="21"/>
      <c r="M165" s="21">
        <v>1408</v>
      </c>
      <c r="N165" s="21">
        <v>1408</v>
      </c>
      <c r="O165" s="22">
        <v>1.2272384528671999E-2</v>
      </c>
      <c r="P165" s="22"/>
      <c r="Q165" s="22">
        <v>1.88157378388</v>
      </c>
      <c r="R165" s="22">
        <v>1.88157378388</v>
      </c>
      <c r="S165" s="22">
        <v>1.6732043808849401E-3</v>
      </c>
    </row>
    <row r="166" spans="2:19" x14ac:dyDescent="0.2">
      <c r="B166" s="19">
        <v>161</v>
      </c>
      <c r="C166" s="20" t="s">
        <v>357</v>
      </c>
      <c r="D166" s="21"/>
      <c r="E166" s="21">
        <v>676</v>
      </c>
      <c r="F166" s="21">
        <v>676</v>
      </c>
      <c r="G166" s="22">
        <v>5.8921391629135501E-3</v>
      </c>
      <c r="H166" s="22"/>
      <c r="I166" s="22">
        <v>0.99304794001999996</v>
      </c>
      <c r="J166" s="22">
        <v>0.99304794001999996</v>
      </c>
      <c r="K166" s="22">
        <v>8.83075741119167E-4</v>
      </c>
      <c r="L166" s="21"/>
      <c r="M166" s="21">
        <v>1645</v>
      </c>
      <c r="N166" s="21">
        <v>1645</v>
      </c>
      <c r="O166" s="22">
        <v>1.43381197085692E-2</v>
      </c>
      <c r="P166" s="22"/>
      <c r="Q166" s="22">
        <v>1.4210063992399999</v>
      </c>
      <c r="R166" s="22">
        <v>1.4210063992399999</v>
      </c>
      <c r="S166" s="22">
        <v>1.26364118847945E-3</v>
      </c>
    </row>
    <row r="167" spans="2:19" x14ac:dyDescent="0.2">
      <c r="B167" s="19">
        <v>162</v>
      </c>
      <c r="C167" s="20" t="s">
        <v>358</v>
      </c>
      <c r="D167" s="21">
        <v>25</v>
      </c>
      <c r="E167" s="21">
        <v>3647</v>
      </c>
      <c r="F167" s="21">
        <v>3672</v>
      </c>
      <c r="G167" s="22">
        <v>3.2005821015116197E-2</v>
      </c>
      <c r="H167" s="22">
        <v>4.9738390649999999E-2</v>
      </c>
      <c r="I167" s="22">
        <v>2.9486389397799999</v>
      </c>
      <c r="J167" s="22">
        <v>2.9983773304299999</v>
      </c>
      <c r="K167" s="22">
        <v>2.66633077469659E-3</v>
      </c>
      <c r="L167" s="21">
        <v>6</v>
      </c>
      <c r="M167" s="21">
        <v>4190</v>
      </c>
      <c r="N167" s="21">
        <v>4196</v>
      </c>
      <c r="O167" s="22">
        <v>3.6573100484593599E-2</v>
      </c>
      <c r="P167" s="22">
        <v>5.9632499999999998E-2</v>
      </c>
      <c r="Q167" s="22">
        <v>4.0240085419299998</v>
      </c>
      <c r="R167" s="22">
        <v>4.08364104193</v>
      </c>
      <c r="S167" s="22">
        <v>3.6314101205369301E-3</v>
      </c>
    </row>
    <row r="168" spans="2:19" x14ac:dyDescent="0.2">
      <c r="B168" s="19">
        <v>163</v>
      </c>
      <c r="C168" s="20" t="s">
        <v>359</v>
      </c>
      <c r="D168" s="21"/>
      <c r="E168" s="21">
        <v>1</v>
      </c>
      <c r="F168" s="21">
        <v>1</v>
      </c>
      <c r="G168" s="22">
        <v>8.7161821936590998E-6</v>
      </c>
      <c r="H168" s="22"/>
      <c r="I168" s="22">
        <v>2.1000000000000001E-4</v>
      </c>
      <c r="J168" s="22">
        <v>2.1000000000000001E-4</v>
      </c>
      <c r="K168" s="22">
        <v>1.8674416225191501E-7</v>
      </c>
      <c r="L168" s="21"/>
      <c r="M168" s="21">
        <v>6</v>
      </c>
      <c r="N168" s="21">
        <v>6</v>
      </c>
      <c r="O168" s="22">
        <v>5.2297093161954602E-5</v>
      </c>
      <c r="P168" s="22"/>
      <c r="Q168" s="22">
        <v>1.3480930000000001E-3</v>
      </c>
      <c r="R168" s="22">
        <v>1.3480930000000001E-3</v>
      </c>
      <c r="S168" s="22">
        <v>1.19880237106034E-6</v>
      </c>
    </row>
    <row r="169" spans="2:19" x14ac:dyDescent="0.2">
      <c r="B169" s="19">
        <v>164</v>
      </c>
      <c r="C169" s="20" t="s">
        <v>360</v>
      </c>
      <c r="D169" s="21">
        <v>3</v>
      </c>
      <c r="E169" s="21">
        <v>340</v>
      </c>
      <c r="F169" s="21">
        <v>343</v>
      </c>
      <c r="G169" s="22">
        <v>2.9896504924250699E-3</v>
      </c>
      <c r="H169" s="22">
        <v>5.8710399999999997E-4</v>
      </c>
      <c r="I169" s="22">
        <v>0.20765281427999999</v>
      </c>
      <c r="J169" s="22">
        <v>0.20823991827999999</v>
      </c>
      <c r="K169" s="22">
        <v>1.85178995650504E-4</v>
      </c>
      <c r="L169" s="21"/>
      <c r="M169" s="21">
        <v>947</v>
      </c>
      <c r="N169" s="21">
        <v>947</v>
      </c>
      <c r="O169" s="22">
        <v>8.2542245373951693E-3</v>
      </c>
      <c r="P169" s="22"/>
      <c r="Q169" s="22">
        <v>2.7509007799999998</v>
      </c>
      <c r="R169" s="22">
        <v>2.7509007799999998</v>
      </c>
      <c r="S169" s="22">
        <v>2.4462602933297099E-3</v>
      </c>
    </row>
    <row r="170" spans="2:19" x14ac:dyDescent="0.2">
      <c r="B170" s="19">
        <v>165</v>
      </c>
      <c r="C170" s="20" t="s">
        <v>361</v>
      </c>
      <c r="D170" s="21">
        <v>9</v>
      </c>
      <c r="E170" s="21">
        <v>2893</v>
      </c>
      <c r="F170" s="21">
        <v>2902</v>
      </c>
      <c r="G170" s="22">
        <v>2.5294360725998701E-2</v>
      </c>
      <c r="H170" s="22">
        <v>0.560382504</v>
      </c>
      <c r="I170" s="22">
        <v>2.6032953122400002</v>
      </c>
      <c r="J170" s="22">
        <v>3.1636778162399999</v>
      </c>
      <c r="K170" s="22">
        <v>2.8133255401366999E-3</v>
      </c>
      <c r="L170" s="21">
        <v>58</v>
      </c>
      <c r="M170" s="21">
        <v>4998</v>
      </c>
      <c r="N170" s="21">
        <v>5056</v>
      </c>
      <c r="O170" s="22">
        <v>4.4069017171140402E-2</v>
      </c>
      <c r="P170" s="22">
        <v>1.179</v>
      </c>
      <c r="Q170" s="22">
        <v>5.3496886356899997</v>
      </c>
      <c r="R170" s="22">
        <v>6.52868863569</v>
      </c>
      <c r="S170" s="22">
        <v>5.8056880470263297E-3</v>
      </c>
    </row>
    <row r="171" spans="2:19" x14ac:dyDescent="0.2">
      <c r="B171" s="19">
        <v>166</v>
      </c>
      <c r="C171" s="20" t="s">
        <v>362</v>
      </c>
      <c r="D171" s="21">
        <v>201</v>
      </c>
      <c r="E171" s="21">
        <v>5353</v>
      </c>
      <c r="F171" s="21">
        <v>5554</v>
      </c>
      <c r="G171" s="22">
        <v>4.8409675903582597E-2</v>
      </c>
      <c r="H171" s="22">
        <v>0.69067954068000004</v>
      </c>
      <c r="I171" s="22">
        <v>10.52230728476</v>
      </c>
      <c r="J171" s="22">
        <v>11.21298682544</v>
      </c>
      <c r="K171" s="22">
        <v>9.9712372907550199E-3</v>
      </c>
      <c r="L171" s="21">
        <v>2</v>
      </c>
      <c r="M171" s="21">
        <v>6961</v>
      </c>
      <c r="N171" s="21">
        <v>6963</v>
      </c>
      <c r="O171" s="22">
        <v>6.06907766144483E-2</v>
      </c>
      <c r="P171" s="22">
        <v>4.0000000000000001E-3</v>
      </c>
      <c r="Q171" s="22">
        <v>6.32872980456</v>
      </c>
      <c r="R171" s="22">
        <v>6.3327298045599996</v>
      </c>
      <c r="S171" s="22">
        <v>5.6314301053347199E-3</v>
      </c>
    </row>
    <row r="172" spans="2:19" x14ac:dyDescent="0.2">
      <c r="B172" s="19">
        <v>167</v>
      </c>
      <c r="C172" s="20" t="s">
        <v>363</v>
      </c>
      <c r="D172" s="21">
        <v>22</v>
      </c>
      <c r="E172" s="21">
        <v>442</v>
      </c>
      <c r="F172" s="21">
        <v>464</v>
      </c>
      <c r="G172" s="22">
        <v>4.0443085378578198E-3</v>
      </c>
      <c r="H172" s="22">
        <v>7.0654165148399999</v>
      </c>
      <c r="I172" s="22">
        <v>29.36493912381</v>
      </c>
      <c r="J172" s="22">
        <v>36.430355638649999</v>
      </c>
      <c r="K172" s="22">
        <v>3.2395982115614397E-2</v>
      </c>
      <c r="L172" s="21">
        <v>20</v>
      </c>
      <c r="M172" s="21">
        <v>303</v>
      </c>
      <c r="N172" s="21">
        <v>323</v>
      </c>
      <c r="O172" s="22">
        <v>2.8153268485518902E-3</v>
      </c>
      <c r="P172" s="22">
        <v>14.317535421000001</v>
      </c>
      <c r="Q172" s="22">
        <v>37.95140420333</v>
      </c>
      <c r="R172" s="22">
        <v>52.268939624330002</v>
      </c>
      <c r="S172" s="22">
        <v>4.64805682949593E-2</v>
      </c>
    </row>
    <row r="173" spans="2:19" x14ac:dyDescent="0.2">
      <c r="B173" s="19">
        <v>168</v>
      </c>
      <c r="C173" s="20" t="s">
        <v>364</v>
      </c>
      <c r="D173" s="21">
        <v>3</v>
      </c>
      <c r="E173" s="21">
        <v>730</v>
      </c>
      <c r="F173" s="21">
        <v>733</v>
      </c>
      <c r="G173" s="22">
        <v>6.3889615479521197E-3</v>
      </c>
      <c r="H173" s="22">
        <v>1.659371E-3</v>
      </c>
      <c r="I173" s="22">
        <v>1.46013073371</v>
      </c>
      <c r="J173" s="22">
        <v>1.4617901047099999</v>
      </c>
      <c r="K173" s="22">
        <v>1.2999084213914699E-3</v>
      </c>
      <c r="L173" s="21"/>
      <c r="M173" s="21">
        <v>2046</v>
      </c>
      <c r="N173" s="21">
        <v>2046</v>
      </c>
      <c r="O173" s="22">
        <v>1.7833308768226499E-2</v>
      </c>
      <c r="P173" s="22"/>
      <c r="Q173" s="22">
        <v>1.8337856208800001</v>
      </c>
      <c r="R173" s="22">
        <v>1.8337856208800001</v>
      </c>
      <c r="S173" s="22">
        <v>1.6307083786706799E-3</v>
      </c>
    </row>
    <row r="174" spans="2:19" x14ac:dyDescent="0.2">
      <c r="B174" s="19">
        <v>169</v>
      </c>
      <c r="C174" s="20" t="s">
        <v>365</v>
      </c>
      <c r="D174" s="21">
        <v>89</v>
      </c>
      <c r="E174" s="21">
        <v>10581</v>
      </c>
      <c r="F174" s="21">
        <v>10670</v>
      </c>
      <c r="G174" s="22">
        <v>9.3001664006342605E-2</v>
      </c>
      <c r="H174" s="22">
        <v>0.33089297802000001</v>
      </c>
      <c r="I174" s="22">
        <v>12.86386557855</v>
      </c>
      <c r="J174" s="22">
        <v>13.194758556569999</v>
      </c>
      <c r="K174" s="22">
        <v>1.17335434893474E-2</v>
      </c>
      <c r="L174" s="21">
        <v>37</v>
      </c>
      <c r="M174" s="21">
        <v>12194</v>
      </c>
      <c r="N174" s="21">
        <v>12231</v>
      </c>
      <c r="O174" s="22">
        <v>0.106607624410644</v>
      </c>
      <c r="P174" s="22">
        <v>0.15091595853000001</v>
      </c>
      <c r="Q174" s="22">
        <v>17.33876970167</v>
      </c>
      <c r="R174" s="22">
        <v>17.489685660199999</v>
      </c>
      <c r="S174" s="22">
        <v>1.5552841412682801E-2</v>
      </c>
    </row>
    <row r="175" spans="2:19" x14ac:dyDescent="0.2">
      <c r="B175" s="19">
        <v>170</v>
      </c>
      <c r="C175" s="20" t="s">
        <v>366</v>
      </c>
      <c r="D175" s="21">
        <v>170</v>
      </c>
      <c r="E175" s="21">
        <v>185</v>
      </c>
      <c r="F175" s="21">
        <v>355</v>
      </c>
      <c r="G175" s="22">
        <v>3.0942446787489801E-3</v>
      </c>
      <c r="H175" s="22">
        <v>589.48469799145005</v>
      </c>
      <c r="I175" s="22">
        <v>1959.7012893844401</v>
      </c>
      <c r="J175" s="22">
        <v>2549.1859873758899</v>
      </c>
      <c r="K175" s="22">
        <v>2.2668838173182499</v>
      </c>
      <c r="L175" s="21">
        <v>598</v>
      </c>
      <c r="M175" s="21"/>
      <c r="N175" s="21">
        <v>598</v>
      </c>
      <c r="O175" s="22">
        <v>5.2122769518081402E-3</v>
      </c>
      <c r="P175" s="22">
        <v>2560.3580118658901</v>
      </c>
      <c r="Q175" s="22"/>
      <c r="R175" s="22">
        <v>2560.3580118658901</v>
      </c>
      <c r="S175" s="22">
        <v>2.2768186285279799</v>
      </c>
    </row>
    <row r="176" spans="2:19" x14ac:dyDescent="0.2">
      <c r="B176" s="19">
        <v>171</v>
      </c>
      <c r="C176" s="20" t="s">
        <v>367</v>
      </c>
      <c r="D176" s="21">
        <v>106</v>
      </c>
      <c r="E176" s="21">
        <v>17719</v>
      </c>
      <c r="F176" s="21">
        <v>17825</v>
      </c>
      <c r="G176" s="22">
        <v>0.155365947601973</v>
      </c>
      <c r="H176" s="22">
        <v>0.28900962416999998</v>
      </c>
      <c r="I176" s="22">
        <v>27.92823049998</v>
      </c>
      <c r="J176" s="22">
        <v>28.217240124149999</v>
      </c>
      <c r="K176" s="22">
        <v>2.50924041335501E-2</v>
      </c>
      <c r="L176" s="21">
        <v>42</v>
      </c>
      <c r="M176" s="21">
        <v>15857</v>
      </c>
      <c r="N176" s="21">
        <v>15899</v>
      </c>
      <c r="O176" s="22">
        <v>0.138578580696986</v>
      </c>
      <c r="P176" s="22">
        <v>0.34665755100000001</v>
      </c>
      <c r="Q176" s="22">
        <v>34.775746116640001</v>
      </c>
      <c r="R176" s="22">
        <v>35.12240366764</v>
      </c>
      <c r="S176" s="22">
        <v>3.1232875472319201E-2</v>
      </c>
    </row>
    <row r="177" spans="2:19" x14ac:dyDescent="0.2">
      <c r="B177" s="19">
        <v>172</v>
      </c>
      <c r="C177" s="20" t="s">
        <v>368</v>
      </c>
      <c r="D177" s="21">
        <v>11</v>
      </c>
      <c r="E177" s="21">
        <v>305</v>
      </c>
      <c r="F177" s="21">
        <v>316</v>
      </c>
      <c r="G177" s="22">
        <v>2.7543135731962799E-3</v>
      </c>
      <c r="H177" s="22">
        <v>0.76068156899999995</v>
      </c>
      <c r="I177" s="22">
        <v>1.7589853690999999</v>
      </c>
      <c r="J177" s="22">
        <v>2.5196669380999999</v>
      </c>
      <c r="K177" s="22">
        <v>2.2406337690920601E-3</v>
      </c>
      <c r="L177" s="21"/>
      <c r="M177" s="21">
        <v>340</v>
      </c>
      <c r="N177" s="21">
        <v>340</v>
      </c>
      <c r="O177" s="22">
        <v>2.96350194584409E-3</v>
      </c>
      <c r="P177" s="22"/>
      <c r="Q177" s="22">
        <v>2.32522786467</v>
      </c>
      <c r="R177" s="22">
        <v>2.32522786467</v>
      </c>
      <c r="S177" s="22">
        <v>2.0677272839648001E-3</v>
      </c>
    </row>
    <row r="178" spans="2:19" x14ac:dyDescent="0.2">
      <c r="B178" s="19">
        <v>173</v>
      </c>
      <c r="C178" s="20" t="s">
        <v>369</v>
      </c>
      <c r="D178" s="21">
        <v>114</v>
      </c>
      <c r="E178" s="21">
        <v>263</v>
      </c>
      <c r="F178" s="21">
        <v>377</v>
      </c>
      <c r="G178" s="22">
        <v>3.28600068700948E-3</v>
      </c>
      <c r="H178" s="22">
        <v>4.8006513600000002E-2</v>
      </c>
      <c r="I178" s="22">
        <v>0.77531688446000002</v>
      </c>
      <c r="J178" s="22">
        <v>0.82332339805999999</v>
      </c>
      <c r="K178" s="22">
        <v>7.3214684872911805E-4</v>
      </c>
      <c r="L178" s="21">
        <v>118</v>
      </c>
      <c r="M178" s="21">
        <v>465</v>
      </c>
      <c r="N178" s="21">
        <v>583</v>
      </c>
      <c r="O178" s="22">
        <v>5.0815342189032596E-3</v>
      </c>
      <c r="P178" s="22">
        <v>3.7520332000000003E-2</v>
      </c>
      <c r="Q178" s="22">
        <v>1.5112389159999999</v>
      </c>
      <c r="R178" s="22">
        <v>1.5487592480000001</v>
      </c>
      <c r="S178" s="22">
        <v>1.37724642046508E-3</v>
      </c>
    </row>
    <row r="179" spans="2:19" x14ac:dyDescent="0.2">
      <c r="B179" s="19">
        <v>174</v>
      </c>
      <c r="C179" s="20" t="s">
        <v>370</v>
      </c>
      <c r="D179" s="21">
        <v>101</v>
      </c>
      <c r="E179" s="21">
        <v>1350</v>
      </c>
      <c r="F179" s="21">
        <v>1451</v>
      </c>
      <c r="G179" s="22">
        <v>1.2647180362999401E-2</v>
      </c>
      <c r="H179" s="22">
        <v>0.29665212429999999</v>
      </c>
      <c r="I179" s="22">
        <v>4.3936281468600002</v>
      </c>
      <c r="J179" s="22">
        <v>4.6902802711599998</v>
      </c>
      <c r="K179" s="22">
        <v>4.17086885697362E-3</v>
      </c>
      <c r="L179" s="21"/>
      <c r="M179" s="21">
        <v>1781</v>
      </c>
      <c r="N179" s="21">
        <v>1781</v>
      </c>
      <c r="O179" s="22">
        <v>1.5523520486906899E-2</v>
      </c>
      <c r="P179" s="22"/>
      <c r="Q179" s="22">
        <v>6.0166632351600002</v>
      </c>
      <c r="R179" s="22">
        <v>6.0166632351600002</v>
      </c>
      <c r="S179" s="22">
        <v>5.3503654066754903E-3</v>
      </c>
    </row>
    <row r="180" spans="2:19" x14ac:dyDescent="0.2">
      <c r="B180" s="19">
        <v>175</v>
      </c>
      <c r="C180" s="20" t="s">
        <v>371</v>
      </c>
      <c r="D180" s="21">
        <v>204</v>
      </c>
      <c r="E180" s="21">
        <v>14691</v>
      </c>
      <c r="F180" s="21">
        <v>14895</v>
      </c>
      <c r="G180" s="22">
        <v>0.129827533774552</v>
      </c>
      <c r="H180" s="22">
        <v>1.1875533863400001</v>
      </c>
      <c r="I180" s="22">
        <v>65.650315178189999</v>
      </c>
      <c r="J180" s="22">
        <v>66.837868564529998</v>
      </c>
      <c r="K180" s="22">
        <v>5.94361036751751E-2</v>
      </c>
      <c r="L180" s="21">
        <v>62</v>
      </c>
      <c r="M180" s="21">
        <v>24874</v>
      </c>
      <c r="N180" s="21">
        <v>24936</v>
      </c>
      <c r="O180" s="22">
        <v>0.217346719181083</v>
      </c>
      <c r="P180" s="22">
        <v>3.9418812609999999E-2</v>
      </c>
      <c r="Q180" s="22">
        <v>66.284426099109993</v>
      </c>
      <c r="R180" s="22">
        <v>66.323844911720002</v>
      </c>
      <c r="S180" s="22">
        <v>5.8979004073167099E-2</v>
      </c>
    </row>
    <row r="181" spans="2:19" x14ac:dyDescent="0.2">
      <c r="B181" s="19">
        <v>176</v>
      </c>
      <c r="C181" s="20" t="s">
        <v>372</v>
      </c>
      <c r="D181" s="21"/>
      <c r="E181" s="21">
        <v>113</v>
      </c>
      <c r="F181" s="21">
        <v>113</v>
      </c>
      <c r="G181" s="22">
        <v>9.8492858788347794E-4</v>
      </c>
      <c r="H181" s="22"/>
      <c r="I181" s="22">
        <v>8.8301855428600007</v>
      </c>
      <c r="J181" s="22">
        <v>8.8301855428600007</v>
      </c>
      <c r="K181" s="22">
        <v>7.8523123891922099E-3</v>
      </c>
      <c r="L181" s="21"/>
      <c r="M181" s="21">
        <v>158</v>
      </c>
      <c r="N181" s="21">
        <v>158</v>
      </c>
      <c r="O181" s="22">
        <v>1.37715678659814E-3</v>
      </c>
      <c r="P181" s="22"/>
      <c r="Q181" s="22">
        <v>0.19543298749999999</v>
      </c>
      <c r="R181" s="22">
        <v>0.19543298749999999</v>
      </c>
      <c r="S181" s="22">
        <v>1.7379033108131701E-4</v>
      </c>
    </row>
    <row r="182" spans="2:19" x14ac:dyDescent="0.2">
      <c r="B182" s="19">
        <v>177</v>
      </c>
      <c r="C182" s="20" t="s">
        <v>373</v>
      </c>
      <c r="D182" s="21">
        <v>2</v>
      </c>
      <c r="E182" s="21">
        <v>908</v>
      </c>
      <c r="F182" s="21">
        <v>910</v>
      </c>
      <c r="G182" s="22">
        <v>7.9317257962297806E-3</v>
      </c>
      <c r="H182" s="22">
        <v>4.9808999999999997E-5</v>
      </c>
      <c r="I182" s="22">
        <v>0.64968859026000003</v>
      </c>
      <c r="J182" s="22">
        <v>0.64973839925999999</v>
      </c>
      <c r="K182" s="22">
        <v>5.7778501453670998E-4</v>
      </c>
      <c r="L182" s="21"/>
      <c r="M182" s="21">
        <v>2684</v>
      </c>
      <c r="N182" s="21">
        <v>2684</v>
      </c>
      <c r="O182" s="22">
        <v>2.3394233007780998E-2</v>
      </c>
      <c r="P182" s="22"/>
      <c r="Q182" s="22">
        <v>1.9537313734699999</v>
      </c>
      <c r="R182" s="22">
        <v>1.9537313734699999</v>
      </c>
      <c r="S182" s="22">
        <v>1.73737108859019E-3</v>
      </c>
    </row>
    <row r="183" spans="2:19" x14ac:dyDescent="0.2">
      <c r="B183" s="19">
        <v>178</v>
      </c>
      <c r="C183" s="20" t="s">
        <v>374</v>
      </c>
      <c r="D183" s="21">
        <v>361</v>
      </c>
      <c r="E183" s="21">
        <v>774</v>
      </c>
      <c r="F183" s="21">
        <v>1135</v>
      </c>
      <c r="G183" s="22">
        <v>9.8928667898030807E-3</v>
      </c>
      <c r="H183" s="22">
        <v>0.11895305146</v>
      </c>
      <c r="I183" s="22">
        <v>1.70596571466</v>
      </c>
      <c r="J183" s="22">
        <v>1.8249187661199999</v>
      </c>
      <c r="K183" s="22">
        <v>1.6228234578899001E-3</v>
      </c>
      <c r="L183" s="21">
        <v>66</v>
      </c>
      <c r="M183" s="21">
        <v>2462</v>
      </c>
      <c r="N183" s="21">
        <v>2528</v>
      </c>
      <c r="O183" s="22">
        <v>2.2034508585570201E-2</v>
      </c>
      <c r="P183" s="22">
        <v>1.1765273999999999E-2</v>
      </c>
      <c r="Q183" s="22">
        <v>6.1149690894699997</v>
      </c>
      <c r="R183" s="22">
        <v>6.1267343634699998</v>
      </c>
      <c r="S183" s="22">
        <v>5.4482470287915497E-3</v>
      </c>
    </row>
    <row r="184" spans="2:19" x14ac:dyDescent="0.2">
      <c r="B184" s="19">
        <v>179</v>
      </c>
      <c r="C184" s="20" t="s">
        <v>375</v>
      </c>
      <c r="D184" s="21">
        <v>1003</v>
      </c>
      <c r="E184" s="21">
        <v>108387</v>
      </c>
      <c r="F184" s="21">
        <v>109390</v>
      </c>
      <c r="G184" s="22">
        <v>0.95346317016436899</v>
      </c>
      <c r="H184" s="22">
        <v>310.94963976396002</v>
      </c>
      <c r="I184" s="22">
        <v>1912.42616036138</v>
      </c>
      <c r="J184" s="22">
        <v>2223.37580012534</v>
      </c>
      <c r="K184" s="22">
        <v>1.97715452935994</v>
      </c>
      <c r="L184" s="21">
        <v>942</v>
      </c>
      <c r="M184" s="21">
        <v>65247</v>
      </c>
      <c r="N184" s="21">
        <v>66189</v>
      </c>
      <c r="O184" s="22">
        <v>0.57691538321610203</v>
      </c>
      <c r="P184" s="22">
        <v>340.59964049335002</v>
      </c>
      <c r="Q184" s="22">
        <v>2049.8047665354102</v>
      </c>
      <c r="R184" s="22">
        <v>2390.40440702876</v>
      </c>
      <c r="S184" s="22">
        <v>2.1256860401613</v>
      </c>
    </row>
    <row r="185" spans="2:19" x14ac:dyDescent="0.2">
      <c r="B185" s="19">
        <v>180</v>
      </c>
      <c r="C185" s="20" t="s">
        <v>376</v>
      </c>
      <c r="D185" s="21">
        <v>52</v>
      </c>
      <c r="E185" s="21">
        <v>1732</v>
      </c>
      <c r="F185" s="21">
        <v>1784</v>
      </c>
      <c r="G185" s="22">
        <v>1.55496690334878E-2</v>
      </c>
      <c r="H185" s="22">
        <v>0.37781972000000003</v>
      </c>
      <c r="I185" s="22">
        <v>3.9297591995599999</v>
      </c>
      <c r="J185" s="22">
        <v>4.3075789195600001</v>
      </c>
      <c r="K185" s="22">
        <v>3.8305486507963899E-3</v>
      </c>
      <c r="L185" s="21"/>
      <c r="M185" s="21">
        <v>2680</v>
      </c>
      <c r="N185" s="21">
        <v>2680</v>
      </c>
      <c r="O185" s="22">
        <v>2.33593682790064E-2</v>
      </c>
      <c r="P185" s="22"/>
      <c r="Q185" s="22">
        <v>3.69911003092</v>
      </c>
      <c r="R185" s="22">
        <v>3.69911003092</v>
      </c>
      <c r="S185" s="22">
        <v>3.2894628752467201E-3</v>
      </c>
    </row>
    <row r="186" spans="2:19" x14ac:dyDescent="0.2">
      <c r="B186" s="19">
        <v>181</v>
      </c>
      <c r="C186" s="20" t="s">
        <v>377</v>
      </c>
      <c r="D186" s="21">
        <v>719</v>
      </c>
      <c r="E186" s="21">
        <v>27954</v>
      </c>
      <c r="F186" s="21">
        <v>28673</v>
      </c>
      <c r="G186" s="22">
        <v>0.24991909203878701</v>
      </c>
      <c r="H186" s="22">
        <v>60.605135388580003</v>
      </c>
      <c r="I186" s="22">
        <v>101.13417371692999</v>
      </c>
      <c r="J186" s="22">
        <v>161.73930910550999</v>
      </c>
      <c r="K186" s="22">
        <v>0.14382796086720001</v>
      </c>
      <c r="L186" s="21">
        <v>543</v>
      </c>
      <c r="M186" s="21">
        <v>35677</v>
      </c>
      <c r="N186" s="21">
        <v>36220</v>
      </c>
      <c r="O186" s="22">
        <v>0.31570011905433298</v>
      </c>
      <c r="P186" s="22">
        <v>64.90103039729</v>
      </c>
      <c r="Q186" s="22">
        <v>100.2160141654</v>
      </c>
      <c r="R186" s="22">
        <v>165.11704456269001</v>
      </c>
      <c r="S186" s="22">
        <v>0.14683163885891301</v>
      </c>
    </row>
    <row r="187" spans="2:19" x14ac:dyDescent="0.2">
      <c r="B187" s="19">
        <v>182</v>
      </c>
      <c r="C187" s="20" t="s">
        <v>378</v>
      </c>
      <c r="D187" s="21">
        <v>75</v>
      </c>
      <c r="E187" s="21">
        <v>12208</v>
      </c>
      <c r="F187" s="21">
        <v>12283</v>
      </c>
      <c r="G187" s="22">
        <v>0.107060865884715</v>
      </c>
      <c r="H187" s="22">
        <v>0.97077670237000002</v>
      </c>
      <c r="I187" s="22">
        <v>21.774965850939999</v>
      </c>
      <c r="J187" s="22">
        <v>22.745742553309999</v>
      </c>
      <c r="K187" s="22">
        <v>2.0226831609122E-2</v>
      </c>
      <c r="L187" s="21">
        <v>11</v>
      </c>
      <c r="M187" s="21">
        <v>15337</v>
      </c>
      <c r="N187" s="21">
        <v>15348</v>
      </c>
      <c r="O187" s="22">
        <v>0.13377596430828001</v>
      </c>
      <c r="P187" s="22">
        <v>0.80833902999999996</v>
      </c>
      <c r="Q187" s="22">
        <v>23.680615666000001</v>
      </c>
      <c r="R187" s="22">
        <v>24.488954696</v>
      </c>
      <c r="S187" s="22">
        <v>2.1776996805379201E-2</v>
      </c>
    </row>
    <row r="188" spans="2:19" x14ac:dyDescent="0.2">
      <c r="B188" s="19">
        <v>183</v>
      </c>
      <c r="C188" s="20" t="s">
        <v>379</v>
      </c>
      <c r="D188" s="21">
        <v>99</v>
      </c>
      <c r="E188" s="21">
        <v>1771</v>
      </c>
      <c r="F188" s="21">
        <v>1870</v>
      </c>
      <c r="G188" s="22">
        <v>1.62992607021425E-2</v>
      </c>
      <c r="H188" s="22">
        <v>0.73700705717000004</v>
      </c>
      <c r="I188" s="22">
        <v>2.3183197709000001</v>
      </c>
      <c r="J188" s="22">
        <v>3.0553268280700001</v>
      </c>
      <c r="K188" s="22">
        <v>2.71697356625587E-3</v>
      </c>
      <c r="L188" s="21"/>
      <c r="M188" s="21">
        <v>2753</v>
      </c>
      <c r="N188" s="21">
        <v>2753</v>
      </c>
      <c r="O188" s="22">
        <v>2.3995649579143501E-2</v>
      </c>
      <c r="P188" s="22"/>
      <c r="Q188" s="22">
        <v>4.3150654738899998</v>
      </c>
      <c r="R188" s="22">
        <v>4.3150654738899998</v>
      </c>
      <c r="S188" s="22">
        <v>3.8372061284940502E-3</v>
      </c>
    </row>
    <row r="189" spans="2:19" x14ac:dyDescent="0.2">
      <c r="B189" s="19">
        <v>184</v>
      </c>
      <c r="C189" s="20" t="s">
        <v>380</v>
      </c>
      <c r="D189" s="21">
        <v>371</v>
      </c>
      <c r="E189" s="21">
        <v>883</v>
      </c>
      <c r="F189" s="21">
        <v>1254</v>
      </c>
      <c r="G189" s="22">
        <v>1.09300924708485E-2</v>
      </c>
      <c r="H189" s="22">
        <v>0.19818215956999999</v>
      </c>
      <c r="I189" s="22">
        <v>3.7314552218200001</v>
      </c>
      <c r="J189" s="22">
        <v>3.9296373813900001</v>
      </c>
      <c r="K189" s="22">
        <v>3.4944611463880301E-3</v>
      </c>
      <c r="L189" s="21">
        <v>554</v>
      </c>
      <c r="M189" s="21">
        <v>2472</v>
      </c>
      <c r="N189" s="21">
        <v>3026</v>
      </c>
      <c r="O189" s="22">
        <v>2.6375167318012399E-2</v>
      </c>
      <c r="P189" s="22">
        <v>0.74210750178999996</v>
      </c>
      <c r="Q189" s="22">
        <v>3.9521029674000001</v>
      </c>
      <c r="R189" s="22">
        <v>4.6942104691899997</v>
      </c>
      <c r="S189" s="22">
        <v>4.1743638166812204E-3</v>
      </c>
    </row>
    <row r="190" spans="2:19" x14ac:dyDescent="0.2">
      <c r="B190" s="19">
        <v>185</v>
      </c>
      <c r="C190" s="20" t="s">
        <v>381</v>
      </c>
      <c r="D190" s="21">
        <v>1</v>
      </c>
      <c r="E190" s="21">
        <v>463</v>
      </c>
      <c r="F190" s="21">
        <v>464</v>
      </c>
      <c r="G190" s="22">
        <v>4.0443085378578198E-3</v>
      </c>
      <c r="H190" s="22">
        <v>2.2705000000000001E-6</v>
      </c>
      <c r="I190" s="22">
        <v>0.3155774019</v>
      </c>
      <c r="J190" s="22">
        <v>0.31557967240000001</v>
      </c>
      <c r="K190" s="22">
        <v>2.80631721647961E-4</v>
      </c>
      <c r="L190" s="21"/>
      <c r="M190" s="21">
        <v>129</v>
      </c>
      <c r="N190" s="21">
        <v>129</v>
      </c>
      <c r="O190" s="22">
        <v>1.1243875029820201E-3</v>
      </c>
      <c r="P190" s="22"/>
      <c r="Q190" s="22">
        <v>0.14597502400000001</v>
      </c>
      <c r="R190" s="22">
        <v>0.14597502400000001</v>
      </c>
      <c r="S190" s="22">
        <v>1.29809445555158E-4</v>
      </c>
    </row>
    <row r="191" spans="2:19" x14ac:dyDescent="0.2">
      <c r="B191" s="19">
        <v>186</v>
      </c>
      <c r="C191" s="20" t="s">
        <v>382</v>
      </c>
      <c r="D191" s="21">
        <v>47</v>
      </c>
      <c r="E191" s="21">
        <v>2656</v>
      </c>
      <c r="F191" s="21">
        <v>2703</v>
      </c>
      <c r="G191" s="22">
        <v>2.35598404694605E-2</v>
      </c>
      <c r="H191" s="22">
        <v>2.3342621979999999E-2</v>
      </c>
      <c r="I191" s="22">
        <v>19.257679243710001</v>
      </c>
      <c r="J191" s="22">
        <v>19.281021865690001</v>
      </c>
      <c r="K191" s="22">
        <v>1.71458013127102E-2</v>
      </c>
      <c r="L191" s="21"/>
      <c r="M191" s="21">
        <v>5223</v>
      </c>
      <c r="N191" s="21">
        <v>5223</v>
      </c>
      <c r="O191" s="22">
        <v>4.5524619597481497E-2</v>
      </c>
      <c r="P191" s="22"/>
      <c r="Q191" s="22">
        <v>21.546940607810001</v>
      </c>
      <c r="R191" s="22">
        <v>21.546940607810001</v>
      </c>
      <c r="S191" s="22">
        <v>1.91607874899869E-2</v>
      </c>
    </row>
    <row r="192" spans="2:19" x14ac:dyDescent="0.2">
      <c r="B192" s="19">
        <v>187</v>
      </c>
      <c r="C192" s="20" t="s">
        <v>383</v>
      </c>
      <c r="D192" s="21">
        <v>12</v>
      </c>
      <c r="E192" s="21">
        <v>231</v>
      </c>
      <c r="F192" s="21">
        <v>243</v>
      </c>
      <c r="G192" s="22">
        <v>2.1180322730591601E-3</v>
      </c>
      <c r="H192" s="22">
        <v>1.2285834396699999</v>
      </c>
      <c r="I192" s="22">
        <v>53.601007313959997</v>
      </c>
      <c r="J192" s="22">
        <v>54.829590753630001</v>
      </c>
      <c r="K192" s="22">
        <v>4.8757647580485702E-2</v>
      </c>
      <c r="L192" s="21">
        <v>2</v>
      </c>
      <c r="M192" s="21">
        <v>332</v>
      </c>
      <c r="N192" s="21">
        <v>334</v>
      </c>
      <c r="O192" s="22">
        <v>2.9112048526821399E-3</v>
      </c>
      <c r="P192" s="22">
        <v>3.35</v>
      </c>
      <c r="Q192" s="22">
        <v>63.635353412000001</v>
      </c>
      <c r="R192" s="22">
        <v>66.985353411999995</v>
      </c>
      <c r="S192" s="22">
        <v>5.9567255743201902E-2</v>
      </c>
    </row>
    <row r="193" spans="2:19" x14ac:dyDescent="0.2">
      <c r="B193" s="19">
        <v>188</v>
      </c>
      <c r="C193" s="20" t="s">
        <v>384</v>
      </c>
      <c r="D193" s="21">
        <v>1</v>
      </c>
      <c r="E193" s="21">
        <v>271</v>
      </c>
      <c r="F193" s="21">
        <v>272</v>
      </c>
      <c r="G193" s="22">
        <v>2.3708015566752802E-3</v>
      </c>
      <c r="H193" s="22">
        <v>2.0000000000000001E-4</v>
      </c>
      <c r="I193" s="22">
        <v>0.60645463399999999</v>
      </c>
      <c r="J193" s="22">
        <v>0.60665463399999997</v>
      </c>
      <c r="K193" s="22">
        <v>5.3947243525034395E-4</v>
      </c>
      <c r="L193" s="21"/>
      <c r="M193" s="21">
        <v>1203</v>
      </c>
      <c r="N193" s="21">
        <v>1203</v>
      </c>
      <c r="O193" s="22">
        <v>1.0485567178971899E-2</v>
      </c>
      <c r="P193" s="22"/>
      <c r="Q193" s="22">
        <v>2.2871691652999999</v>
      </c>
      <c r="R193" s="22">
        <v>2.2871691652999999</v>
      </c>
      <c r="S193" s="22">
        <v>2.0338832842969599E-3</v>
      </c>
    </row>
    <row r="194" spans="2:19" x14ac:dyDescent="0.2">
      <c r="B194" s="19">
        <v>189</v>
      </c>
      <c r="C194" s="20" t="s">
        <v>385</v>
      </c>
      <c r="D194" s="21">
        <v>2896</v>
      </c>
      <c r="E194" s="21">
        <v>33380</v>
      </c>
      <c r="F194" s="21">
        <v>36276</v>
      </c>
      <c r="G194" s="22">
        <v>0.31618822525717699</v>
      </c>
      <c r="H194" s="22">
        <v>22.165167237559999</v>
      </c>
      <c r="I194" s="22">
        <v>43.072166602979998</v>
      </c>
      <c r="J194" s="22">
        <v>65.237333840540003</v>
      </c>
      <c r="K194" s="22">
        <v>5.8012815502857903E-2</v>
      </c>
      <c r="L194" s="21">
        <v>905</v>
      </c>
      <c r="M194" s="21">
        <v>50335</v>
      </c>
      <c r="N194" s="21">
        <v>51240</v>
      </c>
      <c r="O194" s="22">
        <v>0.446617175603092</v>
      </c>
      <c r="P194" s="22">
        <v>17.39351666908</v>
      </c>
      <c r="Q194" s="22">
        <v>59.161211698789998</v>
      </c>
      <c r="R194" s="22">
        <v>76.554728367869998</v>
      </c>
      <c r="S194" s="22">
        <v>6.8076898168956207E-2</v>
      </c>
    </row>
    <row r="195" spans="2:19" x14ac:dyDescent="0.2">
      <c r="B195" s="19">
        <v>190</v>
      </c>
      <c r="C195" s="20" t="s">
        <v>386</v>
      </c>
      <c r="D195" s="21">
        <v>80</v>
      </c>
      <c r="E195" s="21">
        <v>1575</v>
      </c>
      <c r="F195" s="21">
        <v>1655</v>
      </c>
      <c r="G195" s="22">
        <v>1.4425281530505801E-2</v>
      </c>
      <c r="H195" s="22">
        <v>29.360541248000001</v>
      </c>
      <c r="I195" s="22">
        <v>163.38409037559001</v>
      </c>
      <c r="J195" s="22">
        <v>192.74463162359001</v>
      </c>
      <c r="K195" s="22">
        <v>0.17139968933857799</v>
      </c>
      <c r="L195" s="21">
        <v>50</v>
      </c>
      <c r="M195" s="21">
        <v>1572</v>
      </c>
      <c r="N195" s="21">
        <v>1622</v>
      </c>
      <c r="O195" s="22">
        <v>1.4137647518115099E-2</v>
      </c>
      <c r="P195" s="22">
        <v>33.269917842920002</v>
      </c>
      <c r="Q195" s="22">
        <v>168.16118160434999</v>
      </c>
      <c r="R195" s="22">
        <v>201.43109944726999</v>
      </c>
      <c r="S195" s="22">
        <v>0.17912419960839401</v>
      </c>
    </row>
    <row r="196" spans="2:19" x14ac:dyDescent="0.2">
      <c r="B196" s="19">
        <v>191</v>
      </c>
      <c r="C196" s="20" t="s">
        <v>387</v>
      </c>
      <c r="D196" s="21">
        <v>11</v>
      </c>
      <c r="E196" s="21">
        <v>139</v>
      </c>
      <c r="F196" s="21">
        <v>150</v>
      </c>
      <c r="G196" s="22">
        <v>1.3074273290488601E-3</v>
      </c>
      <c r="H196" s="22">
        <v>3.46888737</v>
      </c>
      <c r="I196" s="22">
        <v>5.72616825283</v>
      </c>
      <c r="J196" s="22">
        <v>9.1950556228300009</v>
      </c>
      <c r="K196" s="22">
        <v>8.1767759959292894E-3</v>
      </c>
      <c r="L196" s="21"/>
      <c r="M196" s="21">
        <v>194</v>
      </c>
      <c r="N196" s="21">
        <v>194</v>
      </c>
      <c r="O196" s="22">
        <v>1.6909393455698701E-3</v>
      </c>
      <c r="P196" s="22"/>
      <c r="Q196" s="22">
        <v>9.8505767689999999</v>
      </c>
      <c r="R196" s="22">
        <v>9.8505767689999999</v>
      </c>
      <c r="S196" s="22">
        <v>8.7597033639289605E-3</v>
      </c>
    </row>
    <row r="197" spans="2:19" x14ac:dyDescent="0.2">
      <c r="B197" s="19">
        <v>192</v>
      </c>
      <c r="C197" s="20" t="s">
        <v>388</v>
      </c>
      <c r="D197" s="21">
        <v>534</v>
      </c>
      <c r="E197" s="21">
        <v>5194</v>
      </c>
      <c r="F197" s="21">
        <v>5728</v>
      </c>
      <c r="G197" s="22">
        <v>4.9926291605279297E-2</v>
      </c>
      <c r="H197" s="22">
        <v>14.80821325772</v>
      </c>
      <c r="I197" s="22">
        <v>9.9212044595699993</v>
      </c>
      <c r="J197" s="22">
        <v>24.729417717290001</v>
      </c>
      <c r="K197" s="22">
        <v>2.1990830450442801E-2</v>
      </c>
      <c r="L197" s="21">
        <v>96</v>
      </c>
      <c r="M197" s="21">
        <v>8645</v>
      </c>
      <c r="N197" s="21">
        <v>8741</v>
      </c>
      <c r="O197" s="22">
        <v>7.6188148554774196E-2</v>
      </c>
      <c r="P197" s="22">
        <v>14.03691656</v>
      </c>
      <c r="Q197" s="22">
        <v>12.15532089569</v>
      </c>
      <c r="R197" s="22">
        <v>26.192237455690002</v>
      </c>
      <c r="S197" s="22">
        <v>2.3291654481743199E-2</v>
      </c>
    </row>
    <row r="198" spans="2:19" x14ac:dyDescent="0.2">
      <c r="B198" s="19">
        <v>193</v>
      </c>
      <c r="C198" s="20" t="s">
        <v>389</v>
      </c>
      <c r="D198" s="21">
        <v>1</v>
      </c>
      <c r="E198" s="21">
        <v>132</v>
      </c>
      <c r="F198" s="21">
        <v>133</v>
      </c>
      <c r="G198" s="22">
        <v>1.15925223175666E-3</v>
      </c>
      <c r="H198" s="22">
        <v>2.5000000000000001E-4</v>
      </c>
      <c r="I198" s="22">
        <v>8.3979782000000003E-2</v>
      </c>
      <c r="J198" s="22">
        <v>8.4229782000000003E-2</v>
      </c>
      <c r="K198" s="22">
        <v>7.4902000363102095E-5</v>
      </c>
      <c r="L198" s="21"/>
      <c r="M198" s="21">
        <v>947</v>
      </c>
      <c r="N198" s="21">
        <v>947</v>
      </c>
      <c r="O198" s="22">
        <v>8.2542245373951693E-3</v>
      </c>
      <c r="P198" s="22"/>
      <c r="Q198" s="22">
        <v>0.75413250605000004</v>
      </c>
      <c r="R198" s="22">
        <v>0.75413250605000004</v>
      </c>
      <c r="S198" s="22">
        <v>6.7061830032973601E-4</v>
      </c>
    </row>
    <row r="199" spans="2:19" x14ac:dyDescent="0.2">
      <c r="B199" s="19">
        <v>194</v>
      </c>
      <c r="C199" s="20" t="s">
        <v>390</v>
      </c>
      <c r="D199" s="21">
        <v>2</v>
      </c>
      <c r="E199" s="21">
        <v>1177</v>
      </c>
      <c r="F199" s="21">
        <v>1179</v>
      </c>
      <c r="G199" s="22">
        <v>1.02763788063241E-2</v>
      </c>
      <c r="H199" s="22">
        <v>6.1655E-4</v>
      </c>
      <c r="I199" s="22">
        <v>0.76558999897000002</v>
      </c>
      <c r="J199" s="22">
        <v>0.76620654896999996</v>
      </c>
      <c r="K199" s="22">
        <v>6.81355238568256E-4</v>
      </c>
      <c r="L199" s="21"/>
      <c r="M199" s="21">
        <v>1699</v>
      </c>
      <c r="N199" s="21">
        <v>1699</v>
      </c>
      <c r="O199" s="22">
        <v>1.48087935470268E-2</v>
      </c>
      <c r="P199" s="22"/>
      <c r="Q199" s="22">
        <v>1.364687379</v>
      </c>
      <c r="R199" s="22">
        <v>1.364687379</v>
      </c>
      <c r="S199" s="22">
        <v>1.2135590539386499E-3</v>
      </c>
    </row>
    <row r="200" spans="2:19" x14ac:dyDescent="0.2">
      <c r="B200" s="19">
        <v>195</v>
      </c>
      <c r="C200" s="20" t="s">
        <v>391</v>
      </c>
      <c r="D200" s="21"/>
      <c r="E200" s="21">
        <v>482</v>
      </c>
      <c r="F200" s="21">
        <v>482</v>
      </c>
      <c r="G200" s="22">
        <v>4.2011998173436902E-3</v>
      </c>
      <c r="H200" s="22"/>
      <c r="I200" s="22">
        <v>1.35172993228</v>
      </c>
      <c r="J200" s="22">
        <v>1.35172993228</v>
      </c>
      <c r="K200" s="22">
        <v>1.2020365418784101E-3</v>
      </c>
      <c r="L200" s="21">
        <v>2</v>
      </c>
      <c r="M200" s="21">
        <v>1262</v>
      </c>
      <c r="N200" s="21">
        <v>1264</v>
      </c>
      <c r="O200" s="22">
        <v>1.1017254292785101E-2</v>
      </c>
      <c r="P200" s="22">
        <v>8.8000000000000005E-3</v>
      </c>
      <c r="Q200" s="22">
        <v>2.16780943407</v>
      </c>
      <c r="R200" s="22">
        <v>2.17660943407</v>
      </c>
      <c r="S200" s="22">
        <v>1.9355671681667501E-3</v>
      </c>
    </row>
    <row r="201" spans="2:19" x14ac:dyDescent="0.2">
      <c r="B201" s="19">
        <v>196</v>
      </c>
      <c r="C201" s="20" t="s">
        <v>392</v>
      </c>
      <c r="D201" s="21">
        <v>80</v>
      </c>
      <c r="E201" s="21">
        <v>1019</v>
      </c>
      <c r="F201" s="21">
        <v>1099</v>
      </c>
      <c r="G201" s="22">
        <v>9.5790842308313504E-3</v>
      </c>
      <c r="H201" s="22">
        <v>6.6219724940000004</v>
      </c>
      <c r="I201" s="22">
        <v>11.62498367215</v>
      </c>
      <c r="J201" s="22">
        <v>18.246956166149999</v>
      </c>
      <c r="K201" s="22">
        <v>1.62262502042624E-2</v>
      </c>
      <c r="L201" s="21">
        <v>145</v>
      </c>
      <c r="M201" s="21">
        <v>3065</v>
      </c>
      <c r="N201" s="21">
        <v>3210</v>
      </c>
      <c r="O201" s="22">
        <v>2.79789448416457E-2</v>
      </c>
      <c r="P201" s="22">
        <v>2.6837407000000001E-2</v>
      </c>
      <c r="Q201" s="22">
        <v>17.909701109269999</v>
      </c>
      <c r="R201" s="22">
        <v>17.936538516270002</v>
      </c>
      <c r="S201" s="22">
        <v>1.59502088520002E-2</v>
      </c>
    </row>
    <row r="202" spans="2:19" x14ac:dyDescent="0.2">
      <c r="B202" s="19">
        <v>197</v>
      </c>
      <c r="C202" s="20" t="s">
        <v>393</v>
      </c>
      <c r="D202" s="21">
        <v>1</v>
      </c>
      <c r="E202" s="21">
        <v>12</v>
      </c>
      <c r="F202" s="21">
        <v>13</v>
      </c>
      <c r="G202" s="22">
        <v>1.1331036851756799E-4</v>
      </c>
      <c r="H202" s="22">
        <v>7.8849999999999999E-6</v>
      </c>
      <c r="I202" s="22">
        <v>3.210250563E-2</v>
      </c>
      <c r="J202" s="22">
        <v>3.2110390629999999E-2</v>
      </c>
      <c r="K202" s="22">
        <v>2.85544190370528E-5</v>
      </c>
      <c r="L202" s="21"/>
      <c r="M202" s="21">
        <v>24</v>
      </c>
      <c r="N202" s="21">
        <v>24</v>
      </c>
      <c r="O202" s="22">
        <v>2.09188372647818E-4</v>
      </c>
      <c r="P202" s="22"/>
      <c r="Q202" s="22">
        <v>0.11365972262</v>
      </c>
      <c r="R202" s="22">
        <v>0.11365972262</v>
      </c>
      <c r="S202" s="22">
        <v>1.010728080117E-4</v>
      </c>
    </row>
    <row r="203" spans="2:19" x14ac:dyDescent="0.2">
      <c r="B203" s="19">
        <v>198</v>
      </c>
      <c r="C203" s="20" t="s">
        <v>394</v>
      </c>
      <c r="D203" s="21"/>
      <c r="E203" s="21">
        <v>911</v>
      </c>
      <c r="F203" s="21">
        <v>911</v>
      </c>
      <c r="G203" s="22">
        <v>7.9404419784234407E-3</v>
      </c>
      <c r="H203" s="22"/>
      <c r="I203" s="22">
        <v>0.81721991736999999</v>
      </c>
      <c r="J203" s="22">
        <v>0.81721991736999999</v>
      </c>
      <c r="K203" s="22">
        <v>7.2671928021352395E-4</v>
      </c>
      <c r="L203" s="21"/>
      <c r="M203" s="21">
        <v>995</v>
      </c>
      <c r="N203" s="21">
        <v>995</v>
      </c>
      <c r="O203" s="22">
        <v>8.6726012826908103E-3</v>
      </c>
      <c r="P203" s="22"/>
      <c r="Q203" s="22">
        <v>0.91179099907000005</v>
      </c>
      <c r="R203" s="22">
        <v>0.91179099907000005</v>
      </c>
      <c r="S203" s="22">
        <v>8.1081736319125704E-4</v>
      </c>
    </row>
    <row r="204" spans="2:19" x14ac:dyDescent="0.2">
      <c r="B204" s="19">
        <v>199</v>
      </c>
      <c r="C204" s="20" t="s">
        <v>395</v>
      </c>
      <c r="D204" s="21">
        <v>857</v>
      </c>
      <c r="E204" s="21">
        <v>34371</v>
      </c>
      <c r="F204" s="21">
        <v>35228</v>
      </c>
      <c r="G204" s="22">
        <v>0.30705366631822301</v>
      </c>
      <c r="H204" s="22">
        <v>17.299468082179999</v>
      </c>
      <c r="I204" s="22">
        <v>274.19792264151999</v>
      </c>
      <c r="J204" s="22">
        <v>291.49739072369999</v>
      </c>
      <c r="K204" s="22">
        <v>0.25921636204436499</v>
      </c>
      <c r="L204" s="21">
        <v>284</v>
      </c>
      <c r="M204" s="21">
        <v>39464</v>
      </c>
      <c r="N204" s="21">
        <v>39748</v>
      </c>
      <c r="O204" s="22">
        <v>0.34645080983356202</v>
      </c>
      <c r="P204" s="22">
        <v>7.9197344553400004</v>
      </c>
      <c r="Q204" s="22">
        <v>295.12181036621001</v>
      </c>
      <c r="R204" s="22">
        <v>303.04154482155002</v>
      </c>
      <c r="S204" s="22">
        <v>0.26948209245346</v>
      </c>
    </row>
    <row r="205" spans="2:19" x14ac:dyDescent="0.2">
      <c r="B205" s="19">
        <v>200</v>
      </c>
      <c r="C205" s="20" t="s">
        <v>396</v>
      </c>
      <c r="D205" s="21"/>
      <c r="E205" s="21"/>
      <c r="F205" s="21"/>
      <c r="G205" s="22"/>
      <c r="H205" s="22"/>
      <c r="I205" s="22"/>
      <c r="J205" s="22"/>
      <c r="K205" s="22"/>
      <c r="L205" s="21"/>
      <c r="M205" s="21">
        <v>1</v>
      </c>
      <c r="N205" s="21">
        <v>1</v>
      </c>
      <c r="O205" s="22">
        <v>8.7161821936590998E-6</v>
      </c>
      <c r="P205" s="22"/>
      <c r="Q205" s="22">
        <v>2</v>
      </c>
      <c r="R205" s="22">
        <v>2</v>
      </c>
      <c r="S205" s="22">
        <v>1.77851583097062E-3</v>
      </c>
    </row>
    <row r="206" spans="2:19" x14ac:dyDescent="0.2">
      <c r="B206" s="19">
        <v>201</v>
      </c>
      <c r="C206" s="20" t="s">
        <v>397</v>
      </c>
      <c r="D206" s="21">
        <v>2</v>
      </c>
      <c r="E206" s="21">
        <v>855</v>
      </c>
      <c r="F206" s="21">
        <v>857</v>
      </c>
      <c r="G206" s="22">
        <v>7.4697681399658496E-3</v>
      </c>
      <c r="H206" s="22">
        <v>2.8141999999999999E-5</v>
      </c>
      <c r="I206" s="22">
        <v>1.5154764817899999</v>
      </c>
      <c r="J206" s="22">
        <v>1.5155046237900001</v>
      </c>
      <c r="K206" s="22">
        <v>1.3476744826598399E-3</v>
      </c>
      <c r="L206" s="21">
        <v>1</v>
      </c>
      <c r="M206" s="21">
        <v>2362</v>
      </c>
      <c r="N206" s="21">
        <v>2363</v>
      </c>
      <c r="O206" s="22">
        <v>2.05963385236165E-2</v>
      </c>
      <c r="P206" s="22">
        <v>0.02</v>
      </c>
      <c r="Q206" s="22">
        <v>2.4669502574000002</v>
      </c>
      <c r="R206" s="22">
        <v>2.4869502574000002</v>
      </c>
      <c r="S206" s="22">
        <v>2.2115402018111799E-3</v>
      </c>
    </row>
    <row r="207" spans="2:19" x14ac:dyDescent="0.2">
      <c r="B207" s="19">
        <v>202</v>
      </c>
      <c r="C207" s="20" t="s">
        <v>398</v>
      </c>
      <c r="D207" s="21">
        <v>10</v>
      </c>
      <c r="E207" s="21">
        <v>2721</v>
      </c>
      <c r="F207" s="21">
        <v>2731</v>
      </c>
      <c r="G207" s="22">
        <v>2.3803893570883E-2</v>
      </c>
      <c r="H207" s="22">
        <v>1.291394169E-2</v>
      </c>
      <c r="I207" s="22">
        <v>22.044785614399999</v>
      </c>
      <c r="J207" s="22">
        <v>22.05769955609</v>
      </c>
      <c r="K207" s="22">
        <v>1.96149839276499E-2</v>
      </c>
      <c r="L207" s="21">
        <v>14</v>
      </c>
      <c r="M207" s="21">
        <v>4517</v>
      </c>
      <c r="N207" s="21">
        <v>4531</v>
      </c>
      <c r="O207" s="22">
        <v>3.9493021519469401E-2</v>
      </c>
      <c r="P207" s="22">
        <v>1.5935947999999998E-2</v>
      </c>
      <c r="Q207" s="22">
        <v>23.369964945989999</v>
      </c>
      <c r="R207" s="22">
        <v>23.385900893990001</v>
      </c>
      <c r="S207" s="22">
        <v>2.07960974807356E-2</v>
      </c>
    </row>
    <row r="208" spans="2:19" x14ac:dyDescent="0.2">
      <c r="B208" s="19">
        <v>203</v>
      </c>
      <c r="C208" s="20" t="s">
        <v>399</v>
      </c>
      <c r="D208" s="21">
        <v>9</v>
      </c>
      <c r="E208" s="21">
        <v>3981</v>
      </c>
      <c r="F208" s="21">
        <v>3990</v>
      </c>
      <c r="G208" s="22">
        <v>3.4777566952699797E-2</v>
      </c>
      <c r="H208" s="22">
        <v>1.1583539999999999E-3</v>
      </c>
      <c r="I208" s="22">
        <v>4.37719401785</v>
      </c>
      <c r="J208" s="22">
        <v>4.3783523718500001</v>
      </c>
      <c r="K208" s="22">
        <v>3.8934845034515001E-3</v>
      </c>
      <c r="L208" s="21">
        <v>2</v>
      </c>
      <c r="M208" s="21">
        <v>6113</v>
      </c>
      <c r="N208" s="21">
        <v>6115</v>
      </c>
      <c r="O208" s="22">
        <v>5.3299454114225403E-2</v>
      </c>
      <c r="P208" s="22">
        <v>1.9563330000000002E-3</v>
      </c>
      <c r="Q208" s="22">
        <v>7.5538646868699999</v>
      </c>
      <c r="R208" s="22">
        <v>7.5558210198699998</v>
      </c>
      <c r="S208" s="22">
        <v>6.7190736499096902E-3</v>
      </c>
    </row>
    <row r="209" spans="2:19" x14ac:dyDescent="0.2">
      <c r="B209" s="19">
        <v>204</v>
      </c>
      <c r="C209" s="20" t="s">
        <v>400</v>
      </c>
      <c r="D209" s="21">
        <v>4</v>
      </c>
      <c r="E209" s="21">
        <v>2054</v>
      </c>
      <c r="F209" s="21">
        <v>2058</v>
      </c>
      <c r="G209" s="22">
        <v>1.7937902954550399E-2</v>
      </c>
      <c r="H209" s="22">
        <v>3.2304389999999999E-3</v>
      </c>
      <c r="I209" s="22">
        <v>2.4727209106200001</v>
      </c>
      <c r="J209" s="22">
        <v>2.4759513496199999</v>
      </c>
      <c r="K209" s="22">
        <v>2.2017593360061198E-3</v>
      </c>
      <c r="L209" s="21"/>
      <c r="M209" s="21">
        <v>2513</v>
      </c>
      <c r="N209" s="21">
        <v>2513</v>
      </c>
      <c r="O209" s="22">
        <v>2.1903765852665302E-2</v>
      </c>
      <c r="P209" s="22"/>
      <c r="Q209" s="22">
        <v>4.3034228322299999</v>
      </c>
      <c r="R209" s="22">
        <v>4.3034228322299999</v>
      </c>
      <c r="S209" s="22">
        <v>3.8268528172407399E-3</v>
      </c>
    </row>
    <row r="210" spans="2:19" x14ac:dyDescent="0.2">
      <c r="B210" s="19">
        <v>205</v>
      </c>
      <c r="C210" s="20" t="s">
        <v>401</v>
      </c>
      <c r="D210" s="21">
        <v>127</v>
      </c>
      <c r="E210" s="21">
        <v>2273</v>
      </c>
      <c r="F210" s="21">
        <v>2400</v>
      </c>
      <c r="G210" s="22">
        <v>2.09188372647818E-2</v>
      </c>
      <c r="H210" s="22">
        <v>46.731203213500002</v>
      </c>
      <c r="I210" s="22">
        <v>13.932118017960001</v>
      </c>
      <c r="J210" s="22">
        <v>60.663321231460003</v>
      </c>
      <c r="K210" s="22">
        <v>5.3945338584703899E-2</v>
      </c>
      <c r="L210" s="21">
        <v>231</v>
      </c>
      <c r="M210" s="21">
        <v>5891</v>
      </c>
      <c r="N210" s="21">
        <v>6122</v>
      </c>
      <c r="O210" s="22">
        <v>5.3360467389581001E-2</v>
      </c>
      <c r="P210" s="22">
        <v>47.698811827999997</v>
      </c>
      <c r="Q210" s="22">
        <v>19.57862523847</v>
      </c>
      <c r="R210" s="22">
        <v>67.27743706647</v>
      </c>
      <c r="S210" s="22">
        <v>5.9826993444923302E-2</v>
      </c>
    </row>
    <row r="211" spans="2:19" x14ac:dyDescent="0.2">
      <c r="B211" s="19">
        <v>206</v>
      </c>
      <c r="C211" s="20" t="s">
        <v>402</v>
      </c>
      <c r="D211" s="21">
        <v>9</v>
      </c>
      <c r="E211" s="21">
        <v>2494</v>
      </c>
      <c r="F211" s="21">
        <v>2503</v>
      </c>
      <c r="G211" s="22">
        <v>2.1816604030728701E-2</v>
      </c>
      <c r="H211" s="22">
        <v>1.167197E-3</v>
      </c>
      <c r="I211" s="22">
        <v>3.1005038952200001</v>
      </c>
      <c r="J211" s="22">
        <v>3.1016710922200001</v>
      </c>
      <c r="K211" s="22">
        <v>2.7581855699886E-3</v>
      </c>
      <c r="L211" s="21">
        <v>1</v>
      </c>
      <c r="M211" s="21">
        <v>3143</v>
      </c>
      <c r="N211" s="21">
        <v>3144</v>
      </c>
      <c r="O211" s="22">
        <v>2.74036768168642E-2</v>
      </c>
      <c r="P211" s="22">
        <v>2.5000000000000001E-3</v>
      </c>
      <c r="Q211" s="22">
        <v>3.8474822386800001</v>
      </c>
      <c r="R211" s="22">
        <v>3.84998223868</v>
      </c>
      <c r="S211" s="22">
        <v>3.4236271802240499E-3</v>
      </c>
    </row>
    <row r="212" spans="2:19" x14ac:dyDescent="0.2">
      <c r="B212" s="19">
        <v>207</v>
      </c>
      <c r="C212" s="20" t="s">
        <v>403</v>
      </c>
      <c r="D212" s="21"/>
      <c r="E212" s="21"/>
      <c r="F212" s="21"/>
      <c r="G212" s="22"/>
      <c r="H212" s="22"/>
      <c r="I212" s="22"/>
      <c r="J212" s="22"/>
      <c r="K212" s="22"/>
      <c r="L212" s="21"/>
      <c r="M212" s="21">
        <v>353</v>
      </c>
      <c r="N212" s="21">
        <v>353</v>
      </c>
      <c r="O212" s="22">
        <v>3.0768123143616599E-3</v>
      </c>
      <c r="P212" s="22"/>
      <c r="Q212" s="22">
        <v>0.29742679500000002</v>
      </c>
      <c r="R212" s="22">
        <v>0.29742679500000002</v>
      </c>
      <c r="S212" s="22">
        <v>2.6448913173117699E-4</v>
      </c>
    </row>
    <row r="213" spans="2:19" x14ac:dyDescent="0.2">
      <c r="B213" s="19">
        <v>208</v>
      </c>
      <c r="C213" s="20" t="s">
        <v>404</v>
      </c>
      <c r="D213" s="21">
        <v>19</v>
      </c>
      <c r="E213" s="21">
        <v>1616</v>
      </c>
      <c r="F213" s="21">
        <v>1635</v>
      </c>
      <c r="G213" s="22">
        <v>1.4250957886632601E-2</v>
      </c>
      <c r="H213" s="22">
        <v>1.4303890669999999</v>
      </c>
      <c r="I213" s="22">
        <v>1.6147997621000001</v>
      </c>
      <c r="J213" s="22">
        <v>3.0451888291000002</v>
      </c>
      <c r="K213" s="22">
        <v>2.7079582704246201E-3</v>
      </c>
      <c r="L213" s="21">
        <v>19</v>
      </c>
      <c r="M213" s="21">
        <v>3137</v>
      </c>
      <c r="N213" s="21">
        <v>3156</v>
      </c>
      <c r="O213" s="22">
        <v>2.75082710031881E-2</v>
      </c>
      <c r="P213" s="22">
        <v>1.45</v>
      </c>
      <c r="Q213" s="22">
        <v>3.53818636457</v>
      </c>
      <c r="R213" s="22">
        <v>4.9881863645699998</v>
      </c>
      <c r="S213" s="22">
        <v>4.43578420860977E-3</v>
      </c>
    </row>
    <row r="214" spans="2:19" x14ac:dyDescent="0.2">
      <c r="B214" s="19">
        <v>209</v>
      </c>
      <c r="C214" s="20" t="s">
        <v>405</v>
      </c>
      <c r="D214" s="21">
        <v>73</v>
      </c>
      <c r="E214" s="21">
        <v>1255</v>
      </c>
      <c r="F214" s="21">
        <v>1328</v>
      </c>
      <c r="G214" s="22">
        <v>1.15750899531793E-2</v>
      </c>
      <c r="H214" s="22">
        <v>0.21972820646999999</v>
      </c>
      <c r="I214" s="22">
        <v>19.013077384220001</v>
      </c>
      <c r="J214" s="22">
        <v>19.232805590689999</v>
      </c>
      <c r="K214" s="22">
        <v>1.7102924608511198E-2</v>
      </c>
      <c r="L214" s="21">
        <v>81</v>
      </c>
      <c r="M214" s="21">
        <v>5104</v>
      </c>
      <c r="N214" s="21">
        <v>5185</v>
      </c>
      <c r="O214" s="22">
        <v>4.5193404674122403E-2</v>
      </c>
      <c r="P214" s="22">
        <v>14.405023602</v>
      </c>
      <c r="Q214" s="22">
        <v>13.899333144610001</v>
      </c>
      <c r="R214" s="22">
        <v>28.304356746610001</v>
      </c>
      <c r="S214" s="22">
        <v>2.5169873279642999E-2</v>
      </c>
    </row>
    <row r="215" spans="2:19" x14ac:dyDescent="0.2">
      <c r="B215" s="19">
        <v>210</v>
      </c>
      <c r="C215" s="20" t="s">
        <v>406</v>
      </c>
      <c r="D215" s="21">
        <v>64</v>
      </c>
      <c r="E215" s="21">
        <v>785</v>
      </c>
      <c r="F215" s="21">
        <v>849</v>
      </c>
      <c r="G215" s="22">
        <v>7.4000386824165801E-3</v>
      </c>
      <c r="H215" s="22">
        <v>3.4783712819999999</v>
      </c>
      <c r="I215" s="22">
        <v>1.4525135165600001</v>
      </c>
      <c r="J215" s="22">
        <v>4.9308847985600002</v>
      </c>
      <c r="K215" s="22">
        <v>4.3848283374656703E-3</v>
      </c>
      <c r="L215" s="21">
        <v>21</v>
      </c>
      <c r="M215" s="21">
        <v>912</v>
      </c>
      <c r="N215" s="21">
        <v>933</v>
      </c>
      <c r="O215" s="22">
        <v>8.1321979866839401E-3</v>
      </c>
      <c r="P215" s="22">
        <v>0.86529806799999998</v>
      </c>
      <c r="Q215" s="22">
        <v>4.3140455935400004</v>
      </c>
      <c r="R215" s="22">
        <v>5.1793436615399999</v>
      </c>
      <c r="S215" s="22">
        <v>4.6057723480431197E-3</v>
      </c>
    </row>
    <row r="216" spans="2:19" x14ac:dyDescent="0.2">
      <c r="B216" s="19">
        <v>211</v>
      </c>
      <c r="C216" s="20" t="s">
        <v>407</v>
      </c>
      <c r="D216" s="21">
        <v>1</v>
      </c>
      <c r="E216" s="21">
        <v>436</v>
      </c>
      <c r="F216" s="21">
        <v>437</v>
      </c>
      <c r="G216" s="22">
        <v>3.8089716186290299E-3</v>
      </c>
      <c r="H216" s="22">
        <v>2.9999999999999997E-4</v>
      </c>
      <c r="I216" s="22">
        <v>0.65724046899999999</v>
      </c>
      <c r="J216" s="22">
        <v>0.65754046899999996</v>
      </c>
      <c r="K216" s="22">
        <v>5.8472306681017305E-4</v>
      </c>
      <c r="L216" s="21"/>
      <c r="M216" s="21">
        <v>882</v>
      </c>
      <c r="N216" s="21">
        <v>882</v>
      </c>
      <c r="O216" s="22">
        <v>7.6876726948073302E-3</v>
      </c>
      <c r="P216" s="22"/>
      <c r="Q216" s="22">
        <v>2.5839655165000002</v>
      </c>
      <c r="R216" s="22">
        <v>2.5839655165000002</v>
      </c>
      <c r="S216" s="22">
        <v>2.2978117888887099E-3</v>
      </c>
    </row>
    <row r="217" spans="2:19" x14ac:dyDescent="0.2">
      <c r="B217" s="19">
        <v>212</v>
      </c>
      <c r="C217" s="20" t="s">
        <v>408</v>
      </c>
      <c r="D217" s="21">
        <v>123</v>
      </c>
      <c r="E217" s="21">
        <v>8378</v>
      </c>
      <c r="F217" s="21">
        <v>8501</v>
      </c>
      <c r="G217" s="22">
        <v>7.4096264828295996E-2</v>
      </c>
      <c r="H217" s="22">
        <v>0.31936527370000001</v>
      </c>
      <c r="I217" s="22">
        <v>15.65080173676</v>
      </c>
      <c r="J217" s="22">
        <v>15.970167010460001</v>
      </c>
      <c r="K217" s="22">
        <v>1.42015974256739E-2</v>
      </c>
      <c r="L217" s="21">
        <v>144</v>
      </c>
      <c r="M217" s="21">
        <v>8494</v>
      </c>
      <c r="N217" s="21">
        <v>8638</v>
      </c>
      <c r="O217" s="22">
        <v>7.5290381788827299E-2</v>
      </c>
      <c r="P217" s="22">
        <v>0.3474885143</v>
      </c>
      <c r="Q217" s="22">
        <v>17.93287654393</v>
      </c>
      <c r="R217" s="22">
        <v>18.28036505823</v>
      </c>
      <c r="S217" s="22">
        <v>1.6255959325992098E-2</v>
      </c>
    </row>
    <row r="218" spans="2:19" x14ac:dyDescent="0.2">
      <c r="B218" s="19">
        <v>213</v>
      </c>
      <c r="C218" s="20" t="s">
        <v>409</v>
      </c>
      <c r="D218" s="21">
        <v>9</v>
      </c>
      <c r="E218" s="21">
        <v>830</v>
      </c>
      <c r="F218" s="21">
        <v>839</v>
      </c>
      <c r="G218" s="22">
        <v>7.3128768604799801E-3</v>
      </c>
      <c r="H218" s="22">
        <v>0.53134432499999995</v>
      </c>
      <c r="I218" s="22">
        <v>1.1049457111500001</v>
      </c>
      <c r="J218" s="22">
        <v>1.6362900361499999</v>
      </c>
      <c r="K218" s="22">
        <v>1.45508386667613E-3</v>
      </c>
      <c r="L218" s="21"/>
      <c r="M218" s="21">
        <v>1479</v>
      </c>
      <c r="N218" s="21">
        <v>1479</v>
      </c>
      <c r="O218" s="22">
        <v>1.28912334644218E-2</v>
      </c>
      <c r="P218" s="22"/>
      <c r="Q218" s="22">
        <v>1.406833615</v>
      </c>
      <c r="R218" s="22">
        <v>1.406833615</v>
      </c>
      <c r="S218" s="22">
        <v>1.2510379279095599E-3</v>
      </c>
    </row>
    <row r="219" spans="2:19" x14ac:dyDescent="0.2">
      <c r="B219" s="19">
        <v>214</v>
      </c>
      <c r="C219" s="20" t="s">
        <v>208</v>
      </c>
      <c r="D219" s="21">
        <v>6413</v>
      </c>
      <c r="E219" s="21">
        <v>63509</v>
      </c>
      <c r="F219" s="21">
        <v>69922</v>
      </c>
      <c r="G219" s="22">
        <v>0.609452891345032</v>
      </c>
      <c r="H219" s="22">
        <v>156.82132137210999</v>
      </c>
      <c r="I219" s="22">
        <v>190.51207700455001</v>
      </c>
      <c r="J219" s="22">
        <v>347.33339837666</v>
      </c>
      <c r="K219" s="22">
        <v>0.30886897381885797</v>
      </c>
      <c r="L219" s="21">
        <v>4910</v>
      </c>
      <c r="M219" s="21">
        <v>113521</v>
      </c>
      <c r="N219" s="21">
        <v>118431</v>
      </c>
      <c r="O219" s="22">
        <v>1.03226617337724</v>
      </c>
      <c r="P219" s="22">
        <v>140.33189646644999</v>
      </c>
      <c r="Q219" s="22">
        <v>214.33668459331</v>
      </c>
      <c r="R219" s="22">
        <v>354.66858105976002</v>
      </c>
      <c r="S219" s="22">
        <v>0.315391843081335</v>
      </c>
    </row>
    <row r="220" spans="2:19" x14ac:dyDescent="0.2">
      <c r="B220" s="19">
        <v>215</v>
      </c>
      <c r="C220" s="20" t="s">
        <v>410</v>
      </c>
      <c r="D220" s="21">
        <v>335</v>
      </c>
      <c r="E220" s="21">
        <v>1320</v>
      </c>
      <c r="F220" s="21">
        <v>1655</v>
      </c>
      <c r="G220" s="22">
        <v>1.4425281530505801E-2</v>
      </c>
      <c r="H220" s="22">
        <v>50.948246654389997</v>
      </c>
      <c r="I220" s="22">
        <v>7.2174395107300002</v>
      </c>
      <c r="J220" s="22">
        <v>58.16568616512</v>
      </c>
      <c r="K220" s="22">
        <v>5.1724296831967401E-2</v>
      </c>
      <c r="L220" s="21">
        <v>163</v>
      </c>
      <c r="M220" s="21">
        <v>2349</v>
      </c>
      <c r="N220" s="21">
        <v>2512</v>
      </c>
      <c r="O220" s="22">
        <v>2.1895049670471699E-2</v>
      </c>
      <c r="P220" s="22">
        <v>48.161885933999997</v>
      </c>
      <c r="Q220" s="22">
        <v>12.0631853549</v>
      </c>
      <c r="R220" s="22">
        <v>60.225071288899997</v>
      </c>
      <c r="S220" s="22">
        <v>5.3555621354321403E-2</v>
      </c>
    </row>
    <row r="221" spans="2:19" x14ac:dyDescent="0.2">
      <c r="B221" s="19">
        <v>216</v>
      </c>
      <c r="C221" s="20" t="s">
        <v>411</v>
      </c>
      <c r="D221" s="21">
        <v>32</v>
      </c>
      <c r="E221" s="21">
        <v>55</v>
      </c>
      <c r="F221" s="21">
        <v>87</v>
      </c>
      <c r="G221" s="22">
        <v>7.5830785084834203E-4</v>
      </c>
      <c r="H221" s="22">
        <v>12.333920771000001</v>
      </c>
      <c r="I221" s="22">
        <v>18.53484786153</v>
      </c>
      <c r="J221" s="22">
        <v>30.868768632529999</v>
      </c>
      <c r="K221" s="22">
        <v>2.7450296847761999E-2</v>
      </c>
      <c r="L221" s="21">
        <v>44</v>
      </c>
      <c r="M221" s="21">
        <v>39</v>
      </c>
      <c r="N221" s="21">
        <v>83</v>
      </c>
      <c r="O221" s="22">
        <v>7.2344312207370503E-4</v>
      </c>
      <c r="P221" s="22">
        <v>24.166702227999998</v>
      </c>
      <c r="Q221" s="22">
        <v>9.2354819235600001</v>
      </c>
      <c r="R221" s="22">
        <v>33.40218415156</v>
      </c>
      <c r="S221" s="22">
        <v>2.97031566512727E-2</v>
      </c>
    </row>
    <row r="222" spans="2:19" x14ac:dyDescent="0.2">
      <c r="B222" s="19">
        <v>217</v>
      </c>
      <c r="C222" s="20" t="s">
        <v>210</v>
      </c>
      <c r="D222" s="21">
        <v>6360</v>
      </c>
      <c r="E222" s="21">
        <v>282679</v>
      </c>
      <c r="F222" s="21">
        <v>289039</v>
      </c>
      <c r="G222" s="22">
        <v>2.5193165850730299</v>
      </c>
      <c r="H222" s="22">
        <v>142.98616386141001</v>
      </c>
      <c r="I222" s="22">
        <v>705.35324467755004</v>
      </c>
      <c r="J222" s="22">
        <v>848.33940853896001</v>
      </c>
      <c r="K222" s="22">
        <v>0.75439253406139695</v>
      </c>
      <c r="L222" s="21">
        <v>5421</v>
      </c>
      <c r="M222" s="21">
        <v>367671</v>
      </c>
      <c r="N222" s="21">
        <v>373092</v>
      </c>
      <c r="O222" s="22">
        <v>3.2519378469966602</v>
      </c>
      <c r="P222" s="22">
        <v>121.39350353303</v>
      </c>
      <c r="Q222" s="22">
        <v>762.17394524796998</v>
      </c>
      <c r="R222" s="22">
        <v>883.56744878100005</v>
      </c>
      <c r="S222" s="22">
        <v>0.78571934769366603</v>
      </c>
    </row>
    <row r="223" spans="2:19" x14ac:dyDescent="0.2">
      <c r="B223" s="19">
        <v>218</v>
      </c>
      <c r="C223" s="20" t="s">
        <v>211</v>
      </c>
      <c r="D223" s="21">
        <v>2050</v>
      </c>
      <c r="E223" s="21">
        <v>43925</v>
      </c>
      <c r="F223" s="21">
        <v>45975</v>
      </c>
      <c r="G223" s="22">
        <v>0.40072647635347702</v>
      </c>
      <c r="H223" s="22">
        <v>27.755352848009998</v>
      </c>
      <c r="I223" s="22">
        <v>141.02807645434001</v>
      </c>
      <c r="J223" s="22">
        <v>168.78342930234999</v>
      </c>
      <c r="K223" s="22">
        <v>0.15009200050987001</v>
      </c>
      <c r="L223" s="21">
        <v>1088</v>
      </c>
      <c r="M223" s="21">
        <v>98563</v>
      </c>
      <c r="N223" s="21">
        <v>99651</v>
      </c>
      <c r="O223" s="22">
        <v>0.86857627178032304</v>
      </c>
      <c r="P223" s="22">
        <v>59.293641157529997</v>
      </c>
      <c r="Q223" s="22">
        <v>152.98177562042</v>
      </c>
      <c r="R223" s="22">
        <v>212.27541677795</v>
      </c>
      <c r="S223" s="22">
        <v>0.18876759463273499</v>
      </c>
    </row>
    <row r="224" spans="2:19" x14ac:dyDescent="0.2">
      <c r="B224" s="19">
        <v>219</v>
      </c>
      <c r="C224" s="20" t="s">
        <v>412</v>
      </c>
      <c r="D224" s="21"/>
      <c r="E224" s="21">
        <v>10</v>
      </c>
      <c r="F224" s="21">
        <v>10</v>
      </c>
      <c r="G224" s="22">
        <v>8.7161821936591001E-5</v>
      </c>
      <c r="H224" s="22"/>
      <c r="I224" s="22">
        <v>9.6046499999999993E-3</v>
      </c>
      <c r="J224" s="22">
        <v>9.6046499999999993E-3</v>
      </c>
      <c r="K224" s="22">
        <v>8.5410110379659904E-6</v>
      </c>
      <c r="L224" s="21"/>
      <c r="M224" s="21">
        <v>5</v>
      </c>
      <c r="N224" s="21">
        <v>5</v>
      </c>
      <c r="O224" s="22">
        <v>4.3580910968295501E-5</v>
      </c>
      <c r="P224" s="22"/>
      <c r="Q224" s="22">
        <v>4.1743980000000002E-3</v>
      </c>
      <c r="R224" s="22">
        <v>4.1743980000000002E-3</v>
      </c>
      <c r="S224" s="22">
        <v>3.7121164638860499E-6</v>
      </c>
    </row>
    <row r="225" spans="2:19" x14ac:dyDescent="0.2">
      <c r="B225" s="19">
        <v>220</v>
      </c>
      <c r="C225" s="20" t="s">
        <v>213</v>
      </c>
      <c r="D225" s="21">
        <v>125</v>
      </c>
      <c r="E225" s="21">
        <v>977</v>
      </c>
      <c r="F225" s="21">
        <v>1102</v>
      </c>
      <c r="G225" s="22">
        <v>9.6052327774123307E-3</v>
      </c>
      <c r="H225" s="22">
        <v>19.663204646010001</v>
      </c>
      <c r="I225" s="22">
        <v>15.101059273260001</v>
      </c>
      <c r="J225" s="22">
        <v>34.76426391927</v>
      </c>
      <c r="K225" s="22">
        <v>3.0914396866231202E-2</v>
      </c>
      <c r="L225" s="21">
        <v>66</v>
      </c>
      <c r="M225" s="21">
        <v>1103</v>
      </c>
      <c r="N225" s="21">
        <v>1169</v>
      </c>
      <c r="O225" s="22">
        <v>1.01892169843875E-2</v>
      </c>
      <c r="P225" s="22">
        <v>21.252694247000001</v>
      </c>
      <c r="Q225" s="22">
        <v>13.209271011</v>
      </c>
      <c r="R225" s="22">
        <v>34.461965257999999</v>
      </c>
      <c r="S225" s="22">
        <v>3.0645575388856299E-2</v>
      </c>
    </row>
    <row r="226" spans="2:19" x14ac:dyDescent="0.2">
      <c r="B226" s="19">
        <v>221</v>
      </c>
      <c r="C226" s="20" t="s">
        <v>413</v>
      </c>
      <c r="D226" s="21">
        <v>1</v>
      </c>
      <c r="E226" s="21">
        <v>155</v>
      </c>
      <c r="F226" s="21">
        <v>156</v>
      </c>
      <c r="G226" s="22">
        <v>1.35972442221082E-3</v>
      </c>
      <c r="H226" s="22">
        <v>1.9999999999999999E-7</v>
      </c>
      <c r="I226" s="22">
        <v>0.12997327155999999</v>
      </c>
      <c r="J226" s="22">
        <v>0.12997347156</v>
      </c>
      <c r="K226" s="22">
        <v>1.1557993838783501E-4</v>
      </c>
      <c r="L226" s="21"/>
      <c r="M226" s="21"/>
      <c r="N226" s="21"/>
      <c r="O226" s="22"/>
      <c r="P226" s="22"/>
      <c r="Q226" s="22"/>
      <c r="R226" s="22"/>
      <c r="S226" s="22"/>
    </row>
    <row r="227" spans="2:19" x14ac:dyDescent="0.2">
      <c r="B227" s="19">
        <v>222</v>
      </c>
      <c r="C227" s="20" t="s">
        <v>414</v>
      </c>
      <c r="D227" s="21">
        <v>23</v>
      </c>
      <c r="E227" s="21">
        <v>930</v>
      </c>
      <c r="F227" s="21">
        <v>953</v>
      </c>
      <c r="G227" s="22">
        <v>8.3065216305571194E-3</v>
      </c>
      <c r="H227" s="22">
        <v>1.92374313206</v>
      </c>
      <c r="I227" s="22">
        <v>2.0251642647499999</v>
      </c>
      <c r="J227" s="22">
        <v>3.9489073968100001</v>
      </c>
      <c r="K227" s="22">
        <v>3.5115971601317802E-3</v>
      </c>
      <c r="L227" s="21"/>
      <c r="M227" s="21">
        <v>1829</v>
      </c>
      <c r="N227" s="21">
        <v>1829</v>
      </c>
      <c r="O227" s="22">
        <v>1.59418972322025E-2</v>
      </c>
      <c r="P227" s="22"/>
      <c r="Q227" s="22">
        <v>4.1074300734899998</v>
      </c>
      <c r="R227" s="22">
        <v>4.1074300734899998</v>
      </c>
      <c r="S227" s="22">
        <v>3.6525647051533902E-3</v>
      </c>
    </row>
    <row r="228" spans="2:19" x14ac:dyDescent="0.2">
      <c r="B228" s="19">
        <v>223</v>
      </c>
      <c r="C228" s="20" t="s">
        <v>218</v>
      </c>
      <c r="D228" s="21">
        <v>94</v>
      </c>
      <c r="E228" s="21">
        <v>21</v>
      </c>
      <c r="F228" s="21">
        <v>115</v>
      </c>
      <c r="G228" s="22">
        <v>1.0023609522708001E-3</v>
      </c>
      <c r="H228" s="22">
        <v>1.7442129635000001</v>
      </c>
      <c r="I228" s="22">
        <v>1.4278604425800001</v>
      </c>
      <c r="J228" s="22">
        <v>3.17207340608</v>
      </c>
      <c r="K228" s="22">
        <v>2.8207913848570898E-3</v>
      </c>
      <c r="L228" s="21">
        <v>25</v>
      </c>
      <c r="M228" s="21">
        <v>11</v>
      </c>
      <c r="N228" s="21">
        <v>36</v>
      </c>
      <c r="O228" s="22">
        <v>3.1378255897172798E-4</v>
      </c>
      <c r="P228" s="22">
        <v>0.24398417914000001</v>
      </c>
      <c r="Q228" s="22">
        <v>3.4358168889399998</v>
      </c>
      <c r="R228" s="22">
        <v>3.6798010680800002</v>
      </c>
      <c r="S228" s="22">
        <v>3.2722922272014399E-3</v>
      </c>
    </row>
    <row r="229" spans="2:19" x14ac:dyDescent="0.2">
      <c r="B229" s="19">
        <v>224</v>
      </c>
      <c r="C229" s="20" t="s">
        <v>219</v>
      </c>
      <c r="D229" s="21">
        <v>230</v>
      </c>
      <c r="E229" s="21">
        <v>796</v>
      </c>
      <c r="F229" s="21">
        <v>1026</v>
      </c>
      <c r="G229" s="22">
        <v>8.9428029306942401E-3</v>
      </c>
      <c r="H229" s="22">
        <v>17.4634585925</v>
      </c>
      <c r="I229" s="22">
        <v>6.6670655598100002</v>
      </c>
      <c r="J229" s="22">
        <v>24.130524152309999</v>
      </c>
      <c r="K229" s="22">
        <v>2.14582596072511E-2</v>
      </c>
      <c r="L229" s="21">
        <v>66</v>
      </c>
      <c r="M229" s="21">
        <v>441</v>
      </c>
      <c r="N229" s="21">
        <v>507</v>
      </c>
      <c r="O229" s="22">
        <v>4.4191043721851604E-3</v>
      </c>
      <c r="P229" s="22">
        <v>13.910891642999999</v>
      </c>
      <c r="Q229" s="22">
        <v>14.271178477279999</v>
      </c>
      <c r="R229" s="22">
        <v>28.182070120279999</v>
      </c>
      <c r="S229" s="22">
        <v>2.5061128929221001E-2</v>
      </c>
    </row>
    <row r="230" spans="2:19" x14ac:dyDescent="0.2">
      <c r="B230" s="19">
        <v>225</v>
      </c>
      <c r="C230" s="20" t="s">
        <v>415</v>
      </c>
      <c r="D230" s="21">
        <v>2684</v>
      </c>
      <c r="E230" s="21">
        <v>328571</v>
      </c>
      <c r="F230" s="21">
        <v>331255</v>
      </c>
      <c r="G230" s="22">
        <v>2.8872789325605499</v>
      </c>
      <c r="H230" s="22">
        <v>275.77247685303001</v>
      </c>
      <c r="I230" s="22">
        <v>1971.63651738303</v>
      </c>
      <c r="J230" s="22">
        <v>2247.4089942360602</v>
      </c>
      <c r="K230" s="22">
        <v>1.9985262374573001</v>
      </c>
      <c r="L230" s="21">
        <v>2679</v>
      </c>
      <c r="M230" s="21">
        <v>340430</v>
      </c>
      <c r="N230" s="21">
        <v>343109</v>
      </c>
      <c r="O230" s="22">
        <v>2.9906005562841802</v>
      </c>
      <c r="P230" s="22">
        <v>314.89397877936</v>
      </c>
      <c r="Q230" s="22">
        <v>1884.10144492424</v>
      </c>
      <c r="R230" s="22">
        <v>2198.9954237036</v>
      </c>
      <c r="S230" s="22">
        <v>1.9554740866444</v>
      </c>
    </row>
    <row r="231" spans="2:19" x14ac:dyDescent="0.2">
      <c r="B231" s="19">
        <v>226</v>
      </c>
      <c r="C231" s="20" t="s">
        <v>221</v>
      </c>
      <c r="D231" s="21"/>
      <c r="E231" s="21">
        <v>198</v>
      </c>
      <c r="F231" s="21">
        <v>198</v>
      </c>
      <c r="G231" s="22">
        <v>1.7258040743445E-3</v>
      </c>
      <c r="H231" s="22"/>
      <c r="I231" s="22">
        <v>0.22630948325</v>
      </c>
      <c r="J231" s="22">
        <v>0.22630948325</v>
      </c>
      <c r="K231" s="22">
        <v>2.01247499329453E-4</v>
      </c>
      <c r="L231" s="21"/>
      <c r="M231" s="21">
        <v>369</v>
      </c>
      <c r="N231" s="21">
        <v>369</v>
      </c>
      <c r="O231" s="22">
        <v>3.2162712294602101E-3</v>
      </c>
      <c r="P231" s="22"/>
      <c r="Q231" s="22">
        <v>0.40719238942000002</v>
      </c>
      <c r="R231" s="22">
        <v>0.40719238942000002</v>
      </c>
      <c r="S231" s="22">
        <v>3.6209905541711198E-4</v>
      </c>
    </row>
    <row r="232" spans="2:19" x14ac:dyDescent="0.2">
      <c r="B232" s="23"/>
      <c r="C232" s="24" t="s">
        <v>416</v>
      </c>
      <c r="D232" s="25">
        <v>245265</v>
      </c>
      <c r="E232" s="25">
        <v>11227648</v>
      </c>
      <c r="F232" s="25">
        <v>11472913</v>
      </c>
      <c r="G232" s="25">
        <v>100</v>
      </c>
      <c r="H232" s="26">
        <v>19372.655244068399</v>
      </c>
      <c r="I232" s="26">
        <v>93080.659209056495</v>
      </c>
      <c r="J232" s="26">
        <v>112453.314453125</v>
      </c>
      <c r="K232" s="27">
        <v>100</v>
      </c>
      <c r="L232" s="25">
        <v>245265</v>
      </c>
      <c r="M232" s="25">
        <v>11227648</v>
      </c>
      <c r="N232" s="25">
        <v>11472913</v>
      </c>
      <c r="O232" s="25">
        <v>100</v>
      </c>
      <c r="P232" s="26">
        <v>19372.655244068399</v>
      </c>
      <c r="Q232" s="26">
        <v>93080.659209056495</v>
      </c>
      <c r="R232" s="26">
        <v>112453.314453125</v>
      </c>
      <c r="S232" s="27">
        <v>99.999999999999901</v>
      </c>
    </row>
  </sheetData>
  <mergeCells count="9">
    <mergeCell ref="B2:S2"/>
    <mergeCell ref="B3:B5"/>
    <mergeCell ref="C3:C5"/>
    <mergeCell ref="D3:K3"/>
    <mergeCell ref="L3:S3"/>
    <mergeCell ref="D4:G4"/>
    <mergeCell ref="H4:K4"/>
    <mergeCell ref="L4:O4"/>
    <mergeCell ref="P4:S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2:E304"/>
  <sheetViews>
    <sheetView workbookViewId="0">
      <selection activeCell="A2" sqref="A2"/>
    </sheetView>
  </sheetViews>
  <sheetFormatPr defaultRowHeight="15" x14ac:dyDescent="0.25"/>
  <cols>
    <col min="1" max="1" width="3.5703125" style="40" customWidth="1"/>
    <col min="2" max="2" width="7.28515625" style="41" customWidth="1"/>
    <col min="3" max="3" width="64.7109375" style="40" bestFit="1" customWidth="1"/>
    <col min="4" max="5" width="19.28515625" style="40" customWidth="1"/>
    <col min="6" max="6" width="9.140625" style="40"/>
    <col min="7" max="7" width="14" style="40" customWidth="1"/>
    <col min="8" max="8" width="16.5703125" style="40" customWidth="1"/>
    <col min="9" max="16384" width="9.140625" style="40"/>
  </cols>
  <sheetData>
    <row r="2" spans="2:5" s="42" customFormat="1" x14ac:dyDescent="0.25">
      <c r="B2" s="77" t="s">
        <v>417</v>
      </c>
      <c r="C2" s="77"/>
      <c r="D2" s="77"/>
      <c r="E2" s="77"/>
    </row>
    <row r="3" spans="2:5" s="42" customFormat="1" x14ac:dyDescent="0.25">
      <c r="B3" s="28" t="s">
        <v>224</v>
      </c>
      <c r="C3" s="28" t="s">
        <v>418</v>
      </c>
      <c r="D3" s="39" t="s">
        <v>419</v>
      </c>
      <c r="E3" s="39" t="s">
        <v>420</v>
      </c>
    </row>
    <row r="4" spans="2:5" x14ac:dyDescent="0.25">
      <c r="B4" s="38">
        <v>1</v>
      </c>
      <c r="C4" s="29" t="s">
        <v>421</v>
      </c>
      <c r="D4" s="30">
        <v>11050</v>
      </c>
      <c r="E4" s="31">
        <v>314231.12</v>
      </c>
    </row>
    <row r="5" spans="2:5" x14ac:dyDescent="0.25">
      <c r="B5" s="38">
        <v>2</v>
      </c>
      <c r="C5" s="29" t="s">
        <v>422</v>
      </c>
      <c r="D5" s="30">
        <v>233805</v>
      </c>
      <c r="E5" s="31">
        <v>1650130.88687</v>
      </c>
    </row>
    <row r="6" spans="2:5" x14ac:dyDescent="0.25">
      <c r="B6" s="38">
        <v>3</v>
      </c>
      <c r="C6" s="29" t="s">
        <v>423</v>
      </c>
      <c r="D6" s="30">
        <v>318</v>
      </c>
      <c r="E6" s="31">
        <v>3159.8014500000004</v>
      </c>
    </row>
    <row r="7" spans="2:5" x14ac:dyDescent="0.25">
      <c r="B7" s="38">
        <v>4</v>
      </c>
      <c r="C7" s="29" t="s">
        <v>236</v>
      </c>
      <c r="D7" s="30">
        <v>332189</v>
      </c>
      <c r="E7" s="31">
        <v>364908.92413</v>
      </c>
    </row>
    <row r="8" spans="2:5" x14ac:dyDescent="0.25">
      <c r="B8" s="38">
        <v>5</v>
      </c>
      <c r="C8" s="29" t="s">
        <v>424</v>
      </c>
      <c r="D8" s="30">
        <v>5849</v>
      </c>
      <c r="E8" s="31">
        <v>190458.96416999999</v>
      </c>
    </row>
    <row r="9" spans="2:5" x14ac:dyDescent="0.25">
      <c r="B9" s="38">
        <v>6</v>
      </c>
      <c r="C9" s="32" t="s">
        <v>425</v>
      </c>
      <c r="D9" s="30">
        <v>198</v>
      </c>
      <c r="E9" s="31">
        <v>855.08100000000002</v>
      </c>
    </row>
    <row r="10" spans="2:5" x14ac:dyDescent="0.25">
      <c r="B10" s="38">
        <v>7</v>
      </c>
      <c r="C10" s="32" t="s">
        <v>426</v>
      </c>
      <c r="D10" s="30">
        <v>6771</v>
      </c>
      <c r="E10" s="31">
        <v>92295.663419999997</v>
      </c>
    </row>
    <row r="11" spans="2:5" x14ac:dyDescent="0.25">
      <c r="B11" s="38">
        <v>8</v>
      </c>
      <c r="C11" s="29" t="s">
        <v>427</v>
      </c>
      <c r="D11" s="30">
        <v>12955393</v>
      </c>
      <c r="E11" s="31">
        <v>34512858.171070002</v>
      </c>
    </row>
    <row r="12" spans="2:5" x14ac:dyDescent="0.25">
      <c r="B12" s="38">
        <v>9</v>
      </c>
      <c r="C12" s="32" t="s">
        <v>428</v>
      </c>
      <c r="D12" s="30">
        <v>127764</v>
      </c>
      <c r="E12" s="31">
        <v>169060.16171999992</v>
      </c>
    </row>
    <row r="13" spans="2:5" x14ac:dyDescent="0.25">
      <c r="B13" s="38">
        <v>10</v>
      </c>
      <c r="C13" s="29" t="s">
        <v>429</v>
      </c>
      <c r="D13" s="30">
        <v>6092</v>
      </c>
      <c r="E13" s="31">
        <v>96233.495500000005</v>
      </c>
    </row>
    <row r="14" spans="2:5" x14ac:dyDescent="0.25">
      <c r="B14" s="38">
        <v>11</v>
      </c>
      <c r="C14" s="29" t="s">
        <v>430</v>
      </c>
      <c r="D14" s="30">
        <v>4510</v>
      </c>
      <c r="E14" s="31">
        <v>114562.675</v>
      </c>
    </row>
    <row r="15" spans="2:5" x14ac:dyDescent="0.25">
      <c r="B15" s="38">
        <v>12</v>
      </c>
      <c r="C15" s="29" t="s">
        <v>431</v>
      </c>
      <c r="D15" s="30">
        <v>18822338</v>
      </c>
      <c r="E15" s="31">
        <v>55605589.46548</v>
      </c>
    </row>
    <row r="16" spans="2:5" x14ac:dyDescent="0.25">
      <c r="B16" s="38">
        <v>13</v>
      </c>
      <c r="C16" s="29" t="s">
        <v>241</v>
      </c>
      <c r="D16" s="30">
        <v>71857</v>
      </c>
      <c r="E16" s="31">
        <v>872895.35600000003</v>
      </c>
    </row>
    <row r="17" spans="2:5" x14ac:dyDescent="0.25">
      <c r="B17" s="38">
        <v>14</v>
      </c>
      <c r="C17" s="29" t="s">
        <v>432</v>
      </c>
      <c r="D17" s="30">
        <v>56873</v>
      </c>
      <c r="E17" s="31">
        <v>640310.41229999997</v>
      </c>
    </row>
    <row r="18" spans="2:5" x14ac:dyDescent="0.25">
      <c r="B18" s="38">
        <v>15</v>
      </c>
      <c r="C18" s="32" t="s">
        <v>433</v>
      </c>
      <c r="D18" s="33">
        <v>40938078</v>
      </c>
      <c r="E18" s="34">
        <v>62829686.87133</v>
      </c>
    </row>
    <row r="19" spans="2:5" x14ac:dyDescent="0.25">
      <c r="B19" s="38">
        <v>16</v>
      </c>
      <c r="C19" s="29" t="s">
        <v>434</v>
      </c>
      <c r="D19" s="30">
        <v>52841</v>
      </c>
      <c r="E19" s="31">
        <v>113742.37775000001</v>
      </c>
    </row>
    <row r="20" spans="2:5" x14ac:dyDescent="0.25">
      <c r="B20" s="38">
        <v>17</v>
      </c>
      <c r="C20" s="29" t="s">
        <v>435</v>
      </c>
      <c r="D20" s="30">
        <v>4432</v>
      </c>
      <c r="E20" s="31">
        <v>132092.29850999999</v>
      </c>
    </row>
    <row r="21" spans="2:5" x14ac:dyDescent="0.25">
      <c r="B21" s="38">
        <v>18</v>
      </c>
      <c r="C21" s="29" t="s">
        <v>436</v>
      </c>
      <c r="D21" s="30">
        <v>74379</v>
      </c>
      <c r="E21" s="31">
        <v>2921043.3681899998</v>
      </c>
    </row>
    <row r="22" spans="2:5" x14ac:dyDescent="0.25">
      <c r="B22" s="38">
        <v>19</v>
      </c>
      <c r="C22" s="29" t="s">
        <v>437</v>
      </c>
      <c r="D22" s="30">
        <v>79545727</v>
      </c>
      <c r="E22" s="31">
        <v>426143143.00087124</v>
      </c>
    </row>
    <row r="23" spans="2:5" x14ac:dyDescent="0.25">
      <c r="B23" s="38">
        <v>20</v>
      </c>
      <c r="C23" s="32" t="s">
        <v>438</v>
      </c>
      <c r="D23" s="30">
        <v>2969</v>
      </c>
      <c r="E23" s="31">
        <v>181973.55469999998</v>
      </c>
    </row>
    <row r="24" spans="2:5" x14ac:dyDescent="0.25">
      <c r="B24" s="38">
        <v>21</v>
      </c>
      <c r="C24" s="29" t="s">
        <v>439</v>
      </c>
      <c r="D24" s="30">
        <v>4906</v>
      </c>
      <c r="E24" s="31">
        <v>279086.15970000008</v>
      </c>
    </row>
    <row r="25" spans="2:5" x14ac:dyDescent="0.25">
      <c r="B25" s="38">
        <v>22</v>
      </c>
      <c r="C25" s="29" t="s">
        <v>440</v>
      </c>
      <c r="D25" s="30">
        <v>270046</v>
      </c>
      <c r="E25" s="31">
        <v>8264137.35353</v>
      </c>
    </row>
    <row r="26" spans="2:5" x14ac:dyDescent="0.25">
      <c r="B26" s="38">
        <v>23</v>
      </c>
      <c r="C26" s="29" t="s">
        <v>32</v>
      </c>
      <c r="D26" s="30">
        <v>11009341</v>
      </c>
      <c r="E26" s="31">
        <v>72773976.318000004</v>
      </c>
    </row>
    <row r="27" spans="2:5" x14ac:dyDescent="0.25">
      <c r="B27" s="38">
        <v>24</v>
      </c>
      <c r="C27" s="32" t="s">
        <v>441</v>
      </c>
      <c r="D27" s="33">
        <v>43068368</v>
      </c>
      <c r="E27" s="34">
        <v>124252623.09627002</v>
      </c>
    </row>
    <row r="28" spans="2:5" x14ac:dyDescent="0.25">
      <c r="B28" s="38">
        <v>25</v>
      </c>
      <c r="C28" s="29" t="s">
        <v>442</v>
      </c>
      <c r="D28" s="30">
        <v>10316047</v>
      </c>
      <c r="E28" s="31">
        <v>20459689.348029997</v>
      </c>
    </row>
    <row r="29" spans="2:5" x14ac:dyDescent="0.25">
      <c r="B29" s="38">
        <v>26</v>
      </c>
      <c r="C29" s="29" t="s">
        <v>443</v>
      </c>
      <c r="D29" s="30">
        <v>330</v>
      </c>
      <c r="E29" s="31">
        <v>26968.324399999998</v>
      </c>
    </row>
    <row r="30" spans="2:5" x14ac:dyDescent="0.25">
      <c r="B30" s="38">
        <v>27</v>
      </c>
      <c r="C30" s="32" t="s">
        <v>444</v>
      </c>
      <c r="D30" s="33">
        <v>104416</v>
      </c>
      <c r="E30" s="31">
        <v>775242.45601999993</v>
      </c>
    </row>
    <row r="31" spans="2:5" x14ac:dyDescent="0.25">
      <c r="B31" s="38">
        <v>28</v>
      </c>
      <c r="C31" s="32" t="s">
        <v>445</v>
      </c>
      <c r="D31" s="30">
        <v>36105</v>
      </c>
      <c r="E31" s="31">
        <v>952378.04272999999</v>
      </c>
    </row>
    <row r="32" spans="2:5" x14ac:dyDescent="0.25">
      <c r="B32" s="38">
        <v>29</v>
      </c>
      <c r="C32" s="32" t="s">
        <v>446</v>
      </c>
      <c r="D32" s="30">
        <v>2103</v>
      </c>
      <c r="E32" s="31">
        <v>48489.472000000002</v>
      </c>
    </row>
    <row r="33" spans="2:5" x14ac:dyDescent="0.25">
      <c r="B33" s="38">
        <v>30</v>
      </c>
      <c r="C33" s="29" t="s">
        <v>447</v>
      </c>
      <c r="D33" s="30">
        <v>4949</v>
      </c>
      <c r="E33" s="31">
        <v>60733.281259999996</v>
      </c>
    </row>
    <row r="34" spans="2:5" x14ac:dyDescent="0.25">
      <c r="B34" s="38">
        <v>31</v>
      </c>
      <c r="C34" s="29" t="s">
        <v>448</v>
      </c>
      <c r="D34" s="30">
        <v>145401</v>
      </c>
      <c r="E34" s="31">
        <v>1696634.48477</v>
      </c>
    </row>
    <row r="35" spans="2:5" x14ac:dyDescent="0.25">
      <c r="B35" s="38">
        <v>32</v>
      </c>
      <c r="C35" s="29" t="s">
        <v>449</v>
      </c>
      <c r="D35" s="30">
        <v>1127</v>
      </c>
      <c r="E35" s="31">
        <v>20746.578000000001</v>
      </c>
    </row>
    <row r="36" spans="2:5" x14ac:dyDescent="0.25">
      <c r="B36" s="38">
        <v>33</v>
      </c>
      <c r="C36" s="29" t="s">
        <v>450</v>
      </c>
      <c r="D36" s="30">
        <v>1042</v>
      </c>
      <c r="E36" s="31">
        <v>16894.29105</v>
      </c>
    </row>
    <row r="37" spans="2:5" x14ac:dyDescent="0.25">
      <c r="B37" s="38">
        <v>34</v>
      </c>
      <c r="C37" s="32" t="s">
        <v>451</v>
      </c>
      <c r="D37" s="30">
        <v>22804520</v>
      </c>
      <c r="E37" s="31">
        <v>84466120.714510009</v>
      </c>
    </row>
    <row r="38" spans="2:5" x14ac:dyDescent="0.25">
      <c r="B38" s="38">
        <v>35</v>
      </c>
      <c r="C38" s="29" t="s">
        <v>452</v>
      </c>
      <c r="D38" s="30">
        <v>8001</v>
      </c>
      <c r="E38" s="31">
        <v>159022.58222000001</v>
      </c>
    </row>
    <row r="39" spans="2:5" x14ac:dyDescent="0.25">
      <c r="B39" s="38">
        <v>36</v>
      </c>
      <c r="C39" s="29" t="s">
        <v>453</v>
      </c>
      <c r="D39" s="30">
        <v>221383</v>
      </c>
      <c r="E39" s="31">
        <v>840104.49367999996</v>
      </c>
    </row>
    <row r="40" spans="2:5" x14ac:dyDescent="0.25">
      <c r="B40" s="38">
        <v>37</v>
      </c>
      <c r="C40" s="32" t="s">
        <v>454</v>
      </c>
      <c r="D40" s="30">
        <v>583742</v>
      </c>
      <c r="E40" s="31">
        <v>5072483.4577614199</v>
      </c>
    </row>
    <row r="41" spans="2:5" x14ac:dyDescent="0.25">
      <c r="B41" s="38">
        <v>38</v>
      </c>
      <c r="C41" s="32" t="s">
        <v>455</v>
      </c>
      <c r="D41" s="30">
        <v>211</v>
      </c>
      <c r="E41" s="31">
        <v>2402.819</v>
      </c>
    </row>
    <row r="42" spans="2:5" x14ac:dyDescent="0.25">
      <c r="B42" s="38">
        <v>39</v>
      </c>
      <c r="C42" s="29" t="s">
        <v>456</v>
      </c>
      <c r="D42" s="30">
        <v>128198</v>
      </c>
      <c r="E42" s="31">
        <v>261435.51449999999</v>
      </c>
    </row>
    <row r="43" spans="2:5" x14ac:dyDescent="0.25">
      <c r="B43" s="38">
        <v>40</v>
      </c>
      <c r="C43" s="29" t="s">
        <v>46</v>
      </c>
      <c r="D43" s="30">
        <v>1667195</v>
      </c>
      <c r="E43" s="31">
        <v>32018904.27318</v>
      </c>
    </row>
    <row r="44" spans="2:5" x14ac:dyDescent="0.25">
      <c r="B44" s="38">
        <v>41</v>
      </c>
      <c r="C44" s="29" t="s">
        <v>457</v>
      </c>
      <c r="D44" s="30">
        <v>8449</v>
      </c>
      <c r="E44" s="31">
        <v>63915.713300000003</v>
      </c>
    </row>
    <row r="45" spans="2:5" x14ac:dyDescent="0.25">
      <c r="B45" s="38">
        <v>42</v>
      </c>
      <c r="C45" s="29" t="s">
        <v>458</v>
      </c>
      <c r="D45" s="30">
        <v>1871</v>
      </c>
      <c r="E45" s="31">
        <v>63441.042000000001</v>
      </c>
    </row>
    <row r="46" spans="2:5" x14ac:dyDescent="0.25">
      <c r="B46" s="38">
        <v>43</v>
      </c>
      <c r="C46" s="29" t="s">
        <v>258</v>
      </c>
      <c r="D46" s="30">
        <v>3333298</v>
      </c>
      <c r="E46" s="31">
        <v>11634453.6611</v>
      </c>
    </row>
    <row r="47" spans="2:5" x14ac:dyDescent="0.25">
      <c r="B47" s="38">
        <v>44</v>
      </c>
      <c r="C47" s="32" t="s">
        <v>459</v>
      </c>
      <c r="D47" s="30">
        <v>11225421</v>
      </c>
      <c r="E47" s="31">
        <v>30977194.299550004</v>
      </c>
    </row>
    <row r="48" spans="2:5" x14ac:dyDescent="0.25">
      <c r="B48" s="38">
        <v>45</v>
      </c>
      <c r="C48" s="29" t="s">
        <v>460</v>
      </c>
      <c r="D48" s="30">
        <v>5829</v>
      </c>
      <c r="E48" s="31">
        <v>162616.52799999999</v>
      </c>
    </row>
    <row r="49" spans="2:5" x14ac:dyDescent="0.25">
      <c r="B49" s="38">
        <v>46</v>
      </c>
      <c r="C49" s="29" t="s">
        <v>461</v>
      </c>
      <c r="D49" s="30">
        <v>5472180</v>
      </c>
      <c r="E49" s="31">
        <v>11749753.079850001</v>
      </c>
    </row>
    <row r="50" spans="2:5" x14ac:dyDescent="0.25">
      <c r="B50" s="38">
        <v>47</v>
      </c>
      <c r="C50" s="29" t="s">
        <v>462</v>
      </c>
      <c r="D50" s="30">
        <v>22994</v>
      </c>
      <c r="E50" s="31">
        <v>318089.19219999999</v>
      </c>
    </row>
    <row r="51" spans="2:5" x14ac:dyDescent="0.25">
      <c r="B51" s="38">
        <v>48</v>
      </c>
      <c r="C51" s="29" t="s">
        <v>463</v>
      </c>
      <c r="D51" s="30">
        <v>259065</v>
      </c>
      <c r="E51" s="31">
        <v>2530721.7139599998</v>
      </c>
    </row>
    <row r="52" spans="2:5" x14ac:dyDescent="0.25">
      <c r="B52" s="38">
        <v>49</v>
      </c>
      <c r="C52" s="29" t="s">
        <v>464</v>
      </c>
      <c r="D52" s="30">
        <v>1203</v>
      </c>
      <c r="E52" s="31">
        <v>17387.457999999999</v>
      </c>
    </row>
    <row r="53" spans="2:5" x14ac:dyDescent="0.25">
      <c r="B53" s="38">
        <v>50</v>
      </c>
      <c r="C53" s="29" t="s">
        <v>465</v>
      </c>
      <c r="D53" s="30">
        <v>37650</v>
      </c>
      <c r="E53" s="31">
        <v>2421932.2135699997</v>
      </c>
    </row>
    <row r="54" spans="2:5" x14ac:dyDescent="0.25">
      <c r="B54" s="38">
        <v>51</v>
      </c>
      <c r="C54" s="29" t="s">
        <v>466</v>
      </c>
      <c r="D54" s="30">
        <v>25794</v>
      </c>
      <c r="E54" s="31">
        <v>333607.27533999999</v>
      </c>
    </row>
    <row r="55" spans="2:5" x14ac:dyDescent="0.25">
      <c r="B55" s="38">
        <v>52</v>
      </c>
      <c r="C55" s="29" t="s">
        <v>467</v>
      </c>
      <c r="D55" s="30">
        <v>42</v>
      </c>
      <c r="E55" s="31">
        <v>130.73500000000001</v>
      </c>
    </row>
    <row r="56" spans="2:5" x14ac:dyDescent="0.25">
      <c r="B56" s="38">
        <v>53</v>
      </c>
      <c r="C56" s="29" t="s">
        <v>468</v>
      </c>
      <c r="D56" s="30">
        <v>2779</v>
      </c>
      <c r="E56" s="31">
        <v>130663.49059</v>
      </c>
    </row>
    <row r="57" spans="2:5" x14ac:dyDescent="0.25">
      <c r="B57" s="38">
        <v>54</v>
      </c>
      <c r="C57" s="32" t="s">
        <v>469</v>
      </c>
      <c r="D57" s="30">
        <v>101930</v>
      </c>
      <c r="E57" s="31">
        <v>8385881.0098599996</v>
      </c>
    </row>
    <row r="58" spans="2:5" x14ac:dyDescent="0.25">
      <c r="B58" s="38">
        <v>55</v>
      </c>
      <c r="C58" s="29" t="s">
        <v>67</v>
      </c>
      <c r="D58" s="30">
        <v>129495</v>
      </c>
      <c r="E58" s="31">
        <v>2505904.6146700005</v>
      </c>
    </row>
    <row r="59" spans="2:5" x14ac:dyDescent="0.25">
      <c r="B59" s="38">
        <v>56</v>
      </c>
      <c r="C59" s="29" t="s">
        <v>470</v>
      </c>
      <c r="D59" s="30">
        <v>22192</v>
      </c>
      <c r="E59" s="31">
        <v>232994.86463000003</v>
      </c>
    </row>
    <row r="60" spans="2:5" x14ac:dyDescent="0.25">
      <c r="B60" s="38">
        <v>57</v>
      </c>
      <c r="C60" s="29" t="s">
        <v>275</v>
      </c>
      <c r="D60" s="30">
        <v>3181040</v>
      </c>
      <c r="E60" s="31">
        <v>39323505.126879998</v>
      </c>
    </row>
    <row r="61" spans="2:5" x14ac:dyDescent="0.25">
      <c r="B61" s="38">
        <v>58</v>
      </c>
      <c r="C61" s="29" t="s">
        <v>471</v>
      </c>
      <c r="D61" s="30">
        <v>30216</v>
      </c>
      <c r="E61" s="31">
        <v>557444.32901999995</v>
      </c>
    </row>
    <row r="62" spans="2:5" x14ac:dyDescent="0.25">
      <c r="B62" s="38">
        <v>59</v>
      </c>
      <c r="C62" s="29" t="s">
        <v>472</v>
      </c>
      <c r="D62" s="30">
        <v>4268</v>
      </c>
      <c r="E62" s="31">
        <v>233108.14799999999</v>
      </c>
    </row>
    <row r="63" spans="2:5" x14ac:dyDescent="0.25">
      <c r="B63" s="38">
        <v>60</v>
      </c>
      <c r="C63" s="29" t="s">
        <v>473</v>
      </c>
      <c r="D63" s="30">
        <v>844591</v>
      </c>
      <c r="E63" s="31">
        <v>1516692.2678699999</v>
      </c>
    </row>
    <row r="64" spans="2:5" x14ac:dyDescent="0.25">
      <c r="B64" s="38">
        <v>61</v>
      </c>
      <c r="C64" s="29" t="s">
        <v>474</v>
      </c>
      <c r="D64" s="30">
        <v>153857</v>
      </c>
      <c r="E64" s="31">
        <v>919869.10616000008</v>
      </c>
    </row>
    <row r="65" spans="2:5" x14ac:dyDescent="0.25">
      <c r="B65" s="38">
        <v>62</v>
      </c>
      <c r="C65" s="29" t="s">
        <v>475</v>
      </c>
      <c r="D65" s="30">
        <v>44459</v>
      </c>
      <c r="E65" s="31">
        <v>424957.35233999998</v>
      </c>
    </row>
    <row r="66" spans="2:5" x14ac:dyDescent="0.25">
      <c r="B66" s="38">
        <v>63</v>
      </c>
      <c r="C66" s="29" t="s">
        <v>476</v>
      </c>
      <c r="D66" s="30">
        <v>319</v>
      </c>
      <c r="E66" s="31">
        <v>18049.308000000001</v>
      </c>
    </row>
    <row r="67" spans="2:5" x14ac:dyDescent="0.25">
      <c r="B67" s="38">
        <v>64</v>
      </c>
      <c r="C67" s="29" t="s">
        <v>282</v>
      </c>
      <c r="D67" s="30">
        <v>60180210</v>
      </c>
      <c r="E67" s="31">
        <v>491041652.73070991</v>
      </c>
    </row>
    <row r="68" spans="2:5" x14ac:dyDescent="0.25">
      <c r="B68" s="38">
        <v>65</v>
      </c>
      <c r="C68" s="32" t="s">
        <v>477</v>
      </c>
      <c r="D68" s="30">
        <v>30176</v>
      </c>
      <c r="E68" s="31">
        <v>6757521.6260000002</v>
      </c>
    </row>
    <row r="69" spans="2:5" x14ac:dyDescent="0.25">
      <c r="B69" s="38">
        <v>66</v>
      </c>
      <c r="C69" s="29" t="s">
        <v>478</v>
      </c>
      <c r="D69" s="30">
        <v>1072</v>
      </c>
      <c r="E69" s="31">
        <v>32252.073</v>
      </c>
    </row>
    <row r="70" spans="2:5" x14ac:dyDescent="0.25">
      <c r="B70" s="38">
        <v>67</v>
      </c>
      <c r="C70" s="29" t="s">
        <v>479</v>
      </c>
      <c r="D70" s="30">
        <v>597870</v>
      </c>
      <c r="E70" s="31">
        <v>3062095.6570900502</v>
      </c>
    </row>
    <row r="71" spans="2:5" x14ac:dyDescent="0.25">
      <c r="B71" s="38">
        <v>68</v>
      </c>
      <c r="C71" s="32" t="s">
        <v>480</v>
      </c>
      <c r="D71" s="30">
        <v>1905</v>
      </c>
      <c r="E71" s="31">
        <v>29640.141760000002</v>
      </c>
    </row>
    <row r="72" spans="2:5" x14ac:dyDescent="0.25">
      <c r="B72" s="38">
        <v>69</v>
      </c>
      <c r="C72" s="29" t="s">
        <v>79</v>
      </c>
      <c r="D72" s="30">
        <v>56110326</v>
      </c>
      <c r="E72" s="31">
        <v>413973243.42948997</v>
      </c>
    </row>
    <row r="73" spans="2:5" x14ac:dyDescent="0.25">
      <c r="B73" s="38">
        <v>70</v>
      </c>
      <c r="C73" s="29" t="s">
        <v>481</v>
      </c>
      <c r="D73" s="30">
        <v>10445925</v>
      </c>
      <c r="E73" s="31">
        <v>35449512.297990009</v>
      </c>
    </row>
    <row r="74" spans="2:5" x14ac:dyDescent="0.25">
      <c r="B74" s="38">
        <v>71</v>
      </c>
      <c r="C74" s="29" t="s">
        <v>482</v>
      </c>
      <c r="D74" s="30">
        <v>3223921</v>
      </c>
      <c r="E74" s="31">
        <v>20245827.4023</v>
      </c>
    </row>
    <row r="75" spans="2:5" x14ac:dyDescent="0.25">
      <c r="B75" s="38">
        <v>72</v>
      </c>
      <c r="C75" s="29" t="s">
        <v>483</v>
      </c>
      <c r="D75" s="30">
        <v>458369</v>
      </c>
      <c r="E75" s="31">
        <v>3692097.49437</v>
      </c>
    </row>
    <row r="76" spans="2:5" x14ac:dyDescent="0.25">
      <c r="B76" s="38">
        <v>73</v>
      </c>
      <c r="C76" s="29" t="s">
        <v>484</v>
      </c>
      <c r="D76" s="30">
        <v>11619357</v>
      </c>
      <c r="E76" s="31">
        <v>32674149.753859997</v>
      </c>
    </row>
    <row r="77" spans="2:5" x14ac:dyDescent="0.25">
      <c r="B77" s="38">
        <v>74</v>
      </c>
      <c r="C77" s="29" t="s">
        <v>85</v>
      </c>
      <c r="D77" s="30">
        <v>12190499</v>
      </c>
      <c r="E77" s="31">
        <v>31025773.011750001</v>
      </c>
    </row>
    <row r="78" spans="2:5" x14ac:dyDescent="0.25">
      <c r="B78" s="38">
        <v>75</v>
      </c>
      <c r="C78" s="29" t="s">
        <v>693</v>
      </c>
      <c r="D78" s="30">
        <v>7</v>
      </c>
      <c r="E78" s="31">
        <v>0.24099999999999999</v>
      </c>
    </row>
    <row r="79" spans="2:5" x14ac:dyDescent="0.25">
      <c r="B79" s="38">
        <v>76</v>
      </c>
      <c r="C79" s="29" t="s">
        <v>485</v>
      </c>
      <c r="D79" s="30">
        <v>6866711</v>
      </c>
      <c r="E79" s="31">
        <v>80168534.534299985</v>
      </c>
    </row>
    <row r="80" spans="2:5" x14ac:dyDescent="0.25">
      <c r="B80" s="38">
        <v>77</v>
      </c>
      <c r="C80" s="29" t="s">
        <v>486</v>
      </c>
      <c r="D80" s="30">
        <v>28673</v>
      </c>
      <c r="E80" s="31">
        <v>107606.49428</v>
      </c>
    </row>
    <row r="81" spans="2:5" x14ac:dyDescent="0.25">
      <c r="B81" s="38">
        <v>78</v>
      </c>
      <c r="C81" s="29" t="s">
        <v>487</v>
      </c>
      <c r="D81" s="30">
        <v>1013</v>
      </c>
      <c r="E81" s="31">
        <v>48824.766000000003</v>
      </c>
    </row>
    <row r="82" spans="2:5" x14ac:dyDescent="0.25">
      <c r="B82" s="38">
        <v>79</v>
      </c>
      <c r="C82" s="32" t="s">
        <v>488</v>
      </c>
      <c r="D82" s="30">
        <v>4332456</v>
      </c>
      <c r="E82" s="31">
        <v>34354507.454000004</v>
      </c>
    </row>
    <row r="83" spans="2:5" x14ac:dyDescent="0.25">
      <c r="B83" s="38">
        <v>80</v>
      </c>
      <c r="C83" s="32" t="s">
        <v>489</v>
      </c>
      <c r="D83" s="30">
        <v>1622</v>
      </c>
      <c r="E83" s="31">
        <v>2967.4146299999998</v>
      </c>
    </row>
    <row r="84" spans="2:5" x14ac:dyDescent="0.25">
      <c r="B84" s="38">
        <v>81</v>
      </c>
      <c r="C84" s="29" t="s">
        <v>490</v>
      </c>
      <c r="D84" s="30">
        <v>39817</v>
      </c>
      <c r="E84" s="31">
        <v>601108.42018000002</v>
      </c>
    </row>
    <row r="85" spans="2:5" x14ac:dyDescent="0.25">
      <c r="B85" s="38">
        <v>82</v>
      </c>
      <c r="C85" s="29" t="s">
        <v>491</v>
      </c>
      <c r="D85" s="30">
        <v>13416</v>
      </c>
      <c r="E85" s="31">
        <v>136856.67526000002</v>
      </c>
    </row>
    <row r="86" spans="2:5" x14ac:dyDescent="0.25">
      <c r="B86" s="38">
        <v>83</v>
      </c>
      <c r="C86" s="29" t="s">
        <v>492</v>
      </c>
      <c r="D86" s="30">
        <v>201</v>
      </c>
      <c r="E86" s="31">
        <v>2229.6930000000002</v>
      </c>
    </row>
    <row r="87" spans="2:5" x14ac:dyDescent="0.25">
      <c r="B87" s="38">
        <v>84</v>
      </c>
      <c r="C87" s="29" t="s">
        <v>493</v>
      </c>
      <c r="D87" s="30">
        <v>241881</v>
      </c>
      <c r="E87" s="31">
        <v>608026.54099999997</v>
      </c>
    </row>
    <row r="88" spans="2:5" x14ac:dyDescent="0.25">
      <c r="B88" s="38">
        <v>85</v>
      </c>
      <c r="C88" s="29" t="s">
        <v>494</v>
      </c>
      <c r="D88" s="30">
        <v>24484</v>
      </c>
      <c r="E88" s="31">
        <v>192632.23469000004</v>
      </c>
    </row>
    <row r="89" spans="2:5" x14ac:dyDescent="0.25">
      <c r="B89" s="38">
        <v>86</v>
      </c>
      <c r="C89" s="29" t="s">
        <v>495</v>
      </c>
      <c r="D89" s="30">
        <v>660</v>
      </c>
      <c r="E89" s="31">
        <v>3355.3109800000002</v>
      </c>
    </row>
    <row r="90" spans="2:5" x14ac:dyDescent="0.25">
      <c r="B90" s="38">
        <v>87</v>
      </c>
      <c r="C90" s="29" t="s">
        <v>496</v>
      </c>
      <c r="D90" s="30">
        <v>462</v>
      </c>
      <c r="E90" s="31">
        <v>17750.85066</v>
      </c>
    </row>
    <row r="91" spans="2:5" x14ac:dyDescent="0.25">
      <c r="B91" s="38">
        <v>88</v>
      </c>
      <c r="C91" s="29" t="s">
        <v>497</v>
      </c>
      <c r="D91" s="33">
        <v>428</v>
      </c>
      <c r="E91" s="34">
        <v>7196.3917000000001</v>
      </c>
    </row>
    <row r="92" spans="2:5" x14ac:dyDescent="0.25">
      <c r="B92" s="38">
        <v>89</v>
      </c>
      <c r="C92" s="32" t="s">
        <v>498</v>
      </c>
      <c r="D92" s="30">
        <v>1019</v>
      </c>
      <c r="E92" s="31">
        <v>26195.594000000001</v>
      </c>
    </row>
    <row r="93" spans="2:5" x14ac:dyDescent="0.25">
      <c r="B93" s="38">
        <v>90</v>
      </c>
      <c r="C93" s="29" t="s">
        <v>499</v>
      </c>
      <c r="D93" s="30">
        <v>46985</v>
      </c>
      <c r="E93" s="31">
        <v>424832.45192999992</v>
      </c>
    </row>
    <row r="94" spans="2:5" x14ac:dyDescent="0.25">
      <c r="B94" s="38">
        <v>91</v>
      </c>
      <c r="C94" s="29" t="s">
        <v>500</v>
      </c>
      <c r="D94" s="30">
        <v>1789</v>
      </c>
      <c r="E94" s="31">
        <v>49018.894999999997</v>
      </c>
    </row>
    <row r="95" spans="2:5" x14ac:dyDescent="0.25">
      <c r="B95" s="38">
        <v>92</v>
      </c>
      <c r="C95" s="29" t="s">
        <v>501</v>
      </c>
      <c r="D95" s="30">
        <v>12</v>
      </c>
      <c r="E95" s="31">
        <v>49.430999999999997</v>
      </c>
    </row>
    <row r="96" spans="2:5" x14ac:dyDescent="0.25">
      <c r="B96" s="38">
        <v>93</v>
      </c>
      <c r="C96" s="29" t="s">
        <v>502</v>
      </c>
      <c r="D96" s="30">
        <v>678167</v>
      </c>
      <c r="E96" s="31">
        <v>8065845.4347999999</v>
      </c>
    </row>
    <row r="97" spans="2:5" x14ac:dyDescent="0.25">
      <c r="B97" s="38">
        <v>94</v>
      </c>
      <c r="C97" s="29" t="s">
        <v>503</v>
      </c>
      <c r="D97" s="30">
        <v>110733</v>
      </c>
      <c r="E97" s="31">
        <v>888508.97355</v>
      </c>
    </row>
    <row r="98" spans="2:5" x14ac:dyDescent="0.25">
      <c r="B98" s="38">
        <v>95</v>
      </c>
      <c r="C98" s="29" t="s">
        <v>504</v>
      </c>
      <c r="D98" s="30">
        <v>1683034</v>
      </c>
      <c r="E98" s="31">
        <v>22693234.89993</v>
      </c>
    </row>
    <row r="99" spans="2:5" x14ac:dyDescent="0.25">
      <c r="B99" s="38">
        <v>96</v>
      </c>
      <c r="C99" s="32" t="s">
        <v>505</v>
      </c>
      <c r="D99" s="30">
        <v>26780</v>
      </c>
      <c r="E99" s="31">
        <v>345702.75596000004</v>
      </c>
    </row>
    <row r="100" spans="2:5" x14ac:dyDescent="0.25">
      <c r="B100" s="38">
        <v>97</v>
      </c>
      <c r="C100" s="29" t="s">
        <v>506</v>
      </c>
      <c r="D100" s="30">
        <v>224886</v>
      </c>
      <c r="E100" s="31">
        <v>2056439.4605099999</v>
      </c>
    </row>
    <row r="101" spans="2:5" x14ac:dyDescent="0.25">
      <c r="B101" s="38">
        <v>98</v>
      </c>
      <c r="C101" s="29" t="s">
        <v>507</v>
      </c>
      <c r="D101" s="30">
        <v>1164</v>
      </c>
      <c r="E101" s="31">
        <v>12319.95487</v>
      </c>
    </row>
    <row r="102" spans="2:5" x14ac:dyDescent="0.25">
      <c r="B102" s="38">
        <v>99</v>
      </c>
      <c r="C102" s="29" t="s">
        <v>110</v>
      </c>
      <c r="D102" s="30">
        <v>27492479</v>
      </c>
      <c r="E102" s="31">
        <v>222824135.52988431</v>
      </c>
    </row>
    <row r="103" spans="2:5" x14ac:dyDescent="0.25">
      <c r="B103" s="38">
        <v>100</v>
      </c>
      <c r="C103" s="29" t="s">
        <v>508</v>
      </c>
      <c r="D103" s="30">
        <v>4393</v>
      </c>
      <c r="E103" s="31">
        <v>62643.249000000003</v>
      </c>
    </row>
    <row r="104" spans="2:5" x14ac:dyDescent="0.25">
      <c r="B104" s="38">
        <v>101</v>
      </c>
      <c r="C104" s="29" t="s">
        <v>509</v>
      </c>
      <c r="D104" s="30">
        <v>916</v>
      </c>
      <c r="E104" s="31">
        <v>14982.86729</v>
      </c>
    </row>
    <row r="105" spans="2:5" x14ac:dyDescent="0.25">
      <c r="B105" s="38">
        <v>102</v>
      </c>
      <c r="C105" s="29" t="s">
        <v>510</v>
      </c>
      <c r="D105" s="30">
        <v>573</v>
      </c>
      <c r="E105" s="31">
        <v>4765.4179999999997</v>
      </c>
    </row>
    <row r="106" spans="2:5" x14ac:dyDescent="0.25">
      <c r="B106" s="38">
        <v>103</v>
      </c>
      <c r="C106" s="29" t="s">
        <v>511</v>
      </c>
      <c r="D106" s="30">
        <v>2171</v>
      </c>
      <c r="E106" s="31">
        <v>36782.232949999991</v>
      </c>
    </row>
    <row r="107" spans="2:5" x14ac:dyDescent="0.25">
      <c r="B107" s="38">
        <v>104</v>
      </c>
      <c r="C107" s="35" t="s">
        <v>512</v>
      </c>
      <c r="D107" s="30">
        <v>357759</v>
      </c>
      <c r="E107" s="31">
        <v>6683685.0093200002</v>
      </c>
    </row>
    <row r="108" spans="2:5" x14ac:dyDescent="0.25">
      <c r="B108" s="38">
        <v>105</v>
      </c>
      <c r="C108" s="32" t="s">
        <v>513</v>
      </c>
      <c r="D108" s="30">
        <v>987</v>
      </c>
      <c r="E108" s="31">
        <v>15129.601000000001</v>
      </c>
    </row>
    <row r="109" spans="2:5" x14ac:dyDescent="0.25">
      <c r="B109" s="38">
        <v>106</v>
      </c>
      <c r="C109" s="32" t="s">
        <v>514</v>
      </c>
      <c r="D109" s="33">
        <v>28</v>
      </c>
      <c r="E109" s="34">
        <v>100.41800000000001</v>
      </c>
    </row>
    <row r="110" spans="2:5" x14ac:dyDescent="0.25">
      <c r="B110" s="38">
        <v>107</v>
      </c>
      <c r="C110" s="32" t="s">
        <v>515</v>
      </c>
      <c r="D110" s="30">
        <v>67194</v>
      </c>
      <c r="E110" s="34">
        <v>392816.598</v>
      </c>
    </row>
    <row r="111" spans="2:5" x14ac:dyDescent="0.25">
      <c r="B111" s="38">
        <v>108</v>
      </c>
      <c r="C111" s="32" t="s">
        <v>516</v>
      </c>
      <c r="D111" s="30">
        <v>3878</v>
      </c>
      <c r="E111" s="31">
        <v>39529.286999999997</v>
      </c>
    </row>
    <row r="112" spans="2:5" x14ac:dyDescent="0.25">
      <c r="B112" s="38">
        <v>109</v>
      </c>
      <c r="C112" s="29" t="s">
        <v>517</v>
      </c>
      <c r="D112" s="30">
        <v>1819</v>
      </c>
      <c r="E112" s="31">
        <v>18514.742300000002</v>
      </c>
    </row>
    <row r="113" spans="2:5" x14ac:dyDescent="0.25">
      <c r="B113" s="38">
        <v>110</v>
      </c>
      <c r="C113" s="29" t="s">
        <v>518</v>
      </c>
      <c r="D113" s="30">
        <v>10</v>
      </c>
      <c r="E113" s="31">
        <v>14.18</v>
      </c>
    </row>
    <row r="114" spans="2:5" x14ac:dyDescent="0.25">
      <c r="B114" s="38">
        <v>111</v>
      </c>
      <c r="C114" s="29" t="s">
        <v>519</v>
      </c>
      <c r="D114" s="30">
        <v>3165</v>
      </c>
      <c r="E114" s="31">
        <v>74609.686000000002</v>
      </c>
    </row>
    <row r="115" spans="2:5" x14ac:dyDescent="0.25">
      <c r="B115" s="38">
        <v>112</v>
      </c>
      <c r="C115" s="32" t="s">
        <v>520</v>
      </c>
      <c r="D115" s="30">
        <v>3465</v>
      </c>
      <c r="E115" s="31">
        <v>5547.1964399999997</v>
      </c>
    </row>
    <row r="116" spans="2:5" x14ac:dyDescent="0.25">
      <c r="B116" s="38">
        <v>113</v>
      </c>
      <c r="C116" s="32" t="s">
        <v>521</v>
      </c>
      <c r="D116" s="30">
        <v>488</v>
      </c>
      <c r="E116" s="31">
        <v>5223.6262000000006</v>
      </c>
    </row>
    <row r="117" spans="2:5" x14ac:dyDescent="0.25">
      <c r="B117" s="38">
        <v>114</v>
      </c>
      <c r="C117" s="29" t="s">
        <v>522</v>
      </c>
      <c r="D117" s="30">
        <v>1817</v>
      </c>
      <c r="E117" s="31">
        <v>50864.8724</v>
      </c>
    </row>
    <row r="118" spans="2:5" x14ac:dyDescent="0.25">
      <c r="B118" s="38">
        <v>115</v>
      </c>
      <c r="C118" s="32" t="s">
        <v>523</v>
      </c>
      <c r="D118" s="30">
        <v>686</v>
      </c>
      <c r="E118" s="31">
        <v>12543.798000000001</v>
      </c>
    </row>
    <row r="119" spans="2:5" x14ac:dyDescent="0.25">
      <c r="B119" s="38">
        <v>116</v>
      </c>
      <c r="C119" s="29" t="s">
        <v>524</v>
      </c>
      <c r="D119" s="30">
        <v>6899</v>
      </c>
      <c r="E119" s="31">
        <v>26608.346369999999</v>
      </c>
    </row>
    <row r="120" spans="2:5" x14ac:dyDescent="0.25">
      <c r="B120" s="38">
        <v>117</v>
      </c>
      <c r="C120" s="29" t="s">
        <v>525</v>
      </c>
      <c r="D120" s="30">
        <v>45191</v>
      </c>
      <c r="E120" s="31">
        <v>163.12083999999999</v>
      </c>
    </row>
    <row r="121" spans="2:5" x14ac:dyDescent="0.25">
      <c r="B121" s="38">
        <v>118</v>
      </c>
      <c r="C121" s="29" t="s">
        <v>526</v>
      </c>
      <c r="D121" s="30">
        <v>97</v>
      </c>
      <c r="E121" s="31">
        <v>2091.2730900000001</v>
      </c>
    </row>
    <row r="122" spans="2:5" x14ac:dyDescent="0.25">
      <c r="B122" s="38">
        <v>119</v>
      </c>
      <c r="C122" s="29" t="s">
        <v>527</v>
      </c>
      <c r="D122" s="30">
        <v>98</v>
      </c>
      <c r="E122" s="31">
        <v>335.05790999999999</v>
      </c>
    </row>
    <row r="123" spans="2:5" x14ac:dyDescent="0.25">
      <c r="B123" s="38">
        <v>120</v>
      </c>
      <c r="C123" s="29" t="s">
        <v>528</v>
      </c>
      <c r="D123" s="30">
        <v>115</v>
      </c>
      <c r="E123" s="31">
        <v>3089.4877000000001</v>
      </c>
    </row>
    <row r="124" spans="2:5" x14ac:dyDescent="0.25">
      <c r="B124" s="38">
        <v>121</v>
      </c>
      <c r="C124" s="37" t="s">
        <v>694</v>
      </c>
      <c r="D124" s="30">
        <v>160</v>
      </c>
      <c r="E124" s="31">
        <v>4209.4269999999997</v>
      </c>
    </row>
    <row r="125" spans="2:5" x14ac:dyDescent="0.25">
      <c r="B125" s="38">
        <v>122</v>
      </c>
      <c r="C125" s="32" t="s">
        <v>529</v>
      </c>
      <c r="D125" s="30">
        <v>63305</v>
      </c>
      <c r="E125" s="31">
        <v>1042806.76961</v>
      </c>
    </row>
    <row r="126" spans="2:5" x14ac:dyDescent="0.25">
      <c r="B126" s="38">
        <v>123</v>
      </c>
      <c r="C126" s="29" t="s">
        <v>530</v>
      </c>
      <c r="D126" s="30">
        <v>867</v>
      </c>
      <c r="E126" s="31">
        <v>15848.315000000001</v>
      </c>
    </row>
    <row r="127" spans="2:5" x14ac:dyDescent="0.25">
      <c r="B127" s="38">
        <v>124</v>
      </c>
      <c r="C127" s="29" t="s">
        <v>531</v>
      </c>
      <c r="D127" s="30">
        <v>186</v>
      </c>
      <c r="E127" s="31">
        <v>63.309520000000006</v>
      </c>
    </row>
    <row r="128" spans="2:5" x14ac:dyDescent="0.25">
      <c r="B128" s="38">
        <v>125</v>
      </c>
      <c r="C128" s="29" t="s">
        <v>532</v>
      </c>
      <c r="D128" s="30">
        <v>5986082</v>
      </c>
      <c r="E128" s="31">
        <v>16290419.871669998</v>
      </c>
    </row>
    <row r="129" spans="2:5" x14ac:dyDescent="0.25">
      <c r="B129" s="38">
        <v>126</v>
      </c>
      <c r="C129" s="29" t="s">
        <v>533</v>
      </c>
      <c r="D129" s="30">
        <v>2101</v>
      </c>
      <c r="E129" s="31">
        <v>88263.58</v>
      </c>
    </row>
    <row r="130" spans="2:5" x14ac:dyDescent="0.25">
      <c r="B130" s="38">
        <v>127</v>
      </c>
      <c r="C130" s="29" t="s">
        <v>534</v>
      </c>
      <c r="D130" s="30">
        <v>240</v>
      </c>
      <c r="E130" s="31">
        <v>5710.1480000000001</v>
      </c>
    </row>
    <row r="131" spans="2:5" x14ac:dyDescent="0.25">
      <c r="B131" s="38">
        <v>128</v>
      </c>
      <c r="C131" s="32" t="s">
        <v>535</v>
      </c>
      <c r="D131" s="30">
        <v>510</v>
      </c>
      <c r="E131" s="31">
        <v>16761.741000000002</v>
      </c>
    </row>
    <row r="132" spans="2:5" x14ac:dyDescent="0.25">
      <c r="B132" s="38">
        <v>129</v>
      </c>
      <c r="C132" s="29" t="s">
        <v>536</v>
      </c>
      <c r="D132" s="30">
        <v>3142</v>
      </c>
      <c r="E132" s="31">
        <v>31136.246170000002</v>
      </c>
    </row>
    <row r="133" spans="2:5" x14ac:dyDescent="0.25">
      <c r="B133" s="38">
        <v>130</v>
      </c>
      <c r="C133" s="29" t="s">
        <v>143</v>
      </c>
      <c r="D133" s="30">
        <v>156121286</v>
      </c>
      <c r="E133" s="31">
        <v>235482932.60162002</v>
      </c>
    </row>
    <row r="134" spans="2:5" x14ac:dyDescent="0.25">
      <c r="B134" s="38">
        <v>131</v>
      </c>
      <c r="C134" s="32" t="s">
        <v>537</v>
      </c>
      <c r="D134" s="30">
        <v>372</v>
      </c>
      <c r="E134" s="31">
        <v>5093.3590000000004</v>
      </c>
    </row>
    <row r="135" spans="2:5" x14ac:dyDescent="0.25">
      <c r="B135" s="38">
        <v>132</v>
      </c>
      <c r="C135" s="29" t="s">
        <v>538</v>
      </c>
      <c r="D135" s="30">
        <v>3594</v>
      </c>
      <c r="E135" s="31">
        <v>49882.665999999997</v>
      </c>
    </row>
    <row r="136" spans="2:5" x14ac:dyDescent="0.25">
      <c r="B136" s="38">
        <v>133</v>
      </c>
      <c r="C136" s="29" t="s">
        <v>695</v>
      </c>
      <c r="D136" s="30">
        <v>2220</v>
      </c>
      <c r="E136" s="31">
        <v>245792.52618000002</v>
      </c>
    </row>
    <row r="137" spans="2:5" x14ac:dyDescent="0.25">
      <c r="B137" s="38">
        <v>134</v>
      </c>
      <c r="C137" s="29" t="s">
        <v>539</v>
      </c>
      <c r="D137" s="30">
        <v>0</v>
      </c>
      <c r="E137" s="31">
        <v>0</v>
      </c>
    </row>
    <row r="138" spans="2:5" x14ac:dyDescent="0.25">
      <c r="B138" s="38">
        <v>135</v>
      </c>
      <c r="C138" s="29" t="s">
        <v>138</v>
      </c>
      <c r="D138" s="30">
        <v>68566</v>
      </c>
      <c r="E138" s="31">
        <v>327496.98848</v>
      </c>
    </row>
    <row r="139" spans="2:5" x14ac:dyDescent="0.25">
      <c r="B139" s="38">
        <v>136</v>
      </c>
      <c r="C139" s="29" t="s">
        <v>540</v>
      </c>
      <c r="D139" s="30">
        <v>7642</v>
      </c>
      <c r="E139" s="31">
        <v>253369.64939999999</v>
      </c>
    </row>
    <row r="140" spans="2:5" x14ac:dyDescent="0.25">
      <c r="B140" s="38">
        <v>137</v>
      </c>
      <c r="C140" s="29" t="s">
        <v>541</v>
      </c>
      <c r="D140" s="30">
        <v>3555</v>
      </c>
      <c r="E140" s="31">
        <v>7.7703500000000005</v>
      </c>
    </row>
    <row r="141" spans="2:5" x14ac:dyDescent="0.25">
      <c r="B141" s="38">
        <v>138</v>
      </c>
      <c r="C141" s="29" t="s">
        <v>542</v>
      </c>
      <c r="D141" s="30">
        <v>424</v>
      </c>
      <c r="E141" s="31">
        <v>12706.733</v>
      </c>
    </row>
    <row r="142" spans="2:5" x14ac:dyDescent="0.25">
      <c r="B142" s="38">
        <v>139</v>
      </c>
      <c r="C142" s="29" t="s">
        <v>543</v>
      </c>
      <c r="D142" s="30">
        <v>2585</v>
      </c>
      <c r="E142" s="31">
        <v>219286.48111000002</v>
      </c>
    </row>
    <row r="143" spans="2:5" x14ac:dyDescent="0.25">
      <c r="B143" s="38">
        <v>140</v>
      </c>
      <c r="C143" s="29" t="s">
        <v>544</v>
      </c>
      <c r="D143" s="33">
        <v>40507</v>
      </c>
      <c r="E143" s="34">
        <v>358955.712</v>
      </c>
    </row>
    <row r="144" spans="2:5" x14ac:dyDescent="0.25">
      <c r="B144" s="38">
        <v>141</v>
      </c>
      <c r="C144" s="29" t="s">
        <v>545</v>
      </c>
      <c r="D144" s="33">
        <v>1951362</v>
      </c>
      <c r="E144" s="34">
        <v>6289947.256039978</v>
      </c>
    </row>
    <row r="145" spans="2:5" x14ac:dyDescent="0.25">
      <c r="B145" s="38">
        <v>142</v>
      </c>
      <c r="C145" s="32" t="s">
        <v>546</v>
      </c>
      <c r="D145" s="33">
        <v>598986</v>
      </c>
      <c r="E145" s="34">
        <v>7257458.0788500002</v>
      </c>
    </row>
    <row r="146" spans="2:5" x14ac:dyDescent="0.25">
      <c r="B146" s="38">
        <v>143</v>
      </c>
      <c r="C146" s="32" t="s">
        <v>547</v>
      </c>
      <c r="D146" s="33">
        <v>88201</v>
      </c>
      <c r="E146" s="34">
        <v>777539.745</v>
      </c>
    </row>
    <row r="147" spans="2:5" x14ac:dyDescent="0.25">
      <c r="B147" s="38">
        <v>144</v>
      </c>
      <c r="C147" s="32" t="s">
        <v>548</v>
      </c>
      <c r="D147" s="30">
        <v>425</v>
      </c>
      <c r="E147" s="31">
        <v>1399.4557600000001</v>
      </c>
    </row>
    <row r="148" spans="2:5" x14ac:dyDescent="0.25">
      <c r="B148" s="38">
        <v>145</v>
      </c>
      <c r="C148" s="29" t="s">
        <v>549</v>
      </c>
      <c r="D148" s="30">
        <v>588</v>
      </c>
      <c r="E148" s="31">
        <v>5974.6580000000004</v>
      </c>
    </row>
    <row r="149" spans="2:5" x14ac:dyDescent="0.25">
      <c r="B149" s="38">
        <v>146</v>
      </c>
      <c r="C149" s="29" t="s">
        <v>550</v>
      </c>
      <c r="D149" s="30">
        <v>5754</v>
      </c>
      <c r="E149" s="31">
        <v>61491.39078999999</v>
      </c>
    </row>
    <row r="150" spans="2:5" x14ac:dyDescent="0.25">
      <c r="B150" s="38">
        <v>147</v>
      </c>
      <c r="C150" s="29" t="s">
        <v>551</v>
      </c>
      <c r="D150" s="30">
        <v>20880</v>
      </c>
      <c r="E150" s="31">
        <v>291974.07090999995</v>
      </c>
    </row>
    <row r="151" spans="2:5" x14ac:dyDescent="0.25">
      <c r="B151" s="38">
        <v>148</v>
      </c>
      <c r="C151" s="29" t="s">
        <v>552</v>
      </c>
      <c r="D151" s="30">
        <v>33634</v>
      </c>
      <c r="E151" s="31">
        <v>154533.28143</v>
      </c>
    </row>
    <row r="152" spans="2:5" x14ac:dyDescent="0.25">
      <c r="B152" s="38">
        <v>149</v>
      </c>
      <c r="C152" s="29" t="s">
        <v>553</v>
      </c>
      <c r="D152" s="30">
        <v>3372</v>
      </c>
      <c r="E152" s="31">
        <v>360878.32876</v>
      </c>
    </row>
    <row r="153" spans="2:5" x14ac:dyDescent="0.25">
      <c r="B153" s="38">
        <v>150</v>
      </c>
      <c r="C153" s="29" t="s">
        <v>554</v>
      </c>
      <c r="D153" s="30">
        <v>89</v>
      </c>
      <c r="E153" s="31">
        <v>421.78199999999998</v>
      </c>
    </row>
    <row r="154" spans="2:5" x14ac:dyDescent="0.25">
      <c r="B154" s="38">
        <v>151</v>
      </c>
      <c r="C154" s="29" t="s">
        <v>555</v>
      </c>
      <c r="D154" s="30">
        <v>13804168</v>
      </c>
      <c r="E154" s="31">
        <v>57147213.09042</v>
      </c>
    </row>
    <row r="155" spans="2:5" x14ac:dyDescent="0.25">
      <c r="B155" s="38">
        <v>152</v>
      </c>
      <c r="C155" s="29" t="s">
        <v>556</v>
      </c>
      <c r="D155" s="30">
        <v>144</v>
      </c>
      <c r="E155" s="31">
        <v>1166.3800000000001</v>
      </c>
    </row>
    <row r="156" spans="2:5" x14ac:dyDescent="0.25">
      <c r="B156" s="38">
        <v>153</v>
      </c>
      <c r="C156" s="29" t="s">
        <v>557</v>
      </c>
      <c r="D156" s="30">
        <v>4687</v>
      </c>
      <c r="E156" s="31">
        <v>65200.142530000005</v>
      </c>
    </row>
    <row r="157" spans="2:5" x14ac:dyDescent="0.25">
      <c r="B157" s="38">
        <v>154</v>
      </c>
      <c r="C157" s="29" t="s">
        <v>558</v>
      </c>
      <c r="D157" s="30">
        <v>7857</v>
      </c>
      <c r="E157" s="31">
        <v>87440.581279999999</v>
      </c>
    </row>
    <row r="158" spans="2:5" x14ac:dyDescent="0.25">
      <c r="B158" s="38">
        <v>155</v>
      </c>
      <c r="C158" s="29" t="s">
        <v>559</v>
      </c>
      <c r="D158" s="30">
        <v>1455</v>
      </c>
      <c r="E158" s="31">
        <v>25083.005000000001</v>
      </c>
    </row>
    <row r="159" spans="2:5" x14ac:dyDescent="0.25">
      <c r="B159" s="38">
        <v>156</v>
      </c>
      <c r="C159" s="29" t="s">
        <v>560</v>
      </c>
      <c r="D159" s="30">
        <v>11</v>
      </c>
      <c r="E159" s="31">
        <v>202</v>
      </c>
    </row>
    <row r="160" spans="2:5" x14ac:dyDescent="0.25">
      <c r="B160" s="38">
        <v>157</v>
      </c>
      <c r="C160" s="29" t="s">
        <v>561</v>
      </c>
      <c r="D160" s="30">
        <v>364</v>
      </c>
      <c r="E160" s="31">
        <v>9355.0920000000006</v>
      </c>
    </row>
    <row r="161" spans="2:5" x14ac:dyDescent="0.25">
      <c r="B161" s="38">
        <v>158</v>
      </c>
      <c r="C161" s="29" t="s">
        <v>562</v>
      </c>
      <c r="D161" s="30">
        <v>7774</v>
      </c>
      <c r="E161" s="31">
        <v>345538.63261999999</v>
      </c>
    </row>
    <row r="162" spans="2:5" x14ac:dyDescent="0.25">
      <c r="B162" s="38">
        <v>159</v>
      </c>
      <c r="C162" s="29" t="s">
        <v>563</v>
      </c>
      <c r="D162" s="30">
        <v>1502926</v>
      </c>
      <c r="E162" s="31">
        <v>7748534.83629</v>
      </c>
    </row>
    <row r="163" spans="2:5" x14ac:dyDescent="0.25">
      <c r="B163" s="38">
        <v>160</v>
      </c>
      <c r="C163" s="29" t="s">
        <v>564</v>
      </c>
      <c r="D163" s="30">
        <v>4066</v>
      </c>
      <c r="E163" s="31">
        <v>160106.21519999998</v>
      </c>
    </row>
    <row r="164" spans="2:5" x14ac:dyDescent="0.25">
      <c r="B164" s="38">
        <v>161</v>
      </c>
      <c r="C164" s="32" t="s">
        <v>565</v>
      </c>
      <c r="D164" s="30">
        <v>2954</v>
      </c>
      <c r="E164" s="31">
        <v>167139.66399999999</v>
      </c>
    </row>
    <row r="165" spans="2:5" x14ac:dyDescent="0.25">
      <c r="B165" s="38">
        <v>162</v>
      </c>
      <c r="C165" s="32" t="s">
        <v>696</v>
      </c>
      <c r="D165" s="30">
        <v>99</v>
      </c>
      <c r="E165" s="31">
        <v>5538.78</v>
      </c>
    </row>
    <row r="166" spans="2:5" x14ac:dyDescent="0.25">
      <c r="B166" s="38">
        <v>163</v>
      </c>
      <c r="C166" s="29" t="s">
        <v>566</v>
      </c>
      <c r="D166" s="30">
        <v>21026</v>
      </c>
      <c r="E166" s="31">
        <v>314426.81654999999</v>
      </c>
    </row>
    <row r="167" spans="2:5" x14ac:dyDescent="0.25">
      <c r="B167" s="38">
        <v>164</v>
      </c>
      <c r="C167" s="29" t="s">
        <v>567</v>
      </c>
      <c r="D167" s="30">
        <v>1827</v>
      </c>
      <c r="E167" s="31">
        <v>33808.244279999999</v>
      </c>
    </row>
    <row r="168" spans="2:5" x14ac:dyDescent="0.25">
      <c r="B168" s="38">
        <v>165</v>
      </c>
      <c r="C168" s="29" t="s">
        <v>568</v>
      </c>
      <c r="D168" s="30">
        <v>12103</v>
      </c>
      <c r="E168" s="31">
        <v>229388.30799999999</v>
      </c>
    </row>
    <row r="169" spans="2:5" x14ac:dyDescent="0.25">
      <c r="B169" s="38">
        <v>166</v>
      </c>
      <c r="C169" s="29" t="s">
        <v>569</v>
      </c>
      <c r="D169" s="30">
        <v>4361</v>
      </c>
      <c r="E169" s="31">
        <v>23445.603850000003</v>
      </c>
    </row>
    <row r="170" spans="2:5" x14ac:dyDescent="0.25">
      <c r="B170" s="38">
        <v>167</v>
      </c>
      <c r="C170" s="29" t="s">
        <v>570</v>
      </c>
      <c r="D170" s="30">
        <v>1213</v>
      </c>
      <c r="E170" s="31">
        <v>60990.520629999999</v>
      </c>
    </row>
    <row r="171" spans="2:5" x14ac:dyDescent="0.25">
      <c r="B171" s="38">
        <v>168</v>
      </c>
      <c r="C171" s="29" t="s">
        <v>571</v>
      </c>
      <c r="D171" s="30">
        <v>3413</v>
      </c>
      <c r="E171" s="31">
        <v>49187.146000000001</v>
      </c>
    </row>
    <row r="172" spans="2:5" x14ac:dyDescent="0.25">
      <c r="B172" s="38">
        <v>169</v>
      </c>
      <c r="C172" s="29" t="s">
        <v>572</v>
      </c>
      <c r="D172" s="30">
        <v>520</v>
      </c>
      <c r="E172" s="31">
        <v>7162.8557300000002</v>
      </c>
    </row>
    <row r="173" spans="2:5" x14ac:dyDescent="0.25">
      <c r="B173" s="38">
        <v>170</v>
      </c>
      <c r="C173" s="29" t="s">
        <v>573</v>
      </c>
      <c r="D173" s="30">
        <v>751</v>
      </c>
      <c r="E173" s="31">
        <v>18210.967000000001</v>
      </c>
    </row>
    <row r="174" spans="2:5" x14ac:dyDescent="0.25">
      <c r="B174" s="38">
        <v>171</v>
      </c>
      <c r="C174" s="32" t="s">
        <v>574</v>
      </c>
      <c r="D174" s="30">
        <v>28503</v>
      </c>
      <c r="E174" s="31">
        <v>960373.93900000001</v>
      </c>
    </row>
    <row r="175" spans="2:5" x14ac:dyDescent="0.25">
      <c r="B175" s="38">
        <v>172</v>
      </c>
      <c r="C175" s="29" t="s">
        <v>575</v>
      </c>
      <c r="D175" s="30">
        <v>1271</v>
      </c>
      <c r="E175" s="31">
        <v>9171.5456400000003</v>
      </c>
    </row>
    <row r="176" spans="2:5" x14ac:dyDescent="0.25">
      <c r="B176" s="38">
        <v>173</v>
      </c>
      <c r="C176" s="29" t="s">
        <v>697</v>
      </c>
      <c r="D176" s="30">
        <v>12</v>
      </c>
      <c r="E176" s="31">
        <v>10.88</v>
      </c>
    </row>
    <row r="177" spans="2:5" x14ac:dyDescent="0.25">
      <c r="B177" s="38">
        <v>174</v>
      </c>
      <c r="C177" s="29" t="s">
        <v>576</v>
      </c>
      <c r="D177" s="30">
        <v>2803</v>
      </c>
      <c r="E177" s="31">
        <v>21813.780760000001</v>
      </c>
    </row>
    <row r="178" spans="2:5" x14ac:dyDescent="0.25">
      <c r="B178" s="38">
        <v>175</v>
      </c>
      <c r="C178" s="29" t="s">
        <v>577</v>
      </c>
      <c r="D178" s="30">
        <v>20</v>
      </c>
      <c r="E178" s="31">
        <v>83.149000000000001</v>
      </c>
    </row>
    <row r="179" spans="2:5" x14ac:dyDescent="0.25">
      <c r="B179" s="38">
        <v>176</v>
      </c>
      <c r="C179" s="29" t="s">
        <v>167</v>
      </c>
      <c r="D179" s="33">
        <v>2759362</v>
      </c>
      <c r="E179" s="34">
        <v>15480134.176460002</v>
      </c>
    </row>
    <row r="180" spans="2:5" x14ac:dyDescent="0.25">
      <c r="B180" s="38">
        <v>177</v>
      </c>
      <c r="C180" s="29" t="s">
        <v>169</v>
      </c>
      <c r="D180" s="30">
        <v>189128183</v>
      </c>
      <c r="E180" s="31">
        <v>990775025.42744994</v>
      </c>
    </row>
    <row r="181" spans="2:5" x14ac:dyDescent="0.25">
      <c r="B181" s="38">
        <v>178</v>
      </c>
      <c r="C181" s="29" t="s">
        <v>578</v>
      </c>
      <c r="D181" s="30">
        <v>4235</v>
      </c>
      <c r="E181" s="31">
        <v>261960.35200000001</v>
      </c>
    </row>
    <row r="182" spans="2:5" x14ac:dyDescent="0.25">
      <c r="B182" s="38">
        <v>179</v>
      </c>
      <c r="C182" s="29" t="s">
        <v>579</v>
      </c>
      <c r="D182" s="30">
        <v>3183</v>
      </c>
      <c r="E182" s="31">
        <v>36033.847000000002</v>
      </c>
    </row>
    <row r="183" spans="2:5" x14ac:dyDescent="0.25">
      <c r="B183" s="38">
        <v>180</v>
      </c>
      <c r="C183" s="32" t="s">
        <v>580</v>
      </c>
      <c r="D183" s="30">
        <v>9321</v>
      </c>
      <c r="E183" s="31">
        <v>644760.69039999996</v>
      </c>
    </row>
    <row r="184" spans="2:5" x14ac:dyDescent="0.25">
      <c r="B184" s="38">
        <v>181</v>
      </c>
      <c r="C184" s="29" t="s">
        <v>581</v>
      </c>
      <c r="D184" s="30">
        <v>15777</v>
      </c>
      <c r="E184" s="31">
        <v>215118.01082000002</v>
      </c>
    </row>
    <row r="185" spans="2:5" x14ac:dyDescent="0.25">
      <c r="B185" s="38">
        <v>182</v>
      </c>
      <c r="C185" s="29" t="s">
        <v>582</v>
      </c>
      <c r="D185" s="30">
        <v>108136</v>
      </c>
      <c r="E185" s="31">
        <v>289425.27765999996</v>
      </c>
    </row>
    <row r="186" spans="2:5" x14ac:dyDescent="0.25">
      <c r="B186" s="38">
        <v>183</v>
      </c>
      <c r="C186" s="29" t="s">
        <v>176</v>
      </c>
      <c r="D186" s="30">
        <v>7895869</v>
      </c>
      <c r="E186" s="31">
        <v>22937286.228999998</v>
      </c>
    </row>
    <row r="187" spans="2:5" x14ac:dyDescent="0.25">
      <c r="B187" s="38">
        <v>184</v>
      </c>
      <c r="C187" s="29" t="s">
        <v>583</v>
      </c>
      <c r="D187" s="30">
        <v>0</v>
      </c>
      <c r="E187" s="31">
        <v>0</v>
      </c>
    </row>
    <row r="188" spans="2:5" x14ac:dyDescent="0.25">
      <c r="B188" s="38">
        <v>185</v>
      </c>
      <c r="C188" s="29" t="s">
        <v>584</v>
      </c>
      <c r="D188" s="30">
        <v>1070</v>
      </c>
      <c r="E188" s="31">
        <v>5199.6719999999996</v>
      </c>
    </row>
    <row r="189" spans="2:5" x14ac:dyDescent="0.25">
      <c r="B189" s="38">
        <v>186</v>
      </c>
      <c r="C189" s="29" t="s">
        <v>585</v>
      </c>
      <c r="D189" s="30">
        <v>459803</v>
      </c>
      <c r="E189" s="31">
        <v>4448906.8215999994</v>
      </c>
    </row>
    <row r="190" spans="2:5" x14ac:dyDescent="0.25">
      <c r="B190" s="38">
        <v>187</v>
      </c>
      <c r="C190" s="29" t="s">
        <v>586</v>
      </c>
      <c r="D190" s="30">
        <v>35616</v>
      </c>
      <c r="E190" s="31">
        <v>326458.33284000005</v>
      </c>
    </row>
    <row r="191" spans="2:5" x14ac:dyDescent="0.25">
      <c r="B191" s="38">
        <v>188</v>
      </c>
      <c r="C191" s="29" t="s">
        <v>587</v>
      </c>
      <c r="D191" s="30">
        <v>1749</v>
      </c>
      <c r="E191" s="31">
        <v>223144.36255999998</v>
      </c>
    </row>
    <row r="192" spans="2:5" x14ac:dyDescent="0.25">
      <c r="B192" s="38">
        <v>189</v>
      </c>
      <c r="C192" s="29" t="s">
        <v>588</v>
      </c>
      <c r="D192" s="30">
        <v>12359</v>
      </c>
      <c r="E192" s="31">
        <v>123848.87450000001</v>
      </c>
    </row>
    <row r="193" spans="2:5" x14ac:dyDescent="0.25">
      <c r="B193" s="38">
        <v>190</v>
      </c>
      <c r="C193" s="29" t="s">
        <v>589</v>
      </c>
      <c r="D193" s="30">
        <v>396160</v>
      </c>
      <c r="E193" s="31">
        <v>1660832.7283699999</v>
      </c>
    </row>
    <row r="194" spans="2:5" x14ac:dyDescent="0.25">
      <c r="B194" s="38">
        <v>191</v>
      </c>
      <c r="C194" s="32" t="s">
        <v>590</v>
      </c>
      <c r="D194" s="30">
        <v>322</v>
      </c>
      <c r="E194" s="31">
        <v>3490.7719999999999</v>
      </c>
    </row>
    <row r="195" spans="2:5" x14ac:dyDescent="0.25">
      <c r="B195" s="38">
        <v>192</v>
      </c>
      <c r="C195" s="32" t="s">
        <v>591</v>
      </c>
      <c r="D195" s="30">
        <v>11489</v>
      </c>
      <c r="E195" s="31">
        <v>245700.78400000001</v>
      </c>
    </row>
    <row r="196" spans="2:5" x14ac:dyDescent="0.25">
      <c r="B196" s="38">
        <v>193</v>
      </c>
      <c r="C196" s="29" t="s">
        <v>592</v>
      </c>
      <c r="D196" s="30">
        <v>1225</v>
      </c>
      <c r="E196" s="31">
        <v>45900.811719999998</v>
      </c>
    </row>
    <row r="197" spans="2:5" x14ac:dyDescent="0.25">
      <c r="B197" s="38">
        <v>194</v>
      </c>
      <c r="C197" s="29" t="s">
        <v>593</v>
      </c>
      <c r="D197" s="30">
        <v>15406</v>
      </c>
      <c r="E197" s="31">
        <v>315710.804</v>
      </c>
    </row>
    <row r="198" spans="2:5" x14ac:dyDescent="0.25">
      <c r="B198" s="38">
        <v>195</v>
      </c>
      <c r="C198" s="32" t="s">
        <v>594</v>
      </c>
      <c r="D198" s="30">
        <v>13615</v>
      </c>
      <c r="E198" s="31">
        <v>635470.29663999996</v>
      </c>
    </row>
    <row r="199" spans="2:5" x14ac:dyDescent="0.25">
      <c r="B199" s="38">
        <v>196</v>
      </c>
      <c r="C199" s="29" t="s">
        <v>595</v>
      </c>
      <c r="D199" s="30">
        <v>1582</v>
      </c>
      <c r="E199" s="31">
        <v>13121.107</v>
      </c>
    </row>
    <row r="200" spans="2:5" x14ac:dyDescent="0.25">
      <c r="B200" s="38">
        <v>197</v>
      </c>
      <c r="C200" s="29" t="s">
        <v>596</v>
      </c>
      <c r="D200" s="30">
        <v>25362</v>
      </c>
      <c r="E200" s="31">
        <v>4461125.1077299993</v>
      </c>
    </row>
    <row r="201" spans="2:5" x14ac:dyDescent="0.25">
      <c r="B201" s="38">
        <v>198</v>
      </c>
      <c r="C201" s="29" t="s">
        <v>597</v>
      </c>
      <c r="D201" s="30">
        <v>6495</v>
      </c>
      <c r="E201" s="31">
        <v>141406.71440999999</v>
      </c>
    </row>
    <row r="202" spans="2:5" x14ac:dyDescent="0.25">
      <c r="B202" s="38">
        <v>199</v>
      </c>
      <c r="C202" s="32" t="s">
        <v>598</v>
      </c>
      <c r="D202" s="30">
        <v>2759</v>
      </c>
      <c r="E202" s="31">
        <v>38420.731919999984</v>
      </c>
    </row>
    <row r="203" spans="2:5" x14ac:dyDescent="0.25">
      <c r="B203" s="38">
        <v>200</v>
      </c>
      <c r="C203" s="32" t="s">
        <v>599</v>
      </c>
      <c r="D203" s="30">
        <v>2606</v>
      </c>
      <c r="E203" s="31">
        <v>157762.17808000001</v>
      </c>
    </row>
    <row r="204" spans="2:5" x14ac:dyDescent="0.25">
      <c r="B204" s="38">
        <v>201</v>
      </c>
      <c r="C204" s="32" t="s">
        <v>600</v>
      </c>
      <c r="D204" s="30">
        <v>39</v>
      </c>
      <c r="E204" s="31">
        <v>211.316</v>
      </c>
    </row>
    <row r="205" spans="2:5" x14ac:dyDescent="0.25">
      <c r="B205" s="38">
        <v>202</v>
      </c>
      <c r="C205" s="29" t="s">
        <v>601</v>
      </c>
      <c r="D205" s="30">
        <v>5162</v>
      </c>
      <c r="E205" s="31">
        <v>216357.5589</v>
      </c>
    </row>
    <row r="206" spans="2:5" x14ac:dyDescent="0.25">
      <c r="B206" s="38">
        <v>203</v>
      </c>
      <c r="C206" s="29" t="s">
        <v>602</v>
      </c>
      <c r="D206" s="30">
        <v>633</v>
      </c>
      <c r="E206" s="31">
        <v>24580.990699999998</v>
      </c>
    </row>
    <row r="207" spans="2:5" x14ac:dyDescent="0.25">
      <c r="B207" s="38">
        <v>204</v>
      </c>
      <c r="C207" s="29" t="s">
        <v>603</v>
      </c>
      <c r="D207" s="33">
        <v>1901</v>
      </c>
      <c r="E207" s="34">
        <v>87190.542000000001</v>
      </c>
    </row>
    <row r="208" spans="2:5" x14ac:dyDescent="0.25">
      <c r="B208" s="38">
        <v>205</v>
      </c>
      <c r="C208" s="29" t="s">
        <v>604</v>
      </c>
      <c r="D208" s="33">
        <v>636</v>
      </c>
      <c r="E208" s="34">
        <v>13056.517</v>
      </c>
    </row>
    <row r="209" spans="2:5" x14ac:dyDescent="0.25">
      <c r="B209" s="38">
        <v>206</v>
      </c>
      <c r="C209" s="29" t="s">
        <v>605</v>
      </c>
      <c r="D209" s="30">
        <v>5138</v>
      </c>
      <c r="E209" s="31">
        <v>77898.383780000004</v>
      </c>
    </row>
    <row r="210" spans="2:5" x14ac:dyDescent="0.25">
      <c r="B210" s="38">
        <v>207</v>
      </c>
      <c r="C210" s="29" t="s">
        <v>606</v>
      </c>
      <c r="D210" s="30">
        <v>103</v>
      </c>
      <c r="E210" s="31">
        <v>538.13900000000001</v>
      </c>
    </row>
    <row r="211" spans="2:5" x14ac:dyDescent="0.25">
      <c r="B211" s="38">
        <v>208</v>
      </c>
      <c r="C211" s="32" t="s">
        <v>607</v>
      </c>
      <c r="D211" s="30">
        <v>9613</v>
      </c>
      <c r="E211" s="31">
        <v>404774.27032000001</v>
      </c>
    </row>
    <row r="212" spans="2:5" x14ac:dyDescent="0.25">
      <c r="B212" s="38">
        <v>209</v>
      </c>
      <c r="C212" s="32" t="s">
        <v>608</v>
      </c>
      <c r="D212" s="30">
        <v>174</v>
      </c>
      <c r="E212" s="31">
        <v>324.85599999999999</v>
      </c>
    </row>
    <row r="213" spans="2:5" x14ac:dyDescent="0.25">
      <c r="B213" s="38">
        <v>210</v>
      </c>
      <c r="C213" s="29" t="s">
        <v>609</v>
      </c>
      <c r="D213" s="30">
        <v>31</v>
      </c>
      <c r="E213" s="31">
        <v>76.456999999999994</v>
      </c>
    </row>
    <row r="214" spans="2:5" x14ac:dyDescent="0.25">
      <c r="B214" s="38">
        <v>211</v>
      </c>
      <c r="C214" s="32" t="s">
        <v>610</v>
      </c>
      <c r="D214" s="30">
        <v>365</v>
      </c>
      <c r="E214" s="31">
        <v>3157.5819999999999</v>
      </c>
    </row>
    <row r="215" spans="2:5" x14ac:dyDescent="0.25">
      <c r="B215" s="38">
        <v>212</v>
      </c>
      <c r="C215" s="29" t="s">
        <v>611</v>
      </c>
      <c r="D215" s="30">
        <v>402</v>
      </c>
      <c r="E215" s="31">
        <v>11992.311</v>
      </c>
    </row>
    <row r="216" spans="2:5" x14ac:dyDescent="0.25">
      <c r="B216" s="38">
        <v>213</v>
      </c>
      <c r="C216" s="29" t="s">
        <v>612</v>
      </c>
      <c r="D216" s="30">
        <v>265287</v>
      </c>
      <c r="E216" s="31">
        <v>2061990.4493700003</v>
      </c>
    </row>
    <row r="217" spans="2:5" x14ac:dyDescent="0.25">
      <c r="B217" s="38">
        <v>214</v>
      </c>
      <c r="C217" s="29" t="s">
        <v>613</v>
      </c>
      <c r="D217" s="33">
        <v>101</v>
      </c>
      <c r="E217" s="34">
        <v>342.25299999999999</v>
      </c>
    </row>
    <row r="218" spans="2:5" x14ac:dyDescent="0.25">
      <c r="B218" s="38">
        <v>215</v>
      </c>
      <c r="C218" s="29" t="s">
        <v>614</v>
      </c>
      <c r="D218" s="30">
        <v>122</v>
      </c>
      <c r="E218" s="31">
        <v>413.40300000000002</v>
      </c>
    </row>
    <row r="219" spans="2:5" x14ac:dyDescent="0.25">
      <c r="B219" s="38">
        <v>216</v>
      </c>
      <c r="C219" s="29" t="s">
        <v>615</v>
      </c>
      <c r="D219" s="30">
        <v>90</v>
      </c>
      <c r="E219" s="31">
        <v>350.23599999999999</v>
      </c>
    </row>
    <row r="220" spans="2:5" x14ac:dyDescent="0.25">
      <c r="B220" s="38">
        <v>217</v>
      </c>
      <c r="C220" s="29" t="s">
        <v>616</v>
      </c>
      <c r="D220" s="33">
        <v>23</v>
      </c>
      <c r="E220" s="34">
        <v>112.529</v>
      </c>
    </row>
    <row r="221" spans="2:5" x14ac:dyDescent="0.25">
      <c r="B221" s="38">
        <v>218</v>
      </c>
      <c r="C221" s="32" t="s">
        <v>617</v>
      </c>
      <c r="D221" s="33">
        <v>81</v>
      </c>
      <c r="E221" s="34">
        <v>248.51499999999999</v>
      </c>
    </row>
    <row r="222" spans="2:5" x14ac:dyDescent="0.25">
      <c r="B222" s="38">
        <v>219</v>
      </c>
      <c r="C222" s="29" t="s">
        <v>618</v>
      </c>
      <c r="D222" s="30">
        <v>1344</v>
      </c>
      <c r="E222" s="31">
        <v>22198.44742</v>
      </c>
    </row>
    <row r="223" spans="2:5" x14ac:dyDescent="0.25">
      <c r="B223" s="38">
        <v>220</v>
      </c>
      <c r="C223" s="29" t="s">
        <v>619</v>
      </c>
      <c r="D223" s="30">
        <v>71</v>
      </c>
      <c r="E223" s="31">
        <v>303.09199999999998</v>
      </c>
    </row>
    <row r="224" spans="2:5" x14ac:dyDescent="0.25">
      <c r="B224" s="38">
        <v>221</v>
      </c>
      <c r="C224" s="32" t="s">
        <v>620</v>
      </c>
      <c r="D224" s="30">
        <v>1288</v>
      </c>
      <c r="E224" s="31">
        <v>20307.934000000001</v>
      </c>
    </row>
    <row r="225" spans="2:5" x14ac:dyDescent="0.25">
      <c r="B225" s="38">
        <v>222</v>
      </c>
      <c r="C225" s="36" t="s">
        <v>621</v>
      </c>
      <c r="D225" s="33">
        <v>624</v>
      </c>
      <c r="E225" s="34">
        <v>18705.263119999996</v>
      </c>
    </row>
    <row r="226" spans="2:5" x14ac:dyDescent="0.25">
      <c r="B226" s="38">
        <v>223</v>
      </c>
      <c r="C226" s="29" t="s">
        <v>622</v>
      </c>
      <c r="D226" s="30">
        <v>287</v>
      </c>
      <c r="E226" s="31">
        <v>6150.2849999999999</v>
      </c>
    </row>
    <row r="227" spans="2:5" x14ac:dyDescent="0.25">
      <c r="B227" s="38">
        <v>224</v>
      </c>
      <c r="C227" s="29" t="s">
        <v>623</v>
      </c>
      <c r="D227" s="30">
        <v>20267</v>
      </c>
      <c r="E227" s="31">
        <v>239595.06676999998</v>
      </c>
    </row>
    <row r="228" spans="2:5" x14ac:dyDescent="0.25">
      <c r="B228" s="38">
        <v>225</v>
      </c>
      <c r="C228" s="32" t="s">
        <v>624</v>
      </c>
      <c r="D228" s="30">
        <v>107</v>
      </c>
      <c r="E228" s="31">
        <v>418.25400000000002</v>
      </c>
    </row>
    <row r="229" spans="2:5" x14ac:dyDescent="0.25">
      <c r="B229" s="38">
        <v>226</v>
      </c>
      <c r="C229" s="32" t="s">
        <v>625</v>
      </c>
      <c r="D229" s="30">
        <v>746</v>
      </c>
      <c r="E229" s="31">
        <v>17334.809160000001</v>
      </c>
    </row>
    <row r="230" spans="2:5" x14ac:dyDescent="0.25">
      <c r="B230" s="38">
        <v>227</v>
      </c>
      <c r="C230" s="29" t="s">
        <v>626</v>
      </c>
      <c r="D230" s="30">
        <v>13655</v>
      </c>
      <c r="E230" s="31">
        <v>155926.47229000001</v>
      </c>
    </row>
    <row r="231" spans="2:5" x14ac:dyDescent="0.25">
      <c r="B231" s="38">
        <v>228</v>
      </c>
      <c r="C231" s="29" t="s">
        <v>627</v>
      </c>
      <c r="D231" s="30">
        <v>44338</v>
      </c>
      <c r="E231" s="31">
        <v>954161.95299999998</v>
      </c>
    </row>
    <row r="232" spans="2:5" x14ac:dyDescent="0.25">
      <c r="B232" s="38">
        <v>229</v>
      </c>
      <c r="C232" s="32" t="s">
        <v>628</v>
      </c>
      <c r="D232" s="30">
        <v>1324</v>
      </c>
      <c r="E232" s="31">
        <v>39892.358569999997</v>
      </c>
    </row>
    <row r="233" spans="2:5" x14ac:dyDescent="0.25">
      <c r="B233" s="38">
        <v>230</v>
      </c>
      <c r="C233" s="29" t="s">
        <v>379</v>
      </c>
      <c r="D233" s="30">
        <v>125588</v>
      </c>
      <c r="E233" s="31">
        <v>466568.39</v>
      </c>
    </row>
    <row r="234" spans="2:5" x14ac:dyDescent="0.25">
      <c r="B234" s="38">
        <v>231</v>
      </c>
      <c r="C234" s="29" t="s">
        <v>629</v>
      </c>
      <c r="D234" s="30">
        <v>8997</v>
      </c>
      <c r="E234" s="31">
        <v>1162670.48765</v>
      </c>
    </row>
    <row r="235" spans="2:5" x14ac:dyDescent="0.25">
      <c r="B235" s="38">
        <v>232</v>
      </c>
      <c r="C235" s="29" t="s">
        <v>630</v>
      </c>
      <c r="D235" s="30">
        <v>4705</v>
      </c>
      <c r="E235" s="31">
        <v>72629.886319999991</v>
      </c>
    </row>
    <row r="236" spans="2:5" x14ac:dyDescent="0.25">
      <c r="B236" s="38">
        <v>233</v>
      </c>
      <c r="C236" s="29" t="s">
        <v>631</v>
      </c>
      <c r="D236" s="30">
        <v>25</v>
      </c>
      <c r="E236" s="31">
        <v>881.90300000000002</v>
      </c>
    </row>
    <row r="237" spans="2:5" x14ac:dyDescent="0.25">
      <c r="B237" s="38">
        <v>234</v>
      </c>
      <c r="C237" s="29" t="s">
        <v>632</v>
      </c>
      <c r="D237" s="30">
        <v>34</v>
      </c>
      <c r="E237" s="31">
        <v>98.685000000000002</v>
      </c>
    </row>
    <row r="238" spans="2:5" x14ac:dyDescent="0.25">
      <c r="B238" s="38">
        <v>235</v>
      </c>
      <c r="C238" s="29" t="s">
        <v>633</v>
      </c>
      <c r="D238" s="30">
        <v>63912</v>
      </c>
      <c r="E238" s="31">
        <v>139600.99325999999</v>
      </c>
    </row>
    <row r="239" spans="2:5" x14ac:dyDescent="0.25">
      <c r="B239" s="38">
        <v>236</v>
      </c>
      <c r="C239" s="29" t="s">
        <v>634</v>
      </c>
      <c r="D239" s="30">
        <v>18471</v>
      </c>
      <c r="E239" s="31">
        <v>121367.44157</v>
      </c>
    </row>
    <row r="240" spans="2:5" x14ac:dyDescent="0.25">
      <c r="B240" s="38">
        <v>237</v>
      </c>
      <c r="C240" s="29" t="s">
        <v>635</v>
      </c>
      <c r="D240" s="30">
        <v>692</v>
      </c>
      <c r="E240" s="31">
        <v>14286.090050000001</v>
      </c>
    </row>
    <row r="241" spans="2:5" x14ac:dyDescent="0.25">
      <c r="B241" s="38">
        <v>238</v>
      </c>
      <c r="C241" s="29" t="s">
        <v>636</v>
      </c>
      <c r="D241" s="30">
        <v>865</v>
      </c>
      <c r="E241" s="31">
        <v>11745.545</v>
      </c>
    </row>
    <row r="242" spans="2:5" x14ac:dyDescent="0.25">
      <c r="B242" s="38">
        <v>239</v>
      </c>
      <c r="C242" s="32" t="s">
        <v>637</v>
      </c>
      <c r="D242" s="30">
        <v>12079</v>
      </c>
      <c r="E242" s="31">
        <v>114982.4109</v>
      </c>
    </row>
    <row r="243" spans="2:5" x14ac:dyDescent="0.25">
      <c r="B243" s="38">
        <v>240</v>
      </c>
      <c r="C243" s="29" t="s">
        <v>638</v>
      </c>
      <c r="D243" s="30">
        <v>5682</v>
      </c>
      <c r="E243" s="31">
        <v>108048.791</v>
      </c>
    </row>
    <row r="244" spans="2:5" x14ac:dyDescent="0.25">
      <c r="B244" s="38">
        <v>241</v>
      </c>
      <c r="C244" s="29" t="s">
        <v>639</v>
      </c>
      <c r="D244" s="30">
        <v>3502</v>
      </c>
      <c r="E244" s="31">
        <v>947940.13600000006</v>
      </c>
    </row>
    <row r="245" spans="2:5" x14ac:dyDescent="0.25">
      <c r="B245" s="38">
        <v>242</v>
      </c>
      <c r="C245" s="29" t="s">
        <v>640</v>
      </c>
      <c r="D245" s="30">
        <v>3502</v>
      </c>
      <c r="E245" s="31">
        <v>20277.780429999999</v>
      </c>
    </row>
    <row r="246" spans="2:5" x14ac:dyDescent="0.25">
      <c r="B246" s="38">
        <v>243</v>
      </c>
      <c r="C246" s="29" t="s">
        <v>698</v>
      </c>
      <c r="D246" s="30">
        <v>5289</v>
      </c>
      <c r="E246" s="31">
        <v>159418.87094999998</v>
      </c>
    </row>
    <row r="247" spans="2:5" x14ac:dyDescent="0.25">
      <c r="B247" s="38">
        <v>244</v>
      </c>
      <c r="C247" s="29" t="s">
        <v>641</v>
      </c>
      <c r="D247" s="30">
        <v>3812</v>
      </c>
      <c r="E247" s="31">
        <v>179226.44680000001</v>
      </c>
    </row>
    <row r="248" spans="2:5" x14ac:dyDescent="0.25">
      <c r="B248" s="38">
        <v>245</v>
      </c>
      <c r="C248" s="29" t="s">
        <v>642</v>
      </c>
      <c r="D248" s="30">
        <v>4097</v>
      </c>
      <c r="E248" s="31">
        <v>80108.236819999991</v>
      </c>
    </row>
    <row r="249" spans="2:5" x14ac:dyDescent="0.25">
      <c r="B249" s="38">
        <v>246</v>
      </c>
      <c r="C249" s="36" t="s">
        <v>643</v>
      </c>
      <c r="D249" s="30">
        <v>2350</v>
      </c>
      <c r="E249" s="31">
        <v>32696.73</v>
      </c>
    </row>
    <row r="250" spans="2:5" x14ac:dyDescent="0.25">
      <c r="B250" s="38">
        <v>247</v>
      </c>
      <c r="C250" s="36" t="s">
        <v>644</v>
      </c>
      <c r="D250" s="30">
        <v>12</v>
      </c>
      <c r="E250" s="31">
        <v>0.80400000000000005</v>
      </c>
    </row>
    <row r="251" spans="2:5" x14ac:dyDescent="0.25">
      <c r="B251" s="38">
        <v>248</v>
      </c>
      <c r="C251" s="29" t="s">
        <v>645</v>
      </c>
      <c r="D251" s="30">
        <v>21</v>
      </c>
      <c r="E251" s="31">
        <v>76.7</v>
      </c>
    </row>
    <row r="252" spans="2:5" x14ac:dyDescent="0.25">
      <c r="B252" s="38">
        <v>249</v>
      </c>
      <c r="C252" s="29" t="s">
        <v>646</v>
      </c>
      <c r="D252" s="30">
        <v>689</v>
      </c>
      <c r="E252" s="31">
        <v>7774</v>
      </c>
    </row>
    <row r="253" spans="2:5" x14ac:dyDescent="0.25">
      <c r="B253" s="38">
        <v>250</v>
      </c>
      <c r="C253" s="29" t="s">
        <v>647</v>
      </c>
      <c r="D253" s="30">
        <v>237</v>
      </c>
      <c r="E253" s="31">
        <v>4079.663</v>
      </c>
    </row>
    <row r="254" spans="2:5" x14ac:dyDescent="0.25">
      <c r="B254" s="38">
        <v>251</v>
      </c>
      <c r="C254" s="29" t="s">
        <v>648</v>
      </c>
      <c r="D254" s="30">
        <v>44</v>
      </c>
      <c r="E254" s="31">
        <v>126.97</v>
      </c>
    </row>
    <row r="255" spans="2:5" x14ac:dyDescent="0.25">
      <c r="B255" s="38">
        <v>252</v>
      </c>
      <c r="C255" s="29" t="s">
        <v>649</v>
      </c>
      <c r="D255" s="30">
        <v>1680</v>
      </c>
      <c r="E255" s="31">
        <v>34755.828999999998</v>
      </c>
    </row>
    <row r="256" spans="2:5" x14ac:dyDescent="0.25">
      <c r="B256" s="38">
        <v>253</v>
      </c>
      <c r="C256" s="29" t="s">
        <v>650</v>
      </c>
      <c r="D256" s="30">
        <v>4613</v>
      </c>
      <c r="E256" s="31">
        <v>168162.02600000001</v>
      </c>
    </row>
    <row r="257" spans="2:5" x14ac:dyDescent="0.25">
      <c r="B257" s="38">
        <v>254</v>
      </c>
      <c r="C257" s="29" t="s">
        <v>651</v>
      </c>
      <c r="D257" s="30">
        <v>2160</v>
      </c>
      <c r="E257" s="31">
        <v>14429.534</v>
      </c>
    </row>
    <row r="258" spans="2:5" x14ac:dyDescent="0.25">
      <c r="B258" s="38">
        <v>255</v>
      </c>
      <c r="C258" s="29" t="s">
        <v>652</v>
      </c>
      <c r="D258" s="30">
        <v>2253</v>
      </c>
      <c r="E258" s="31">
        <v>71703.435500000007</v>
      </c>
    </row>
    <row r="259" spans="2:5" x14ac:dyDescent="0.25">
      <c r="B259" s="38">
        <v>256</v>
      </c>
      <c r="C259" s="29" t="s">
        <v>653</v>
      </c>
      <c r="D259" s="30">
        <v>4742</v>
      </c>
      <c r="E259" s="31">
        <v>50290.482880000003</v>
      </c>
    </row>
    <row r="260" spans="2:5" x14ac:dyDescent="0.25">
      <c r="B260" s="38">
        <v>257</v>
      </c>
      <c r="C260" s="29" t="s">
        <v>654</v>
      </c>
      <c r="D260" s="30">
        <v>260</v>
      </c>
      <c r="E260" s="31">
        <v>1707.836</v>
      </c>
    </row>
    <row r="261" spans="2:5" x14ac:dyDescent="0.25">
      <c r="B261" s="38">
        <v>258</v>
      </c>
      <c r="C261" s="32" t="s">
        <v>655</v>
      </c>
      <c r="D261" s="30">
        <v>7933</v>
      </c>
      <c r="E261" s="31">
        <v>335100.02688000002</v>
      </c>
    </row>
    <row r="262" spans="2:5" x14ac:dyDescent="0.25">
      <c r="B262" s="38">
        <v>259</v>
      </c>
      <c r="C262" s="29" t="s">
        <v>656</v>
      </c>
      <c r="D262" s="30">
        <v>76487</v>
      </c>
      <c r="E262" s="31">
        <v>5301665.4898399999</v>
      </c>
    </row>
    <row r="263" spans="2:5" x14ac:dyDescent="0.25">
      <c r="B263" s="38">
        <v>260</v>
      </c>
      <c r="C263" s="29" t="s">
        <v>657</v>
      </c>
      <c r="D263" s="30">
        <v>23247</v>
      </c>
      <c r="E263" s="31">
        <v>467713.05900000001</v>
      </c>
    </row>
    <row r="264" spans="2:5" x14ac:dyDescent="0.25">
      <c r="B264" s="38">
        <v>261</v>
      </c>
      <c r="C264" s="29" t="s">
        <v>658</v>
      </c>
      <c r="D264" s="30">
        <v>33</v>
      </c>
      <c r="E264" s="31">
        <v>140.6</v>
      </c>
    </row>
    <row r="265" spans="2:5" x14ac:dyDescent="0.25">
      <c r="B265" s="38">
        <v>262</v>
      </c>
      <c r="C265" s="29" t="s">
        <v>659</v>
      </c>
      <c r="D265" s="30">
        <v>26</v>
      </c>
      <c r="E265" s="31">
        <v>125.39100000000001</v>
      </c>
    </row>
    <row r="266" spans="2:5" x14ac:dyDescent="0.25">
      <c r="B266" s="38">
        <v>263</v>
      </c>
      <c r="C266" s="32" t="s">
        <v>660</v>
      </c>
      <c r="D266" s="30">
        <v>1666</v>
      </c>
      <c r="E266" s="31">
        <v>31076.894</v>
      </c>
    </row>
    <row r="267" spans="2:5" x14ac:dyDescent="0.25">
      <c r="B267" s="38">
        <v>264</v>
      </c>
      <c r="C267" s="29" t="s">
        <v>661</v>
      </c>
      <c r="D267" s="30">
        <v>1476</v>
      </c>
      <c r="E267" s="31">
        <v>41825.826909999996</v>
      </c>
    </row>
    <row r="268" spans="2:5" x14ac:dyDescent="0.25">
      <c r="B268" s="38">
        <v>265</v>
      </c>
      <c r="C268" s="32" t="s">
        <v>662</v>
      </c>
      <c r="D268" s="30">
        <v>3027</v>
      </c>
      <c r="E268" s="31">
        <v>65284.53729</v>
      </c>
    </row>
    <row r="269" spans="2:5" x14ac:dyDescent="0.25">
      <c r="B269" s="38">
        <v>266</v>
      </c>
      <c r="C269" s="32" t="s">
        <v>663</v>
      </c>
      <c r="D269" s="30">
        <v>4670</v>
      </c>
      <c r="E269" s="31">
        <v>341500</v>
      </c>
    </row>
    <row r="270" spans="2:5" x14ac:dyDescent="0.25">
      <c r="B270" s="38">
        <v>267</v>
      </c>
      <c r="C270" s="32" t="s">
        <v>664</v>
      </c>
      <c r="D270" s="30">
        <v>763</v>
      </c>
      <c r="E270" s="31">
        <v>5268.9809999999998</v>
      </c>
    </row>
    <row r="271" spans="2:5" x14ac:dyDescent="0.25">
      <c r="B271" s="38">
        <v>268</v>
      </c>
      <c r="C271" s="29" t="s">
        <v>665</v>
      </c>
      <c r="D271" s="30">
        <v>628</v>
      </c>
      <c r="E271" s="31">
        <v>26425.39819</v>
      </c>
    </row>
    <row r="272" spans="2:5" x14ac:dyDescent="0.25">
      <c r="B272" s="38">
        <v>269</v>
      </c>
      <c r="C272" s="29" t="s">
        <v>666</v>
      </c>
      <c r="D272" s="30">
        <v>1556</v>
      </c>
      <c r="E272" s="31">
        <v>86700.094520000013</v>
      </c>
    </row>
    <row r="273" spans="2:5" x14ac:dyDescent="0.25">
      <c r="B273" s="38">
        <v>270</v>
      </c>
      <c r="C273" s="29" t="s">
        <v>667</v>
      </c>
      <c r="D273" s="30">
        <v>3838</v>
      </c>
      <c r="E273" s="31">
        <v>15299.1515</v>
      </c>
    </row>
    <row r="274" spans="2:5" x14ac:dyDescent="0.25">
      <c r="B274" s="38">
        <v>271</v>
      </c>
      <c r="C274" s="29" t="s">
        <v>668</v>
      </c>
      <c r="D274" s="33">
        <v>35763</v>
      </c>
      <c r="E274" s="34">
        <v>1658661.3110700003</v>
      </c>
    </row>
    <row r="275" spans="2:5" x14ac:dyDescent="0.25">
      <c r="B275" s="38">
        <v>272</v>
      </c>
      <c r="C275" s="29" t="s">
        <v>669</v>
      </c>
      <c r="D275" s="30">
        <v>135</v>
      </c>
      <c r="E275" s="31">
        <v>553.31590000000006</v>
      </c>
    </row>
    <row r="276" spans="2:5" x14ac:dyDescent="0.25">
      <c r="B276" s="38">
        <v>273</v>
      </c>
      <c r="C276" s="29" t="s">
        <v>670</v>
      </c>
      <c r="D276" s="30">
        <v>2561</v>
      </c>
      <c r="E276" s="31">
        <v>26939.75</v>
      </c>
    </row>
    <row r="277" spans="2:5" x14ac:dyDescent="0.25">
      <c r="B277" s="38">
        <v>274</v>
      </c>
      <c r="C277" s="29" t="s">
        <v>671</v>
      </c>
      <c r="D277" s="30">
        <v>23896</v>
      </c>
      <c r="E277" s="31">
        <v>113907.68889</v>
      </c>
    </row>
    <row r="278" spans="2:5" x14ac:dyDescent="0.25">
      <c r="B278" s="38">
        <v>275</v>
      </c>
      <c r="C278" s="29" t="s">
        <v>672</v>
      </c>
      <c r="D278" s="30">
        <v>14</v>
      </c>
      <c r="E278" s="31">
        <v>96.524000000000001</v>
      </c>
    </row>
    <row r="279" spans="2:5" x14ac:dyDescent="0.25">
      <c r="B279" s="38">
        <v>276</v>
      </c>
      <c r="C279" s="32" t="s">
        <v>673</v>
      </c>
      <c r="D279" s="33">
        <v>1065</v>
      </c>
      <c r="E279" s="34">
        <v>16223.40149</v>
      </c>
    </row>
    <row r="280" spans="2:5" x14ac:dyDescent="0.25">
      <c r="B280" s="38">
        <v>277</v>
      </c>
      <c r="C280" s="29" t="s">
        <v>674</v>
      </c>
      <c r="D280" s="30">
        <v>107</v>
      </c>
      <c r="E280" s="31">
        <v>576.52499999999998</v>
      </c>
    </row>
    <row r="281" spans="2:5" x14ac:dyDescent="0.25">
      <c r="B281" s="38">
        <v>278</v>
      </c>
      <c r="C281" s="29" t="s">
        <v>675</v>
      </c>
      <c r="D281" s="30">
        <v>4301</v>
      </c>
      <c r="E281" s="31">
        <v>73305.363500000007</v>
      </c>
    </row>
    <row r="282" spans="2:5" x14ac:dyDescent="0.25">
      <c r="B282" s="38">
        <v>279</v>
      </c>
      <c r="C282" s="29" t="s">
        <v>676</v>
      </c>
      <c r="D282" s="33">
        <v>62</v>
      </c>
      <c r="E282" s="34">
        <v>197.56299999999999</v>
      </c>
    </row>
    <row r="283" spans="2:5" x14ac:dyDescent="0.25">
      <c r="B283" s="38">
        <v>280</v>
      </c>
      <c r="C283" s="32" t="s">
        <v>677</v>
      </c>
      <c r="D283" s="30">
        <v>39598</v>
      </c>
      <c r="E283" s="31">
        <v>108485.87019999999</v>
      </c>
    </row>
    <row r="284" spans="2:5" x14ac:dyDescent="0.25">
      <c r="B284" s="38">
        <v>281</v>
      </c>
      <c r="C284" s="32" t="s">
        <v>678</v>
      </c>
      <c r="D284" s="30">
        <v>3474</v>
      </c>
      <c r="E284" s="31">
        <v>123321.95299999999</v>
      </c>
    </row>
    <row r="285" spans="2:5" x14ac:dyDescent="0.25">
      <c r="B285" s="38">
        <v>282</v>
      </c>
      <c r="C285" s="29" t="s">
        <v>208</v>
      </c>
      <c r="D285" s="30">
        <v>6123117</v>
      </c>
      <c r="E285" s="31">
        <v>18746678.882310003</v>
      </c>
    </row>
    <row r="286" spans="2:5" ht="15" customHeight="1" x14ac:dyDescent="0.25">
      <c r="B286" s="38">
        <v>283</v>
      </c>
      <c r="C286" s="29" t="s">
        <v>410</v>
      </c>
      <c r="D286" s="30">
        <v>557500</v>
      </c>
      <c r="E286" s="31">
        <v>2887713.2605900001</v>
      </c>
    </row>
    <row r="287" spans="2:5" x14ac:dyDescent="0.25">
      <c r="B287" s="38">
        <v>284</v>
      </c>
      <c r="C287" s="32" t="s">
        <v>679</v>
      </c>
      <c r="D287" s="30">
        <v>18894563</v>
      </c>
      <c r="E287" s="31">
        <v>71042950.02226001</v>
      </c>
    </row>
    <row r="288" spans="2:5" ht="15" customHeight="1" x14ac:dyDescent="0.25">
      <c r="B288" s="38">
        <v>285</v>
      </c>
      <c r="C288" s="29" t="s">
        <v>680</v>
      </c>
      <c r="D288" s="30">
        <v>354562</v>
      </c>
      <c r="E288" s="31">
        <v>3430180.9105499997</v>
      </c>
    </row>
    <row r="289" spans="2:5" x14ac:dyDescent="0.25">
      <c r="B289" s="38">
        <v>286</v>
      </c>
      <c r="C289" s="29" t="s">
        <v>681</v>
      </c>
      <c r="D289" s="30">
        <v>476</v>
      </c>
      <c r="E289" s="31">
        <v>124886.55738</v>
      </c>
    </row>
    <row r="290" spans="2:5" x14ac:dyDescent="0.25">
      <c r="B290" s="38">
        <v>287</v>
      </c>
      <c r="C290" s="29" t="s">
        <v>682</v>
      </c>
      <c r="D290" s="30">
        <v>534</v>
      </c>
      <c r="E290" s="31">
        <v>9943.0658999999996</v>
      </c>
    </row>
    <row r="291" spans="2:5" x14ac:dyDescent="0.25">
      <c r="B291" s="38">
        <v>288</v>
      </c>
      <c r="C291" s="29" t="s">
        <v>683</v>
      </c>
      <c r="D291" s="30">
        <v>22041</v>
      </c>
      <c r="E291" s="31">
        <v>195678.073</v>
      </c>
    </row>
    <row r="292" spans="2:5" x14ac:dyDescent="0.25">
      <c r="B292" s="38">
        <v>289</v>
      </c>
      <c r="C292" s="29" t="s">
        <v>684</v>
      </c>
      <c r="D292" s="30">
        <v>49</v>
      </c>
      <c r="E292" s="31">
        <v>400.57900000000001</v>
      </c>
    </row>
    <row r="293" spans="2:5" ht="15.75" customHeight="1" x14ac:dyDescent="0.25">
      <c r="B293" s="38">
        <v>290</v>
      </c>
      <c r="C293" s="29" t="s">
        <v>685</v>
      </c>
      <c r="D293" s="30">
        <v>480</v>
      </c>
      <c r="E293" s="31">
        <v>11231.675399999998</v>
      </c>
    </row>
    <row r="294" spans="2:5" ht="15.75" customHeight="1" x14ac:dyDescent="0.25">
      <c r="B294" s="38">
        <v>291</v>
      </c>
      <c r="C294" s="29" t="s">
        <v>686</v>
      </c>
      <c r="D294" s="30">
        <v>129</v>
      </c>
      <c r="E294" s="31">
        <v>1626.183</v>
      </c>
    </row>
    <row r="295" spans="2:5" ht="15.75" customHeight="1" x14ac:dyDescent="0.25">
      <c r="B295" s="38">
        <v>292</v>
      </c>
      <c r="C295" s="29" t="s">
        <v>687</v>
      </c>
      <c r="D295" s="30">
        <v>9202</v>
      </c>
      <c r="E295" s="31">
        <v>128380.67350999999</v>
      </c>
    </row>
    <row r="296" spans="2:5" ht="15.75" customHeight="1" x14ac:dyDescent="0.25">
      <c r="B296" s="38">
        <v>293</v>
      </c>
      <c r="C296" s="29" t="s">
        <v>688</v>
      </c>
      <c r="D296" s="30">
        <v>4997</v>
      </c>
      <c r="E296" s="31">
        <v>160344.87</v>
      </c>
    </row>
    <row r="297" spans="2:5" ht="15.75" customHeight="1" x14ac:dyDescent="0.25">
      <c r="B297" s="38">
        <v>294</v>
      </c>
      <c r="C297" s="29" t="s">
        <v>689</v>
      </c>
      <c r="D297" s="30">
        <v>256</v>
      </c>
      <c r="E297" s="31">
        <v>2856.7280000000001</v>
      </c>
    </row>
    <row r="298" spans="2:5" ht="15.75" customHeight="1" x14ac:dyDescent="0.25">
      <c r="B298" s="38">
        <v>295</v>
      </c>
      <c r="C298" s="32" t="s">
        <v>219</v>
      </c>
      <c r="D298" s="30">
        <v>227</v>
      </c>
      <c r="E298" s="31">
        <v>12832.458000000001</v>
      </c>
    </row>
    <row r="299" spans="2:5" ht="15.75" customHeight="1" x14ac:dyDescent="0.25">
      <c r="B299" s="38">
        <v>296</v>
      </c>
      <c r="C299" s="29" t="s">
        <v>690</v>
      </c>
      <c r="D299" s="30">
        <v>7319168</v>
      </c>
      <c r="E299" s="31">
        <v>52594197.082969978</v>
      </c>
    </row>
    <row r="300" spans="2:5" x14ac:dyDescent="0.25">
      <c r="B300" s="45"/>
      <c r="C300" s="46" t="s">
        <v>232</v>
      </c>
      <c r="D300" s="43">
        <f>SUM(D4:D299)</f>
        <v>881234603</v>
      </c>
      <c r="E300" s="47">
        <f>SUM(E4:E299)</f>
        <v>4020175063.6453748</v>
      </c>
    </row>
    <row r="301" spans="2:5" x14ac:dyDescent="0.25">
      <c r="B301" s="45"/>
      <c r="C301" s="46" t="s">
        <v>699</v>
      </c>
      <c r="D301" s="44">
        <f>D300/1000000</f>
        <v>881.23460299999999</v>
      </c>
      <c r="E301" s="47">
        <f>E300/1000000</f>
        <v>4020.1750636453748</v>
      </c>
    </row>
    <row r="302" spans="2:5" ht="28.5" customHeight="1" x14ac:dyDescent="0.25">
      <c r="B302" s="78" t="s">
        <v>691</v>
      </c>
      <c r="C302" s="79"/>
      <c r="D302" s="79"/>
      <c r="E302" s="80"/>
    </row>
    <row r="303" spans="2:5" ht="0.75" hidden="1" customHeight="1" x14ac:dyDescent="0.25">
      <c r="B303" s="81"/>
      <c r="C303" s="82"/>
      <c r="D303" s="82"/>
      <c r="E303" s="83"/>
    </row>
    <row r="304" spans="2:5" x14ac:dyDescent="0.25">
      <c r="B304" s="84" t="s">
        <v>692</v>
      </c>
      <c r="C304" s="85"/>
      <c r="D304" s="85"/>
      <c r="E304" s="86"/>
    </row>
  </sheetData>
  <mergeCells count="3">
    <mergeCell ref="B2:E2"/>
    <mergeCell ref="B302:E303"/>
    <mergeCell ref="B304:E304"/>
  </mergeCells>
  <pageMargins left="0.70866141732283472" right="0.70866141732283472" top="0.74803149606299213" bottom="0.74803149606299213" header="0.31496062992125984" footer="0.31496062992125984"/>
  <pageSetup paperSize="9" scale="79"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ECS</vt:lpstr>
      <vt:lpstr>NEFT</vt:lpstr>
      <vt:lpstr>RTGS</vt:lpstr>
      <vt:lpstr>Mobile</vt:lpstr>
      <vt:lpstr>ECS!Print_Titles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Manoj Ravidas</dc:creator>
  <cp:lastModifiedBy>Manoj Tiwari</cp:lastModifiedBy>
  <cp:lastPrinted>2019-05-20T06:38:25Z</cp:lastPrinted>
  <dcterms:created xsi:type="dcterms:W3CDTF">2019-05-20T06:37:14Z</dcterms:created>
  <dcterms:modified xsi:type="dcterms:W3CDTF">2019-07-12T07:20:43Z</dcterms:modified>
</cp:coreProperties>
</file>