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April-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<sst xmlns="http://schemas.openxmlformats.org/spreadsheetml/2006/main" count="103" uniqueCount="94">
  <si>
    <t>Bank Name</t>
  </si>
  <si>
    <t>ATMs</t>
  </si>
  <si>
    <t>POS</t>
  </si>
  <si>
    <t>Credit Cards</t>
  </si>
  <si>
    <t>Debit Cards</t>
  </si>
  <si>
    <t>ATM &amp; Card Statistics for April-2020</t>
  </si>
  <si>
    <t>On-site</t>
  </si>
  <si>
    <t>Off-site</t>
  </si>
  <si>
    <t>On-line</t>
  </si>
  <si>
    <t>Off-line</t>
  </si>
  <si>
    <t>No. of Transactions (Actuals)</t>
  </si>
  <si>
    <t>Amount of transactions
(Lakh)</t>
  </si>
  <si>
    <t>No. of Transactions
(Actuals)</t>
  </si>
  <si>
    <t>ATM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</si>
  <si>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</si>
  <si>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</si>
  <si>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</si>
  <si>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</si>
  <si>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</si>
  <si>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</si>
  <si>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</si>
  <si>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</si>
  <si>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</si>
  <si>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</si>
  <si>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</si>
  <si>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</si>
  <si>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</si>
  <si>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</si>
  <si>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</si>
  <si>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</si>
  <si>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</si>
  <si>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</si>
  <si>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</si>
  <si>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</si>
  <si>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</si>
  <si>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</si>
  <si>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</si>
  <si>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</si>
  <si>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</si>
  <si>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</si>
  <si>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</si>
  <si>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</si>
  <si>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</si>
  <si>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</si>
  <si>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</si>
  <si>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</si>
  <si>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</si>
  <si>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</si>
  <si>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</si>
  <si>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</si>
  <si>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</si>
  <si>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</si>
  <si>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</si>
  <si>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</si>
  <si>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</si>
  <si>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</si>
  <si>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</si>
  <si>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</si>
  <si>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</si>
  <si>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</si>
  <si>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</si>
  <si>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</si>
  <si>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</si>
  <si>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</si>
  <si>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</si>
  <si>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</si>
  <si>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</si>
  <si>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</si>
  <si>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</si>
  <si>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</si>
  <si>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</si>
  <si>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</si>
  <si>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</si>
  <si>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Scheduled Commercial Banks</t>
  </si>
  <si>
    <t>Public Sector Banks</t>
  </si>
  <si>
    <t>Private Sector Banks</t>
  </si>
  <si>
    <t>Foreign Banks</t>
  </si>
  <si>
    <t>Payment Banks</t>
  </si>
  <si>
    <t>Small Finance Banks</t>
  </si>
  <si>
    <t>No. of outstanding cards as at the end of the month</t>
  </si>
  <si>
    <t>1 Number of ATM deployed on site by the bank.</t>
  </si>
  <si>
    <t>2 Number of ATM deployed off site by the bank.</t>
  </si>
  <si>
    <t>3 Number of POS deployed online by the bank</t>
  </si>
  <si>
    <t>4 Number of POS deployed offline by the bank</t>
  </si>
  <si>
    <t>5 Total number of credit cards issued outstanding (after adjusting the number of cards withdrawan/cancelled).</t>
  </si>
  <si>
    <t>6 Total number of financial transactions done by the credit card issued by the bank at ATMs</t>
  </si>
  <si>
    <t>7 Total number of financial transactions done by the credit card issued by the bank at POS terminals</t>
  </si>
  <si>
    <t>8 Total value of financial transactions done by the credit card issued by the bank at ATMs</t>
  </si>
  <si>
    <t>9 Total value of financial transactions done by the credit card issued by the bank at POS terminals.</t>
  </si>
  <si>
    <t>10 Total number of debit cards issued outstanding (after adjusting the number of cards withdrawan/cancelled).</t>
  </si>
  <si>
    <t>11 Total number of financial transactions done by the debit card issued by the bank at ATMs</t>
  </si>
  <si>
    <t>12 Total number of financial transactions done by the debit card issued by the bank at POS terminals</t>
  </si>
  <si>
    <t>13 Total value of financial transactions done by the debit card issued by the bank at ATMs</t>
  </si>
  <si>
    <t>14 Total value of financial transactions done by the debit card issued by the bank at POS terminals.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</si>
</sst>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center"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1" fontId="43" fillId="33" borderId="10" xfId="0" applyNumberFormat="1" applyFont="1" applyFill="1" applyBorder="1" applyAlignment="1">
      <alignment horizontal="right" vertical="center"/>
    </xf>
    <xf numFmtId="1" fontId="4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2" fillId="33" borderId="0" xfId="0" applyFont="1" applyFill="1" applyAlignment="1">
      <alignment/>
    </xf>
    <xf numFmtId="0" fontId="44" fillId="33" borderId="10" xfId="0" applyFont="1" applyFill="1" applyBorder="1" applyAlignment="1">
      <alignment horizontal="left"/>
    </xf>
    <xf numFmtId="1" fontId="42" fillId="33" borderId="10" xfId="0" applyNumberFormat="1" applyFont="1" applyFill="1" applyBorder="1" applyAlignment="1">
      <alignment vertical="center"/>
    </xf>
    <xf numFmtId="1" fontId="43" fillId="33" borderId="0" xfId="0" applyNumberFormat="1" applyFont="1" applyFill="1" applyAlignment="1">
      <alignment/>
    </xf>
    <xf numFmtId="0" fontId="43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1" fontId="43" fillId="33" borderId="10" xfId="0" applyNumberFormat="1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vertical="center" wrapText="1"/>
      <protection/>
    </xf>
    <xf numFmtId="0" fontId="45" fillId="33" borderId="10" xfId="57" applyFont="1" applyFill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1\Downloads\pd\backup\wfh\rbi%20website%20data%20sheet\Data%20for%20April%202020\Final\Monthly%20Cards%20Statistics%20Data%20April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wnloaded Data"/>
      <sheetName val="April 2020 Data"/>
      <sheetName val="March 2020 Data"/>
      <sheetName val="Difference April-Mar 2020 Data"/>
    </sheetNames>
    <sheetDataSet>
      <sheetData sheetId="0">
        <row r="10">
          <cell r="E10">
            <v>8961</v>
          </cell>
          <cell r="F10">
            <v>3698</v>
          </cell>
          <cell r="G10">
            <v>58419</v>
          </cell>
          <cell r="H10">
            <v>0</v>
          </cell>
          <cell r="J10">
            <v>468264</v>
          </cell>
          <cell r="L10">
            <v>0</v>
          </cell>
          <cell r="M10">
            <v>5819</v>
          </cell>
          <cell r="N10">
            <v>0</v>
          </cell>
          <cell r="O10">
            <v>24093200</v>
          </cell>
          <cell r="P10">
            <v>3351</v>
          </cell>
          <cell r="Q10">
            <v>515899</v>
          </cell>
          <cell r="R10">
            <v>7114970</v>
          </cell>
          <cell r="S10">
            <v>994424226</v>
          </cell>
          <cell r="T10">
            <v>54341674</v>
          </cell>
          <cell r="Z10">
            <v>0</v>
          </cell>
          <cell r="AA10">
            <v>11796208</v>
          </cell>
          <cell r="AB10">
            <v>0</v>
          </cell>
          <cell r="AC10">
            <v>10941914873</v>
          </cell>
        </row>
        <row r="11">
          <cell r="E11">
            <v>2416</v>
          </cell>
          <cell r="F11">
            <v>3334</v>
          </cell>
          <cell r="G11">
            <v>48119</v>
          </cell>
          <cell r="H11">
            <v>0</v>
          </cell>
          <cell r="J11">
            <v>164103</v>
          </cell>
          <cell r="L11">
            <v>2820</v>
          </cell>
          <cell r="M11">
            <v>3584</v>
          </cell>
          <cell r="N11">
            <v>16018100</v>
          </cell>
          <cell r="O11">
            <v>20409209.88</v>
          </cell>
          <cell r="P11">
            <v>288</v>
          </cell>
          <cell r="Q11">
            <v>242330</v>
          </cell>
          <cell r="R11">
            <v>594424.96</v>
          </cell>
          <cell r="S11">
            <v>406435977.2</v>
          </cell>
          <cell r="T11">
            <v>39040017</v>
          </cell>
          <cell r="V11">
            <v>2009861</v>
          </cell>
          <cell r="W11">
            <v>7800083</v>
          </cell>
          <cell r="X11">
            <v>8220112621</v>
          </cell>
          <cell r="Y11">
            <v>26266967148.11</v>
          </cell>
          <cell r="Z11">
            <v>2784</v>
          </cell>
          <cell r="AA11">
            <v>6233820</v>
          </cell>
          <cell r="AB11">
            <v>4238310.74</v>
          </cell>
          <cell r="AC11">
            <v>5174893855.6</v>
          </cell>
        </row>
        <row r="12">
          <cell r="E12">
            <v>1379</v>
          </cell>
          <cell r="F12">
            <v>547</v>
          </cell>
          <cell r="G12">
            <v>2512</v>
          </cell>
          <cell r="H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7692143</v>
          </cell>
          <cell r="Z12">
            <v>45</v>
          </cell>
          <cell r="AA12">
            <v>2730298</v>
          </cell>
          <cell r="AB12">
            <v>72464</v>
          </cell>
          <cell r="AC12">
            <v>2499255758</v>
          </cell>
        </row>
        <row r="13">
          <cell r="E13">
            <v>8912</v>
          </cell>
          <cell r="F13">
            <v>4439</v>
          </cell>
          <cell r="G13">
            <v>37136</v>
          </cell>
          <cell r="H13">
            <v>0</v>
          </cell>
          <cell r="J13">
            <v>580453</v>
          </cell>
          <cell r="L13">
            <v>1258</v>
          </cell>
          <cell r="M13">
            <v>25065</v>
          </cell>
          <cell r="N13">
            <v>6628700</v>
          </cell>
          <cell r="O13">
            <v>116450452.24</v>
          </cell>
          <cell r="P13">
            <v>3519</v>
          </cell>
          <cell r="Q13">
            <v>494326</v>
          </cell>
          <cell r="R13">
            <v>15880612.58</v>
          </cell>
          <cell r="S13">
            <v>877354128.86</v>
          </cell>
          <cell r="T13">
            <v>34104706</v>
          </cell>
          <cell r="V13">
            <v>5739826</v>
          </cell>
          <cell r="W13">
            <v>9501126</v>
          </cell>
          <cell r="X13">
            <v>28295326376.96</v>
          </cell>
          <cell r="Y13">
            <v>35976121100.479996</v>
          </cell>
          <cell r="Z13">
            <v>50851</v>
          </cell>
          <cell r="AA13">
            <v>11295212</v>
          </cell>
          <cell r="AB13">
            <v>71354904.67</v>
          </cell>
          <cell r="AC13">
            <v>10621899664.939999</v>
          </cell>
        </row>
        <row r="14">
          <cell r="E14">
            <v>2749</v>
          </cell>
          <cell r="F14">
            <v>887</v>
          </cell>
          <cell r="G14">
            <v>3598</v>
          </cell>
          <cell r="H14">
            <v>0</v>
          </cell>
          <cell r="J14">
            <v>87266</v>
          </cell>
          <cell r="L14">
            <v>31</v>
          </cell>
          <cell r="M14">
            <v>539</v>
          </cell>
          <cell r="N14">
            <v>96200</v>
          </cell>
          <cell r="O14">
            <v>2609776.53</v>
          </cell>
          <cell r="P14">
            <v>773</v>
          </cell>
          <cell r="Q14">
            <v>67486</v>
          </cell>
          <cell r="R14">
            <v>1634773</v>
          </cell>
          <cell r="S14">
            <v>116036236.01</v>
          </cell>
          <cell r="T14">
            <v>24162770</v>
          </cell>
          <cell r="V14">
            <v>847554</v>
          </cell>
          <cell r="W14">
            <v>5150334</v>
          </cell>
          <cell r="X14">
            <v>4532165900</v>
          </cell>
          <cell r="Y14">
            <v>22141146450</v>
          </cell>
          <cell r="Z14">
            <v>2923</v>
          </cell>
          <cell r="AA14">
            <v>3721095</v>
          </cell>
          <cell r="AB14">
            <v>7231440.33</v>
          </cell>
          <cell r="AC14">
            <v>3760183856</v>
          </cell>
        </row>
        <row r="16">
          <cell r="E16">
            <v>4262</v>
          </cell>
          <cell r="F16">
            <v>789</v>
          </cell>
          <cell r="G16">
            <v>13816</v>
          </cell>
          <cell r="H16">
            <v>0</v>
          </cell>
          <cell r="J16">
            <v>103284</v>
          </cell>
          <cell r="L16">
            <v>870</v>
          </cell>
          <cell r="M16">
            <v>756</v>
          </cell>
          <cell r="N16">
            <v>6164200</v>
          </cell>
          <cell r="O16">
            <v>3918022</v>
          </cell>
          <cell r="P16">
            <v>790</v>
          </cell>
          <cell r="Q16">
            <v>80566</v>
          </cell>
          <cell r="R16">
            <v>1834542.1</v>
          </cell>
          <cell r="S16">
            <v>149901026.9</v>
          </cell>
          <cell r="T16">
            <v>21646306</v>
          </cell>
          <cell r="V16">
            <v>3232639</v>
          </cell>
          <cell r="W16">
            <v>11872062</v>
          </cell>
          <cell r="X16">
            <v>14608196784</v>
          </cell>
          <cell r="Y16">
            <v>29457542705</v>
          </cell>
          <cell r="Z16">
            <v>46832</v>
          </cell>
          <cell r="AA16">
            <v>6631797</v>
          </cell>
          <cell r="AB16">
            <v>48150690.58</v>
          </cell>
          <cell r="AC16">
            <v>5271126490</v>
          </cell>
        </row>
        <row r="17">
          <cell r="E17">
            <v>2684</v>
          </cell>
          <cell r="F17">
            <v>360</v>
          </cell>
          <cell r="H17">
            <v>0</v>
          </cell>
          <cell r="J17">
            <v>60116</v>
          </cell>
          <cell r="L17">
            <v>0</v>
          </cell>
          <cell r="M17">
            <v>304</v>
          </cell>
          <cell r="N17">
            <v>0</v>
          </cell>
          <cell r="O17">
            <v>1284200</v>
          </cell>
          <cell r="P17">
            <v>0</v>
          </cell>
          <cell r="Q17">
            <v>43342</v>
          </cell>
          <cell r="R17">
            <v>0</v>
          </cell>
          <cell r="S17">
            <v>56112932</v>
          </cell>
          <cell r="T17">
            <v>17953721</v>
          </cell>
          <cell r="Z17">
            <v>0</v>
          </cell>
          <cell r="AA17">
            <v>3011235</v>
          </cell>
          <cell r="AB17">
            <v>0</v>
          </cell>
          <cell r="AC17">
            <v>2815128219</v>
          </cell>
        </row>
        <row r="19">
          <cell r="E19">
            <v>1024</v>
          </cell>
          <cell r="F19">
            <v>30</v>
          </cell>
          <cell r="G19">
            <v>893</v>
          </cell>
          <cell r="H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2716584</v>
          </cell>
          <cell r="V19">
            <v>152201</v>
          </cell>
          <cell r="W19">
            <v>665199</v>
          </cell>
          <cell r="X19">
            <v>687799000</v>
          </cell>
          <cell r="Y19">
            <v>2479723700</v>
          </cell>
          <cell r="Z19">
            <v>0</v>
          </cell>
          <cell r="AA19">
            <v>569510</v>
          </cell>
          <cell r="AB19">
            <v>0</v>
          </cell>
          <cell r="AC19">
            <v>644636044.2</v>
          </cell>
        </row>
        <row r="22">
          <cell r="E22">
            <v>2050</v>
          </cell>
          <cell r="F22">
            <v>186</v>
          </cell>
          <cell r="G22">
            <v>8272</v>
          </cell>
          <cell r="H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8481486</v>
          </cell>
          <cell r="V22">
            <v>636490</v>
          </cell>
          <cell r="W22">
            <v>2772173</v>
          </cell>
          <cell r="X22">
            <v>2835762101</v>
          </cell>
          <cell r="Y22">
            <v>10037750414</v>
          </cell>
          <cell r="Z22">
            <v>1973040</v>
          </cell>
          <cell r="AA22">
            <v>562577</v>
          </cell>
          <cell r="AB22">
            <v>1448229441</v>
          </cell>
          <cell r="AC22">
            <v>722467400</v>
          </cell>
        </row>
        <row r="23">
          <cell r="E23">
            <v>9239</v>
          </cell>
          <cell r="F23">
            <v>3983</v>
          </cell>
          <cell r="G23">
            <v>369101</v>
          </cell>
          <cell r="H23">
            <v>0</v>
          </cell>
          <cell r="J23">
            <v>456775</v>
          </cell>
          <cell r="L23">
            <v>104</v>
          </cell>
          <cell r="M23">
            <v>5750</v>
          </cell>
          <cell r="N23">
            <v>502300</v>
          </cell>
          <cell r="O23">
            <v>27975178.39</v>
          </cell>
          <cell r="P23">
            <v>3043</v>
          </cell>
          <cell r="Q23">
            <v>443908</v>
          </cell>
          <cell r="R23">
            <v>6017997.0600000005</v>
          </cell>
          <cell r="S23">
            <v>885986149.0999999</v>
          </cell>
          <cell r="T23">
            <v>42125967</v>
          </cell>
          <cell r="V23">
            <v>6757351</v>
          </cell>
          <cell r="W23">
            <v>16869195</v>
          </cell>
          <cell r="X23">
            <v>25611916381.75</v>
          </cell>
          <cell r="Y23">
            <v>49149523252.83</v>
          </cell>
          <cell r="Z23">
            <v>495441</v>
          </cell>
          <cell r="AA23">
            <v>11167103</v>
          </cell>
          <cell r="AB23">
            <v>482426019.2300001</v>
          </cell>
          <cell r="AC23">
            <v>11124145815.7</v>
          </cell>
        </row>
        <row r="25">
          <cell r="E25">
            <v>2207</v>
          </cell>
          <cell r="F25">
            <v>1476</v>
          </cell>
          <cell r="G25">
            <v>34366</v>
          </cell>
          <cell r="H25">
            <v>0</v>
          </cell>
          <cell r="J25">
            <v>36220</v>
          </cell>
          <cell r="L25">
            <v>25</v>
          </cell>
          <cell r="M25">
            <v>273</v>
          </cell>
          <cell r="N25">
            <v>117700</v>
          </cell>
          <cell r="O25">
            <v>1697000</v>
          </cell>
          <cell r="P25">
            <v>0</v>
          </cell>
          <cell r="Q25">
            <v>54738</v>
          </cell>
          <cell r="R25">
            <v>0</v>
          </cell>
          <cell r="S25">
            <v>109568489.82</v>
          </cell>
          <cell r="T25">
            <v>12627664</v>
          </cell>
          <cell r="Z25">
            <v>3400</v>
          </cell>
          <cell r="AA25">
            <v>2582562</v>
          </cell>
          <cell r="AB25">
            <v>5395038.16</v>
          </cell>
          <cell r="AC25">
            <v>3096507259.68</v>
          </cell>
        </row>
        <row r="26">
          <cell r="E26">
            <v>25622</v>
          </cell>
          <cell r="F26">
            <v>32915</v>
          </cell>
          <cell r="G26">
            <v>663408</v>
          </cell>
          <cell r="H26">
            <v>0</v>
          </cell>
          <cell r="J26">
            <v>10499091</v>
          </cell>
          <cell r="L26">
            <v>0</v>
          </cell>
          <cell r="M26">
            <v>48867</v>
          </cell>
          <cell r="N26">
            <v>0</v>
          </cell>
          <cell r="O26">
            <v>197002455</v>
          </cell>
          <cell r="P26">
            <v>0</v>
          </cell>
          <cell r="Q26">
            <v>14706871</v>
          </cell>
          <cell r="R26">
            <v>0</v>
          </cell>
          <cell r="S26">
            <v>40893472778</v>
          </cell>
          <cell r="T26">
            <v>278771154</v>
          </cell>
          <cell r="Z26">
            <v>25500596</v>
          </cell>
          <cell r="AA26">
            <v>39776993</v>
          </cell>
          <cell r="AB26">
            <v>25625502934</v>
          </cell>
          <cell r="AC26">
            <v>44355158904</v>
          </cell>
        </row>
        <row r="27">
          <cell r="E27">
            <v>5441</v>
          </cell>
          <cell r="F27">
            <v>12032</v>
          </cell>
          <cell r="G27">
            <v>521438</v>
          </cell>
          <cell r="H27">
            <v>0</v>
          </cell>
          <cell r="J27">
            <v>6903188</v>
          </cell>
          <cell r="L27">
            <v>6482</v>
          </cell>
          <cell r="M27">
            <v>10964</v>
          </cell>
          <cell r="N27">
            <v>40416400</v>
          </cell>
          <cell r="O27">
            <v>44515487.03</v>
          </cell>
          <cell r="P27">
            <v>2516708</v>
          </cell>
          <cell r="Q27">
            <v>4150022</v>
          </cell>
          <cell r="R27">
            <v>8345714399</v>
          </cell>
          <cell r="S27">
            <v>10326516229</v>
          </cell>
          <cell r="T27">
            <v>24755962</v>
          </cell>
          <cell r="Z27">
            <v>1754531</v>
          </cell>
          <cell r="AA27">
            <v>9440243</v>
          </cell>
          <cell r="AB27">
            <v>2852800099.390001</v>
          </cell>
          <cell r="AC27">
            <v>13179295995.030003</v>
          </cell>
        </row>
        <row r="29">
          <cell r="E29">
            <v>248</v>
          </cell>
          <cell r="F29">
            <v>51</v>
          </cell>
          <cell r="G29">
            <v>0</v>
          </cell>
          <cell r="H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696130</v>
          </cell>
          <cell r="V29">
            <v>60591</v>
          </cell>
          <cell r="W29">
            <v>168924</v>
          </cell>
          <cell r="X29">
            <v>252631850</v>
          </cell>
          <cell r="Y29">
            <v>576048279</v>
          </cell>
          <cell r="Z29">
            <v>0</v>
          </cell>
          <cell r="AA29">
            <v>128694</v>
          </cell>
          <cell r="AB29">
            <v>0</v>
          </cell>
          <cell r="AC29">
            <v>134533535</v>
          </cell>
        </row>
        <row r="30">
          <cell r="E30">
            <v>1110</v>
          </cell>
          <cell r="F30">
            <v>682</v>
          </cell>
          <cell r="G30">
            <v>9542</v>
          </cell>
          <cell r="H30">
            <v>0</v>
          </cell>
          <cell r="J30">
            <v>6677</v>
          </cell>
          <cell r="L30">
            <v>71</v>
          </cell>
          <cell r="M30">
            <v>0</v>
          </cell>
          <cell r="N30">
            <v>243900</v>
          </cell>
          <cell r="O30">
            <v>0</v>
          </cell>
          <cell r="P30">
            <v>0</v>
          </cell>
          <cell r="Q30">
            <v>6483</v>
          </cell>
          <cell r="R30">
            <v>0</v>
          </cell>
          <cell r="S30">
            <v>18237072.12</v>
          </cell>
          <cell r="T30">
            <v>2029930</v>
          </cell>
          <cell r="V30">
            <v>475690</v>
          </cell>
          <cell r="W30">
            <v>617336</v>
          </cell>
          <cell r="X30">
            <v>2350221800</v>
          </cell>
          <cell r="Y30">
            <v>1967366492.53</v>
          </cell>
          <cell r="Z30">
            <v>18</v>
          </cell>
          <cell r="AA30">
            <v>759826</v>
          </cell>
          <cell r="AB30">
            <v>37514</v>
          </cell>
          <cell r="AC30">
            <v>731876006.95</v>
          </cell>
        </row>
        <row r="31">
          <cell r="E31">
            <v>299</v>
          </cell>
          <cell r="F31">
            <v>205</v>
          </cell>
          <cell r="G31">
            <v>8325</v>
          </cell>
          <cell r="H31">
            <v>0</v>
          </cell>
          <cell r="J31">
            <v>7780</v>
          </cell>
          <cell r="L31">
            <v>59</v>
          </cell>
          <cell r="M31">
            <v>299</v>
          </cell>
          <cell r="N31">
            <v>582100</v>
          </cell>
          <cell r="O31">
            <v>1698421</v>
          </cell>
          <cell r="P31">
            <v>2</v>
          </cell>
          <cell r="Q31">
            <v>9425</v>
          </cell>
          <cell r="R31">
            <v>3071</v>
          </cell>
          <cell r="S31">
            <v>19797178</v>
          </cell>
          <cell r="T31">
            <v>754759</v>
          </cell>
          <cell r="V31">
            <v>35946</v>
          </cell>
          <cell r="W31">
            <v>177143</v>
          </cell>
          <cell r="X31">
            <v>252750556</v>
          </cell>
          <cell r="Y31">
            <v>829017407</v>
          </cell>
          <cell r="Z31">
            <v>148</v>
          </cell>
          <cell r="AA31">
            <v>234125</v>
          </cell>
          <cell r="AB31">
            <v>87916</v>
          </cell>
          <cell r="AC31">
            <v>474607349</v>
          </cell>
        </row>
        <row r="32">
          <cell r="E32">
            <v>201</v>
          </cell>
          <cell r="F32">
            <v>53</v>
          </cell>
          <cell r="G32">
            <v>1355</v>
          </cell>
          <cell r="H32">
            <v>0</v>
          </cell>
          <cell r="J32">
            <v>6102</v>
          </cell>
          <cell r="L32">
            <v>9</v>
          </cell>
          <cell r="M32">
            <v>417</v>
          </cell>
          <cell r="N32">
            <v>33500</v>
          </cell>
          <cell r="O32">
            <v>577010</v>
          </cell>
          <cell r="P32">
            <v>0</v>
          </cell>
          <cell r="Q32">
            <v>10704</v>
          </cell>
          <cell r="R32">
            <v>0</v>
          </cell>
          <cell r="S32">
            <v>16002089.2</v>
          </cell>
          <cell r="T32">
            <v>479950</v>
          </cell>
          <cell r="V32">
            <v>92729</v>
          </cell>
          <cell r="W32">
            <v>200432</v>
          </cell>
          <cell r="X32">
            <v>243718850</v>
          </cell>
          <cell r="Y32">
            <v>601325146.6</v>
          </cell>
          <cell r="Z32">
            <v>0</v>
          </cell>
          <cell r="AA32">
            <v>156870</v>
          </cell>
          <cell r="AB32">
            <v>0</v>
          </cell>
          <cell r="AC32">
            <v>161636118.87</v>
          </cell>
        </row>
        <row r="33">
          <cell r="E33">
            <v>1480</v>
          </cell>
          <cell r="F33">
            <v>463</v>
          </cell>
          <cell r="G33">
            <v>14305</v>
          </cell>
          <cell r="H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7666398</v>
          </cell>
          <cell r="Z33">
            <v>79715</v>
          </cell>
          <cell r="AA33">
            <v>2434535</v>
          </cell>
          <cell r="AB33">
            <v>152298733</v>
          </cell>
          <cell r="AC33">
            <v>2546838612</v>
          </cell>
        </row>
        <row r="34">
          <cell r="E34">
            <v>6264</v>
          </cell>
          <cell r="F34">
            <v>7805</v>
          </cell>
          <cell r="G34">
            <v>873135</v>
          </cell>
          <cell r="H34">
            <v>0</v>
          </cell>
          <cell r="J34">
            <v>14487555</v>
          </cell>
          <cell r="L34">
            <v>33814</v>
          </cell>
          <cell r="M34">
            <v>35364</v>
          </cell>
          <cell r="N34">
            <v>237951200</v>
          </cell>
          <cell r="O34">
            <v>175847009</v>
          </cell>
          <cell r="P34">
            <v>13706878</v>
          </cell>
          <cell r="Q34">
            <v>8457965</v>
          </cell>
          <cell r="R34">
            <v>36288727817</v>
          </cell>
          <cell r="S34">
            <v>25968086600</v>
          </cell>
          <cell r="T34">
            <v>32142736</v>
          </cell>
          <cell r="V34">
            <v>6005934</v>
          </cell>
          <cell r="W34">
            <v>10458567</v>
          </cell>
          <cell r="X34">
            <v>39349492890</v>
          </cell>
          <cell r="Y34">
            <v>42687451181</v>
          </cell>
          <cell r="Z34">
            <v>8431746</v>
          </cell>
          <cell r="AA34">
            <v>10412904</v>
          </cell>
          <cell r="AB34">
            <v>12914992015</v>
          </cell>
          <cell r="AC34">
            <v>13389712751</v>
          </cell>
        </row>
        <row r="35">
          <cell r="E35">
            <v>7260</v>
          </cell>
          <cell r="F35">
            <v>10172</v>
          </cell>
          <cell r="G35">
            <v>484245</v>
          </cell>
          <cell r="H35">
            <v>0</v>
          </cell>
          <cell r="J35">
            <v>9090119</v>
          </cell>
          <cell r="L35">
            <v>3604</v>
          </cell>
          <cell r="M35">
            <v>5478</v>
          </cell>
          <cell r="N35">
            <v>17053400</v>
          </cell>
          <cell r="O35">
            <v>24949054</v>
          </cell>
          <cell r="P35">
            <v>3805020</v>
          </cell>
          <cell r="Q35">
            <v>7702378</v>
          </cell>
          <cell r="R35">
            <v>6699981965</v>
          </cell>
          <cell r="S35">
            <v>16478284115</v>
          </cell>
          <cell r="T35">
            <v>46046701</v>
          </cell>
          <cell r="Z35">
            <v>5023000</v>
          </cell>
          <cell r="AA35">
            <v>9392468</v>
          </cell>
          <cell r="AB35">
            <v>4572993090</v>
          </cell>
          <cell r="AC35">
            <v>15276349720</v>
          </cell>
        </row>
        <row r="36">
          <cell r="E36">
            <v>341</v>
          </cell>
          <cell r="F36">
            <v>27</v>
          </cell>
          <cell r="G36">
            <v>4751</v>
          </cell>
          <cell r="H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2080118</v>
          </cell>
          <cell r="V36">
            <v>29088</v>
          </cell>
          <cell r="W36">
            <v>1374922</v>
          </cell>
          <cell r="X36">
            <v>201682900</v>
          </cell>
          <cell r="Y36">
            <v>4712835584</v>
          </cell>
          <cell r="Z36">
            <v>5269</v>
          </cell>
          <cell r="AA36">
            <v>748478</v>
          </cell>
          <cell r="AB36">
            <v>25411516.68</v>
          </cell>
          <cell r="AC36">
            <v>576388813.98</v>
          </cell>
        </row>
        <row r="37">
          <cell r="E37">
            <v>1257</v>
          </cell>
          <cell r="F37">
            <v>1512</v>
          </cell>
          <cell r="G37">
            <v>95820</v>
          </cell>
          <cell r="H37">
            <v>0</v>
          </cell>
          <cell r="J37">
            <v>1342871</v>
          </cell>
          <cell r="L37">
            <v>0</v>
          </cell>
          <cell r="M37">
            <v>6159</v>
          </cell>
          <cell r="N37">
            <v>0</v>
          </cell>
          <cell r="O37">
            <v>33276464</v>
          </cell>
          <cell r="P37">
            <v>0</v>
          </cell>
          <cell r="Q37">
            <v>1507411</v>
          </cell>
          <cell r="R37">
            <v>0</v>
          </cell>
          <cell r="S37">
            <v>8854744738</v>
          </cell>
          <cell r="T37">
            <v>5551717</v>
          </cell>
          <cell r="V37">
            <v>207986</v>
          </cell>
          <cell r="W37">
            <v>1798619</v>
          </cell>
          <cell r="X37">
            <v>1659482575.5</v>
          </cell>
          <cell r="Y37">
            <v>5977504231.57</v>
          </cell>
          <cell r="Z37">
            <v>0</v>
          </cell>
          <cell r="AA37">
            <v>1327636</v>
          </cell>
          <cell r="AB37">
            <v>0</v>
          </cell>
          <cell r="AC37">
            <v>1962408073</v>
          </cell>
        </row>
        <row r="38">
          <cell r="E38">
            <v>590</v>
          </cell>
          <cell r="F38">
            <v>764</v>
          </cell>
          <cell r="G38">
            <v>15116</v>
          </cell>
          <cell r="H38">
            <v>0</v>
          </cell>
          <cell r="J38">
            <v>70503</v>
          </cell>
          <cell r="L38">
            <v>2217</v>
          </cell>
          <cell r="M38">
            <v>327</v>
          </cell>
          <cell r="N38">
            <v>8824700</v>
          </cell>
          <cell r="O38">
            <v>1269800</v>
          </cell>
          <cell r="P38">
            <v>0</v>
          </cell>
          <cell r="Q38">
            <v>151672</v>
          </cell>
          <cell r="R38">
            <v>0</v>
          </cell>
          <cell r="S38">
            <v>347615730.2</v>
          </cell>
          <cell r="T38">
            <v>4224788</v>
          </cell>
          <cell r="V38">
            <v>2618077</v>
          </cell>
          <cell r="W38">
            <v>498653</v>
          </cell>
          <cell r="X38">
            <v>14552697400</v>
          </cell>
          <cell r="Y38">
            <v>2043711577</v>
          </cell>
          <cell r="Z38">
            <v>39710</v>
          </cell>
          <cell r="AA38">
            <v>1827153</v>
          </cell>
          <cell r="AB38">
            <v>78730813.65</v>
          </cell>
          <cell r="AC38">
            <v>984411696.2</v>
          </cell>
        </row>
        <row r="39">
          <cell r="E39">
            <v>348</v>
          </cell>
          <cell r="F39">
            <v>674</v>
          </cell>
          <cell r="G39">
            <v>13112</v>
          </cell>
          <cell r="H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4694433</v>
          </cell>
          <cell r="V39">
            <v>692315</v>
          </cell>
          <cell r="W39">
            <v>1518041</v>
          </cell>
          <cell r="X39">
            <v>3101076800</v>
          </cell>
          <cell r="Y39">
            <v>5198757667</v>
          </cell>
          <cell r="Z39">
            <v>0</v>
          </cell>
          <cell r="AA39">
            <v>1507978</v>
          </cell>
          <cell r="AB39">
            <v>0</v>
          </cell>
          <cell r="AC39">
            <v>1427517463</v>
          </cell>
        </row>
        <row r="40">
          <cell r="E40">
            <v>745</v>
          </cell>
          <cell r="F40">
            <v>914</v>
          </cell>
          <cell r="G40">
            <v>15453</v>
          </cell>
          <cell r="H40">
            <v>0</v>
          </cell>
          <cell r="J40">
            <v>2857</v>
          </cell>
          <cell r="L40">
            <v>0</v>
          </cell>
          <cell r="M40">
            <v>81</v>
          </cell>
          <cell r="N40">
            <v>0</v>
          </cell>
          <cell r="O40">
            <v>297500</v>
          </cell>
          <cell r="P40">
            <v>0</v>
          </cell>
          <cell r="Q40">
            <v>4942</v>
          </cell>
          <cell r="R40">
            <v>0</v>
          </cell>
          <cell r="S40">
            <v>23849123</v>
          </cell>
          <cell r="T40">
            <v>3959316</v>
          </cell>
          <cell r="V40">
            <v>745298</v>
          </cell>
          <cell r="W40">
            <v>1442835</v>
          </cell>
          <cell r="X40">
            <v>3581247066</v>
          </cell>
          <cell r="Y40">
            <v>5135069686</v>
          </cell>
          <cell r="Z40">
            <v>0</v>
          </cell>
          <cell r="AA40">
            <v>1334865</v>
          </cell>
          <cell r="AB40">
            <v>0</v>
          </cell>
          <cell r="AC40">
            <v>1542336118</v>
          </cell>
        </row>
        <row r="41">
          <cell r="E41">
            <v>1273</v>
          </cell>
          <cell r="F41">
            <v>1251</v>
          </cell>
          <cell r="G41">
            <v>33794</v>
          </cell>
          <cell r="H41">
            <v>0</v>
          </cell>
          <cell r="J41">
            <v>2323580</v>
          </cell>
          <cell r="L41">
            <v>434</v>
          </cell>
          <cell r="M41">
            <v>1450</v>
          </cell>
          <cell r="N41">
            <v>2950100</v>
          </cell>
          <cell r="O41">
            <v>7265162.16</v>
          </cell>
          <cell r="P41">
            <v>0</v>
          </cell>
          <cell r="Q41">
            <v>2326009</v>
          </cell>
          <cell r="R41">
            <v>0</v>
          </cell>
          <cell r="S41">
            <v>6446390575.96</v>
          </cell>
          <cell r="T41">
            <v>15162896</v>
          </cell>
          <cell r="V41">
            <v>531608</v>
          </cell>
          <cell r="W41">
            <v>3101663</v>
          </cell>
          <cell r="X41">
            <v>2891620100</v>
          </cell>
          <cell r="Y41">
            <v>10457953864.710001</v>
          </cell>
          <cell r="Z41">
            <v>0</v>
          </cell>
          <cell r="AA41">
            <v>4798448</v>
          </cell>
          <cell r="AB41">
            <v>0</v>
          </cell>
          <cell r="AC41">
            <v>5668743100.300011</v>
          </cell>
        </row>
        <row r="42">
          <cell r="E42">
            <v>289</v>
          </cell>
          <cell r="F42">
            <v>97</v>
          </cell>
          <cell r="H42">
            <v>0</v>
          </cell>
          <cell r="J42">
            <v>2627886</v>
          </cell>
          <cell r="L42">
            <v>0</v>
          </cell>
          <cell r="M42">
            <v>147394</v>
          </cell>
          <cell r="N42">
            <v>0</v>
          </cell>
          <cell r="O42">
            <v>477208933.83</v>
          </cell>
          <cell r="P42">
            <v>162914</v>
          </cell>
          <cell r="Q42">
            <v>3176661</v>
          </cell>
          <cell r="R42">
            <v>81527493.26</v>
          </cell>
          <cell r="S42">
            <v>11276945261.7</v>
          </cell>
          <cell r="T42">
            <v>964474</v>
          </cell>
          <cell r="Z42">
            <v>501</v>
          </cell>
          <cell r="AA42">
            <v>273338</v>
          </cell>
          <cell r="AB42">
            <v>580295.4</v>
          </cell>
          <cell r="AC42">
            <v>311529510.9</v>
          </cell>
        </row>
        <row r="43">
          <cell r="E43">
            <v>817</v>
          </cell>
          <cell r="F43">
            <v>607</v>
          </cell>
          <cell r="G43">
            <v>12497</v>
          </cell>
          <cell r="H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3204587</v>
          </cell>
          <cell r="Z43">
            <v>31294</v>
          </cell>
          <cell r="AA43">
            <v>1018114</v>
          </cell>
          <cell r="AB43">
            <v>60250211.8</v>
          </cell>
          <cell r="AC43">
            <v>1094835912</v>
          </cell>
        </row>
        <row r="44">
          <cell r="E44">
            <v>589</v>
          </cell>
          <cell r="F44">
            <v>732</v>
          </cell>
          <cell r="G44">
            <v>4498</v>
          </cell>
          <cell r="H44">
            <v>0</v>
          </cell>
          <cell r="J44">
            <v>28889</v>
          </cell>
          <cell r="L44">
            <v>1101</v>
          </cell>
          <cell r="M44">
            <v>0</v>
          </cell>
          <cell r="N44">
            <v>4790700</v>
          </cell>
          <cell r="O44">
            <v>0</v>
          </cell>
          <cell r="P44">
            <v>13665</v>
          </cell>
          <cell r="Q44">
            <v>11493</v>
          </cell>
          <cell r="R44">
            <v>33880803</v>
          </cell>
          <cell r="S44">
            <v>51484396</v>
          </cell>
          <cell r="T44">
            <v>1778395</v>
          </cell>
          <cell r="Z44">
            <v>351061</v>
          </cell>
          <cell r="AA44">
            <v>102968</v>
          </cell>
          <cell r="AB44">
            <v>281582596.67999995</v>
          </cell>
          <cell r="AC44">
            <v>136206145.88</v>
          </cell>
        </row>
        <row r="45">
          <cell r="E45">
            <v>445</v>
          </cell>
          <cell r="F45">
            <v>528</v>
          </cell>
          <cell r="G45">
            <v>3601</v>
          </cell>
          <cell r="H45">
            <v>0</v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1393694</v>
          </cell>
          <cell r="V45">
            <v>99583</v>
          </cell>
          <cell r="W45">
            <v>277551</v>
          </cell>
          <cell r="X45">
            <v>484137035</v>
          </cell>
          <cell r="Y45">
            <v>999301111.41</v>
          </cell>
          <cell r="Z45">
            <v>1322</v>
          </cell>
          <cell r="AA45">
            <v>147924</v>
          </cell>
          <cell r="AB45">
            <v>1171561.89</v>
          </cell>
          <cell r="AC45">
            <v>161146717.18</v>
          </cell>
        </row>
        <row r="46">
          <cell r="E46">
            <v>1002</v>
          </cell>
          <cell r="F46">
            <v>347</v>
          </cell>
          <cell r="H46">
            <v>0</v>
          </cell>
          <cell r="J46">
            <v>866642</v>
          </cell>
          <cell r="L46">
            <v>396</v>
          </cell>
          <cell r="M46">
            <v>3771</v>
          </cell>
          <cell r="N46">
            <v>2322600</v>
          </cell>
          <cell r="O46">
            <v>15635029.64</v>
          </cell>
          <cell r="P46">
            <v>8669</v>
          </cell>
          <cell r="Q46">
            <v>717074</v>
          </cell>
          <cell r="R46">
            <v>38317912.11</v>
          </cell>
          <cell r="S46">
            <v>1972516779.58</v>
          </cell>
          <cell r="T46">
            <v>2904572</v>
          </cell>
          <cell r="Z46">
            <v>0</v>
          </cell>
          <cell r="AA46">
            <v>876972</v>
          </cell>
          <cell r="AB46">
            <v>0</v>
          </cell>
          <cell r="AC46">
            <v>1230816736.55</v>
          </cell>
        </row>
        <row r="47">
          <cell r="E47">
            <v>0</v>
          </cell>
          <cell r="F47">
            <v>0</v>
          </cell>
          <cell r="G47">
            <v>47747</v>
          </cell>
          <cell r="H47">
            <v>0</v>
          </cell>
          <cell r="J47">
            <v>1670934</v>
          </cell>
          <cell r="L47">
            <v>0</v>
          </cell>
          <cell r="M47">
            <v>747</v>
          </cell>
          <cell r="N47">
            <v>0</v>
          </cell>
          <cell r="O47">
            <v>5969400</v>
          </cell>
          <cell r="P47">
            <v>2830834</v>
          </cell>
          <cell r="Q47">
            <v>0</v>
          </cell>
          <cell r="R47">
            <v>9450805835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27627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3991</v>
          </cell>
          <cell r="R48">
            <v>0</v>
          </cell>
          <cell r="S48">
            <v>29797386.07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2228</v>
          </cell>
          <cell r="V49">
            <v>0</v>
          </cell>
          <cell r="W49">
            <v>44</v>
          </cell>
          <cell r="X49">
            <v>0</v>
          </cell>
          <cell r="Y49">
            <v>229500</v>
          </cell>
          <cell r="Z49">
            <v>0</v>
          </cell>
          <cell r="AA49">
            <v>44</v>
          </cell>
          <cell r="AB49">
            <v>0</v>
          </cell>
          <cell r="AC49">
            <v>169902.95</v>
          </cell>
        </row>
        <row r="50">
          <cell r="E50">
            <v>47</v>
          </cell>
          <cell r="F50">
            <v>478</v>
          </cell>
          <cell r="G50">
            <v>0</v>
          </cell>
          <cell r="H50">
            <v>0</v>
          </cell>
          <cell r="J50">
            <v>2773588</v>
          </cell>
          <cell r="L50">
            <v>505</v>
          </cell>
          <cell r="M50">
            <v>6953</v>
          </cell>
          <cell r="N50">
            <v>6836900</v>
          </cell>
          <cell r="O50">
            <v>35009700</v>
          </cell>
          <cell r="P50">
            <v>135957</v>
          </cell>
          <cell r="Q50">
            <v>6134068</v>
          </cell>
          <cell r="R50">
            <v>493320488.55</v>
          </cell>
          <cell r="S50">
            <v>13837172315.6</v>
          </cell>
          <cell r="T50">
            <v>1693191</v>
          </cell>
          <cell r="V50">
            <v>18369</v>
          </cell>
          <cell r="W50">
            <v>560333</v>
          </cell>
          <cell r="X50">
            <v>170596700</v>
          </cell>
          <cell r="Y50">
            <v>2395391084.5</v>
          </cell>
          <cell r="Z50">
            <v>6614</v>
          </cell>
          <cell r="AA50">
            <v>1596340</v>
          </cell>
          <cell r="AB50">
            <v>19351922.89</v>
          </cell>
          <cell r="AC50">
            <v>2363209495.05</v>
          </cell>
        </row>
        <row r="51">
          <cell r="E51">
            <v>20</v>
          </cell>
          <cell r="F51">
            <v>34</v>
          </cell>
          <cell r="G51">
            <v>0</v>
          </cell>
          <cell r="H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1461229</v>
          </cell>
          <cell r="V51">
            <v>865</v>
          </cell>
          <cell r="W51">
            <v>359758</v>
          </cell>
          <cell r="X51">
            <v>5213800</v>
          </cell>
          <cell r="Y51">
            <v>941552538.35</v>
          </cell>
          <cell r="Z51">
            <v>0</v>
          </cell>
          <cell r="AA51">
            <v>478395</v>
          </cell>
          <cell r="AB51">
            <v>0</v>
          </cell>
          <cell r="AC51">
            <v>368700706.28</v>
          </cell>
        </row>
        <row r="52">
          <cell r="E52">
            <v>13</v>
          </cell>
          <cell r="F52">
            <v>19</v>
          </cell>
          <cell r="G52">
            <v>0</v>
          </cell>
          <cell r="H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126393</v>
          </cell>
          <cell r="V52">
            <v>420</v>
          </cell>
          <cell r="W52">
            <v>25809</v>
          </cell>
          <cell r="X52">
            <v>3322800</v>
          </cell>
          <cell r="Y52">
            <v>139409397</v>
          </cell>
          <cell r="Z52">
            <v>0</v>
          </cell>
          <cell r="AA52">
            <v>65685</v>
          </cell>
          <cell r="AB52">
            <v>0</v>
          </cell>
          <cell r="AC52">
            <v>97874958</v>
          </cell>
        </row>
        <row r="53">
          <cell r="E53">
            <v>46</v>
          </cell>
          <cell r="F53">
            <v>38</v>
          </cell>
          <cell r="G53">
            <v>0</v>
          </cell>
          <cell r="H53">
            <v>0</v>
          </cell>
          <cell r="J53">
            <v>871492</v>
          </cell>
          <cell r="L53">
            <v>0</v>
          </cell>
          <cell r="M53">
            <v>874</v>
          </cell>
          <cell r="N53">
            <v>0</v>
          </cell>
          <cell r="O53">
            <v>7241858.9</v>
          </cell>
          <cell r="P53">
            <v>0</v>
          </cell>
          <cell r="Q53">
            <v>867945</v>
          </cell>
          <cell r="R53">
            <v>0</v>
          </cell>
          <cell r="S53">
            <v>2669335174.86</v>
          </cell>
          <cell r="T53">
            <v>481417</v>
          </cell>
          <cell r="V53">
            <v>6276</v>
          </cell>
          <cell r="W53">
            <v>193133</v>
          </cell>
          <cell r="X53">
            <v>112663100</v>
          </cell>
          <cell r="Y53">
            <v>1483267255.7800004</v>
          </cell>
          <cell r="Z53">
            <v>0</v>
          </cell>
          <cell r="AA53">
            <v>198322</v>
          </cell>
          <cell r="AB53">
            <v>0</v>
          </cell>
          <cell r="AC53">
            <v>734760894.8000001</v>
          </cell>
        </row>
        <row r="54">
          <cell r="E54">
            <v>99</v>
          </cell>
          <cell r="F54">
            <v>109</v>
          </cell>
          <cell r="G54">
            <v>0</v>
          </cell>
          <cell r="H54">
            <v>0</v>
          </cell>
          <cell r="J54">
            <v>1441904</v>
          </cell>
          <cell r="L54">
            <v>90</v>
          </cell>
          <cell r="M54">
            <v>1632</v>
          </cell>
          <cell r="N54">
            <v>684500</v>
          </cell>
          <cell r="O54">
            <v>11246480</v>
          </cell>
          <cell r="P54">
            <v>0</v>
          </cell>
          <cell r="Q54">
            <v>1729152</v>
          </cell>
          <cell r="R54">
            <v>0</v>
          </cell>
          <cell r="S54">
            <v>4012606611</v>
          </cell>
          <cell r="T54">
            <v>982994</v>
          </cell>
          <cell r="V54">
            <v>10518</v>
          </cell>
          <cell r="W54">
            <v>532979</v>
          </cell>
          <cell r="X54">
            <v>85848600</v>
          </cell>
          <cell r="Y54">
            <v>2100937476.93</v>
          </cell>
          <cell r="Z54">
            <v>0</v>
          </cell>
          <cell r="AA54">
            <v>948506</v>
          </cell>
          <cell r="AB54">
            <v>0</v>
          </cell>
          <cell r="AC54">
            <v>1291820039.79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1210146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238391</v>
          </cell>
          <cell r="AB56">
            <v>0</v>
          </cell>
          <cell r="AC56">
            <v>113715565.27</v>
          </cell>
        </row>
        <row r="57">
          <cell r="E57">
            <v>0</v>
          </cell>
          <cell r="F57">
            <v>0</v>
          </cell>
          <cell r="G57">
            <v>338</v>
          </cell>
          <cell r="H57">
            <v>0</v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1178472</v>
          </cell>
          <cell r="V57">
            <v>0</v>
          </cell>
          <cell r="W57">
            <v>211382</v>
          </cell>
          <cell r="X57">
            <v>0</v>
          </cell>
          <cell r="Y57">
            <v>643763210</v>
          </cell>
          <cell r="Z57">
            <v>0</v>
          </cell>
          <cell r="AA57">
            <v>115965</v>
          </cell>
          <cell r="AB57">
            <v>0</v>
          </cell>
          <cell r="AC57">
            <v>85179650.35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30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19920</v>
          </cell>
          <cell r="V60">
            <v>0</v>
          </cell>
          <cell r="W60">
            <v>6</v>
          </cell>
          <cell r="X60">
            <v>0</v>
          </cell>
          <cell r="Y60">
            <v>7200</v>
          </cell>
          <cell r="Z60">
            <v>0</v>
          </cell>
          <cell r="AA60">
            <v>15261</v>
          </cell>
          <cell r="AB60">
            <v>0</v>
          </cell>
          <cell r="AC60">
            <v>5862072.98</v>
          </cell>
        </row>
        <row r="61">
          <cell r="E61">
            <v>2</v>
          </cell>
          <cell r="F61">
            <v>18</v>
          </cell>
          <cell r="G61">
            <v>163592</v>
          </cell>
          <cell r="H61">
            <v>0</v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57761895</v>
          </cell>
          <cell r="V61">
            <v>145</v>
          </cell>
          <cell r="W61">
            <v>1154203</v>
          </cell>
          <cell r="X61">
            <v>459000</v>
          </cell>
          <cell r="Y61">
            <v>3768167852</v>
          </cell>
          <cell r="Z61">
            <v>8327</v>
          </cell>
          <cell r="AA61">
            <v>1452419</v>
          </cell>
          <cell r="AB61">
            <v>18025070</v>
          </cell>
          <cell r="AC61">
            <v>911163506</v>
          </cell>
        </row>
        <row r="62">
          <cell r="E62">
            <v>311</v>
          </cell>
          <cell r="F62">
            <v>2</v>
          </cell>
          <cell r="G62">
            <v>0</v>
          </cell>
          <cell r="H62">
            <v>0</v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1275291</v>
          </cell>
          <cell r="Z62">
            <v>0</v>
          </cell>
          <cell r="AA62">
            <v>167977</v>
          </cell>
          <cell r="AB62">
            <v>0</v>
          </cell>
          <cell r="AC62">
            <v>265761483</v>
          </cell>
        </row>
        <row r="63">
          <cell r="E63">
            <v>150</v>
          </cell>
          <cell r="F63">
            <v>1</v>
          </cell>
          <cell r="G63">
            <v>0</v>
          </cell>
          <cell r="H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126754</v>
          </cell>
          <cell r="V63">
            <v>13292</v>
          </cell>
          <cell r="W63">
            <v>23042</v>
          </cell>
          <cell r="X63">
            <v>65166500</v>
          </cell>
          <cell r="Y63">
            <v>103058814</v>
          </cell>
          <cell r="Z63">
            <v>0</v>
          </cell>
          <cell r="AA63">
            <v>43294</v>
          </cell>
          <cell r="AB63">
            <v>0</v>
          </cell>
          <cell r="AC63">
            <v>51240399.93</v>
          </cell>
        </row>
        <row r="64">
          <cell r="E64">
            <v>103</v>
          </cell>
          <cell r="F64">
            <v>5</v>
          </cell>
          <cell r="G64">
            <v>0</v>
          </cell>
          <cell r="H64">
            <v>0</v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2228064</v>
          </cell>
          <cell r="Z64">
            <v>0</v>
          </cell>
          <cell r="AA64">
            <v>30029</v>
          </cell>
          <cell r="AB64">
            <v>0</v>
          </cell>
          <cell r="AC64">
            <v>22418633.580000002</v>
          </cell>
        </row>
        <row r="65">
          <cell r="E65">
            <v>320</v>
          </cell>
          <cell r="F65">
            <v>2</v>
          </cell>
          <cell r="G65">
            <v>0</v>
          </cell>
          <cell r="H65">
            <v>0</v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686495</v>
          </cell>
          <cell r="Z65">
            <v>69249</v>
          </cell>
          <cell r="AA65">
            <v>0</v>
          </cell>
          <cell r="AB65">
            <v>104238925.38</v>
          </cell>
          <cell r="AC65">
            <v>0</v>
          </cell>
        </row>
        <row r="66">
          <cell r="E66">
            <v>220</v>
          </cell>
          <cell r="F66">
            <v>2</v>
          </cell>
          <cell r="H66">
            <v>0</v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3105368</v>
          </cell>
          <cell r="V66">
            <v>25281</v>
          </cell>
          <cell r="W66">
            <v>150057</v>
          </cell>
          <cell r="X66">
            <v>82754503</v>
          </cell>
          <cell r="Y66">
            <v>375795785</v>
          </cell>
          <cell r="Z66">
            <v>0</v>
          </cell>
          <cell r="AA66">
            <v>90665</v>
          </cell>
          <cell r="AB66">
            <v>0</v>
          </cell>
          <cell r="AC66">
            <v>56606260.8</v>
          </cell>
        </row>
        <row r="67">
          <cell r="E67">
            <v>128</v>
          </cell>
          <cell r="F67">
            <v>3</v>
          </cell>
          <cell r="G67">
            <v>0</v>
          </cell>
          <cell r="H67">
            <v>0</v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1379134</v>
          </cell>
          <cell r="V67">
            <v>4076</v>
          </cell>
          <cell r="W67">
            <v>76335</v>
          </cell>
          <cell r="X67">
            <v>14036200</v>
          </cell>
          <cell r="Y67">
            <v>246387750</v>
          </cell>
          <cell r="Z67">
            <v>0</v>
          </cell>
          <cell r="AA67">
            <v>34077</v>
          </cell>
          <cell r="AB67">
            <v>0</v>
          </cell>
          <cell r="AC67">
            <v>27761931.66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158411</v>
          </cell>
          <cell r="V68">
            <v>0</v>
          </cell>
          <cell r="W68">
            <v>9965</v>
          </cell>
          <cell r="X68">
            <v>0</v>
          </cell>
          <cell r="Y68">
            <v>31745456</v>
          </cell>
          <cell r="Z68">
            <v>0</v>
          </cell>
          <cell r="AA68">
            <v>16223</v>
          </cell>
          <cell r="AB68">
            <v>0</v>
          </cell>
          <cell r="AC68">
            <v>6578874.87</v>
          </cell>
        </row>
        <row r="69">
          <cell r="E69">
            <v>25</v>
          </cell>
          <cell r="F69">
            <v>1</v>
          </cell>
          <cell r="G69">
            <v>0</v>
          </cell>
          <cell r="H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54752</v>
          </cell>
          <cell r="Z69">
            <v>0</v>
          </cell>
          <cell r="AA69">
            <v>13858</v>
          </cell>
          <cell r="AB69">
            <v>0</v>
          </cell>
          <cell r="AC69">
            <v>18796949.19</v>
          </cell>
        </row>
        <row r="70">
          <cell r="E70">
            <v>472</v>
          </cell>
          <cell r="F70">
            <v>3</v>
          </cell>
          <cell r="G70">
            <v>0</v>
          </cell>
          <cell r="H70">
            <v>0</v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5346977</v>
          </cell>
          <cell r="V70">
            <v>92480</v>
          </cell>
          <cell r="W70">
            <v>748424</v>
          </cell>
          <cell r="X70">
            <v>332964800</v>
          </cell>
          <cell r="Y70">
            <v>1528885802</v>
          </cell>
          <cell r="Z70">
            <v>0</v>
          </cell>
          <cell r="AA70">
            <v>262354</v>
          </cell>
          <cell r="AB70">
            <v>0</v>
          </cell>
          <cell r="AC70">
            <v>178755147</v>
          </cell>
        </row>
        <row r="71">
          <cell r="E71">
            <v>141</v>
          </cell>
          <cell r="F71">
            <v>36</v>
          </cell>
          <cell r="G71">
            <v>0</v>
          </cell>
          <cell r="H71">
            <v>0</v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411071</v>
          </cell>
          <cell r="V71">
            <v>6439</v>
          </cell>
          <cell r="W71">
            <v>72826</v>
          </cell>
          <cell r="X71">
            <v>36538286</v>
          </cell>
          <cell r="Y71">
            <v>155027238</v>
          </cell>
          <cell r="Z71">
            <v>0</v>
          </cell>
          <cell r="AA71">
            <v>27798</v>
          </cell>
          <cell r="AB71">
            <v>0</v>
          </cell>
          <cell r="AC71">
            <v>21701092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421875" style="16" customWidth="1"/>
    <col min="2" max="2" width="41.8515625" style="2" customWidth="1"/>
    <col min="3" max="4" width="10.7109375" style="2" customWidth="1"/>
    <col min="5" max="5" width="10.28125" style="2" customWidth="1"/>
    <col min="6" max="6" width="8.7109375" style="2" customWidth="1"/>
    <col min="7" max="7" width="11.57421875" style="2" customWidth="1"/>
    <col min="8" max="8" width="11.00390625" style="2" customWidth="1"/>
    <col min="9" max="9" width="11.28125" style="2" customWidth="1"/>
    <col min="10" max="10" width="10.421875" style="2" customWidth="1"/>
    <col min="11" max="11" width="11.00390625" style="2" customWidth="1"/>
    <col min="12" max="12" width="13.140625" style="2" customWidth="1"/>
    <col min="13" max="13" width="12.8515625" style="2" customWidth="1"/>
    <col min="14" max="14" width="13.140625" style="2" bestFit="1" customWidth="1"/>
    <col min="15" max="15" width="11.7109375" style="2" customWidth="1"/>
    <col min="16" max="16" width="12.00390625" style="2" customWidth="1"/>
    <col min="17" max="17" width="9.140625" style="2" customWidth="1"/>
    <col min="18" max="18" width="12.28125" style="2" customWidth="1"/>
    <col min="19" max="16384" width="9.140625" style="2" customWidth="1"/>
  </cols>
  <sheetData>
    <row r="2" spans="2:16" ht="12.75">
      <c r="B2" s="15" t="s">
        <v>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2.75">
      <c r="B3" s="19" t="s">
        <v>0</v>
      </c>
      <c r="C3" s="20" t="s">
        <v>1</v>
      </c>
      <c r="D3" s="20"/>
      <c r="E3" s="20" t="s">
        <v>2</v>
      </c>
      <c r="F3" s="20"/>
      <c r="G3" s="19" t="s">
        <v>3</v>
      </c>
      <c r="H3" s="19"/>
      <c r="I3" s="19"/>
      <c r="J3" s="19"/>
      <c r="K3" s="19"/>
      <c r="L3" s="19" t="s">
        <v>4</v>
      </c>
      <c r="M3" s="19"/>
      <c r="N3" s="19"/>
      <c r="O3" s="19"/>
      <c r="P3" s="19"/>
    </row>
    <row r="4" spans="2:16" ht="26.25" customHeight="1">
      <c r="B4" s="19"/>
      <c r="C4" s="20" t="s">
        <v>6</v>
      </c>
      <c r="D4" s="20" t="s">
        <v>7</v>
      </c>
      <c r="E4" s="20" t="s">
        <v>8</v>
      </c>
      <c r="F4" s="20" t="s">
        <v>9</v>
      </c>
      <c r="G4" s="20" t="s">
        <v>79</v>
      </c>
      <c r="H4" s="20" t="s">
        <v>10</v>
      </c>
      <c r="I4" s="20"/>
      <c r="J4" s="21" t="s">
        <v>11</v>
      </c>
      <c r="K4" s="21"/>
      <c r="L4" s="20" t="s">
        <v>79</v>
      </c>
      <c r="M4" s="20" t="s">
        <v>12</v>
      </c>
      <c r="N4" s="20"/>
      <c r="O4" s="21" t="s">
        <v>11</v>
      </c>
      <c r="P4" s="21"/>
    </row>
    <row r="5" spans="2:16" ht="44.25" customHeight="1">
      <c r="B5" s="19"/>
      <c r="C5" s="20"/>
      <c r="D5" s="20"/>
      <c r="E5" s="20"/>
      <c r="F5" s="20"/>
      <c r="G5" s="20"/>
      <c r="H5" s="3" t="s">
        <v>13</v>
      </c>
      <c r="I5" s="3" t="s">
        <v>2</v>
      </c>
      <c r="J5" s="4" t="s">
        <v>13</v>
      </c>
      <c r="K5" s="4" t="s">
        <v>2</v>
      </c>
      <c r="L5" s="20"/>
      <c r="M5" s="3" t="s">
        <v>13</v>
      </c>
      <c r="N5" s="3" t="s">
        <v>2</v>
      </c>
      <c r="O5" s="5" t="s">
        <v>13</v>
      </c>
      <c r="P5" s="5" t="s">
        <v>2</v>
      </c>
    </row>
    <row r="6" spans="2:16" ht="12.75">
      <c r="B6" s="22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5">
        <v>8</v>
      </c>
      <c r="K6" s="5">
        <v>9</v>
      </c>
      <c r="L6" s="3">
        <v>10</v>
      </c>
      <c r="M6" s="3">
        <v>11</v>
      </c>
      <c r="N6" s="3">
        <v>12</v>
      </c>
      <c r="O6" s="5">
        <v>13</v>
      </c>
      <c r="P6" s="5">
        <v>14</v>
      </c>
    </row>
    <row r="7" spans="2:16" ht="12.75">
      <c r="B7" s="1" t="s">
        <v>73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 ht="12.75">
      <c r="B8" s="1" t="s">
        <v>74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ht="12.75">
      <c r="B9" s="6" t="s">
        <v>14</v>
      </c>
      <c r="C9" s="7">
        <f>'[1]Downloaded Data'!E10</f>
        <v>8961</v>
      </c>
      <c r="D9" s="7">
        <f>'[1]Downloaded Data'!F10</f>
        <v>3698</v>
      </c>
      <c r="E9" s="8">
        <f>'[1]Downloaded Data'!G10</f>
        <v>58419</v>
      </c>
      <c r="F9" s="8">
        <f>'[1]Downloaded Data'!H10</f>
        <v>0</v>
      </c>
      <c r="G9" s="8">
        <f>'[1]Downloaded Data'!J10</f>
        <v>468264</v>
      </c>
      <c r="H9" s="8">
        <f>'[1]Downloaded Data'!L10+'[1]Downloaded Data'!M10</f>
        <v>5819</v>
      </c>
      <c r="I9" s="8">
        <f>'[1]Downloaded Data'!P10+'[1]Downloaded Data'!Q10</f>
        <v>519250</v>
      </c>
      <c r="J9" s="8">
        <f>('[1]Downloaded Data'!N10+'[1]Downloaded Data'!O10)/100000</f>
        <v>240.932</v>
      </c>
      <c r="K9" s="8">
        <f>('[1]Downloaded Data'!R10+'[1]Downloaded Data'!S10)/100000</f>
        <v>10015.39196</v>
      </c>
      <c r="L9" s="8">
        <f>'[1]Downloaded Data'!T10</f>
        <v>54341674</v>
      </c>
      <c r="M9" s="8">
        <v>14859990</v>
      </c>
      <c r="N9" s="8">
        <f>'[1]Downloaded Data'!Z10+'[1]Downloaded Data'!AA10</f>
        <v>11796208</v>
      </c>
      <c r="O9" s="8">
        <v>574472.0726523001</v>
      </c>
      <c r="P9" s="8">
        <f>('[1]Downloaded Data'!AB10+'[1]Downloaded Data'!AC10)/100000</f>
        <v>109419.14873</v>
      </c>
    </row>
    <row r="10" spans="2:16" ht="12.75">
      <c r="B10" s="6" t="s">
        <v>15</v>
      </c>
      <c r="C10" s="7">
        <f>'[1]Downloaded Data'!E11</f>
        <v>2416</v>
      </c>
      <c r="D10" s="7">
        <f>'[1]Downloaded Data'!F11</f>
        <v>3334</v>
      </c>
      <c r="E10" s="8">
        <f>'[1]Downloaded Data'!G11</f>
        <v>48119</v>
      </c>
      <c r="F10" s="8">
        <f>'[1]Downloaded Data'!H11</f>
        <v>0</v>
      </c>
      <c r="G10" s="8">
        <f>'[1]Downloaded Data'!J11</f>
        <v>164103</v>
      </c>
      <c r="H10" s="8">
        <f>'[1]Downloaded Data'!L11+'[1]Downloaded Data'!M11</f>
        <v>6404</v>
      </c>
      <c r="I10" s="8">
        <f>'[1]Downloaded Data'!P11+'[1]Downloaded Data'!Q11</f>
        <v>242618</v>
      </c>
      <c r="J10" s="8">
        <f>('[1]Downloaded Data'!N11+'[1]Downloaded Data'!O11)/100000</f>
        <v>364.27309879999996</v>
      </c>
      <c r="K10" s="8">
        <f>('[1]Downloaded Data'!R11+'[1]Downloaded Data'!S11)/100000</f>
        <v>4070.3040215999995</v>
      </c>
      <c r="L10" s="8">
        <f>'[1]Downloaded Data'!T11</f>
        <v>39040017</v>
      </c>
      <c r="M10" s="8">
        <f>'[1]Downloaded Data'!V11+'[1]Downloaded Data'!W11</f>
        <v>9809944</v>
      </c>
      <c r="N10" s="8">
        <f>'[1]Downloaded Data'!Z11+'[1]Downloaded Data'!AA11</f>
        <v>6236604</v>
      </c>
      <c r="O10" s="8">
        <f>('[1]Downloaded Data'!X11+'[1]Downloaded Data'!Y11)/100000</f>
        <v>344870.7976911</v>
      </c>
      <c r="P10" s="8">
        <f>('[1]Downloaded Data'!AB11+'[1]Downloaded Data'!AC11)/100000</f>
        <v>51791.3216634</v>
      </c>
    </row>
    <row r="11" spans="2:16" ht="12.75">
      <c r="B11" s="14" t="s">
        <v>16</v>
      </c>
      <c r="C11" s="7">
        <f>'[1]Downloaded Data'!E12</f>
        <v>1379</v>
      </c>
      <c r="D11" s="7">
        <f>'[1]Downloaded Data'!F12</f>
        <v>547</v>
      </c>
      <c r="E11" s="8">
        <f>'[1]Downloaded Data'!G12</f>
        <v>2512</v>
      </c>
      <c r="F11" s="8">
        <f>'[1]Downloaded Data'!H12</f>
        <v>0</v>
      </c>
      <c r="G11" s="8">
        <f>'[1]Downloaded Data'!J12</f>
        <v>0</v>
      </c>
      <c r="H11" s="8">
        <f>'[1]Downloaded Data'!L12+'[1]Downloaded Data'!M12</f>
        <v>0</v>
      </c>
      <c r="I11" s="8">
        <f>'[1]Downloaded Data'!P12+'[1]Downloaded Data'!Q12</f>
        <v>0</v>
      </c>
      <c r="J11" s="8">
        <f>('[1]Downloaded Data'!N12+'[1]Downloaded Data'!O12)/100000</f>
        <v>0</v>
      </c>
      <c r="K11" s="8">
        <f>('[1]Downloaded Data'!R12+'[1]Downloaded Data'!S12)/100000</f>
        <v>0</v>
      </c>
      <c r="L11" s="8">
        <f>'[1]Downloaded Data'!T12</f>
        <v>7692143</v>
      </c>
      <c r="M11" s="8">
        <v>3438010</v>
      </c>
      <c r="N11" s="8">
        <f>'[1]Downloaded Data'!Z12+'[1]Downloaded Data'!AA12</f>
        <v>2730343</v>
      </c>
      <c r="O11" s="8">
        <v>130550.6297991</v>
      </c>
      <c r="P11" s="8">
        <f>('[1]Downloaded Data'!AB12+'[1]Downloaded Data'!AC12)/100000</f>
        <v>24993.28222</v>
      </c>
    </row>
    <row r="12" spans="2:16" ht="12.75">
      <c r="B12" s="6" t="s">
        <v>17</v>
      </c>
      <c r="C12" s="7">
        <f>'[1]Downloaded Data'!E13</f>
        <v>8912</v>
      </c>
      <c r="D12" s="7">
        <f>'[1]Downloaded Data'!F13</f>
        <v>4439</v>
      </c>
      <c r="E12" s="8">
        <f>'[1]Downloaded Data'!G13</f>
        <v>37136</v>
      </c>
      <c r="F12" s="8">
        <f>'[1]Downloaded Data'!H13</f>
        <v>0</v>
      </c>
      <c r="G12" s="8">
        <f>'[1]Downloaded Data'!J13</f>
        <v>580453</v>
      </c>
      <c r="H12" s="8">
        <f>'[1]Downloaded Data'!L13+'[1]Downloaded Data'!M13</f>
        <v>26323</v>
      </c>
      <c r="I12" s="8">
        <f>'[1]Downloaded Data'!P13+'[1]Downloaded Data'!Q13</f>
        <v>497845</v>
      </c>
      <c r="J12" s="8">
        <f>('[1]Downloaded Data'!N13+'[1]Downloaded Data'!O13)/100000</f>
        <v>1230.7915223999998</v>
      </c>
      <c r="K12" s="8">
        <f>('[1]Downloaded Data'!R13+'[1]Downloaded Data'!S13)/100000</f>
        <v>8932.347414400001</v>
      </c>
      <c r="L12" s="8">
        <f>'[1]Downloaded Data'!T13</f>
        <v>34104706</v>
      </c>
      <c r="M12" s="8">
        <f>'[1]Downloaded Data'!V13+'[1]Downloaded Data'!W13</f>
        <v>15240952</v>
      </c>
      <c r="N12" s="8">
        <f>'[1]Downloaded Data'!Z13+'[1]Downloaded Data'!AA13</f>
        <v>11346063</v>
      </c>
      <c r="O12" s="8">
        <f>('[1]Downloaded Data'!X13+'[1]Downloaded Data'!Y13)/100000</f>
        <v>642714.4747744</v>
      </c>
      <c r="P12" s="8">
        <f>('[1]Downloaded Data'!AB13+'[1]Downloaded Data'!AC13)/100000</f>
        <v>106932.54569609999</v>
      </c>
    </row>
    <row r="13" spans="2:16" ht="12.75">
      <c r="B13" s="6" t="s">
        <v>18</v>
      </c>
      <c r="C13" s="7">
        <f>'[1]Downloaded Data'!E14</f>
        <v>2749</v>
      </c>
      <c r="D13" s="7">
        <f>'[1]Downloaded Data'!F14</f>
        <v>887</v>
      </c>
      <c r="E13" s="8">
        <f>'[1]Downloaded Data'!G14</f>
        <v>3598</v>
      </c>
      <c r="F13" s="8">
        <f>'[1]Downloaded Data'!H14</f>
        <v>0</v>
      </c>
      <c r="G13" s="8">
        <f>'[1]Downloaded Data'!J14</f>
        <v>87266</v>
      </c>
      <c r="H13" s="8">
        <f>'[1]Downloaded Data'!L14+'[1]Downloaded Data'!M14</f>
        <v>570</v>
      </c>
      <c r="I13" s="8">
        <f>'[1]Downloaded Data'!P14+'[1]Downloaded Data'!Q14</f>
        <v>68259</v>
      </c>
      <c r="J13" s="8">
        <f>('[1]Downloaded Data'!N14+'[1]Downloaded Data'!O14)/100000</f>
        <v>27.0597653</v>
      </c>
      <c r="K13" s="8">
        <f>('[1]Downloaded Data'!R14+'[1]Downloaded Data'!S14)/100000</f>
        <v>1176.7100901000001</v>
      </c>
      <c r="L13" s="8">
        <f>'[1]Downloaded Data'!T14</f>
        <v>24162770</v>
      </c>
      <c r="M13" s="8">
        <f>'[1]Downloaded Data'!V14+'[1]Downloaded Data'!W14</f>
        <v>5997888</v>
      </c>
      <c r="N13" s="8">
        <f>'[1]Downloaded Data'!Z14+'[1]Downloaded Data'!AA14</f>
        <v>3724018</v>
      </c>
      <c r="O13" s="8">
        <f>('[1]Downloaded Data'!X14+'[1]Downloaded Data'!Y14)/100000</f>
        <v>266733.1235</v>
      </c>
      <c r="P13" s="8">
        <f>('[1]Downloaded Data'!AB14+'[1]Downloaded Data'!AC14)/100000</f>
        <v>37674.1529633</v>
      </c>
    </row>
    <row r="14" spans="2:16" ht="12.75">
      <c r="B14" s="6" t="s">
        <v>19</v>
      </c>
      <c r="C14" s="7">
        <f>'[1]Downloaded Data'!E16</f>
        <v>4262</v>
      </c>
      <c r="D14" s="7">
        <f>'[1]Downloaded Data'!F16</f>
        <v>789</v>
      </c>
      <c r="E14" s="8">
        <f>'[1]Downloaded Data'!G16</f>
        <v>13816</v>
      </c>
      <c r="F14" s="8">
        <f>'[1]Downloaded Data'!H16</f>
        <v>0</v>
      </c>
      <c r="G14" s="8">
        <f>'[1]Downloaded Data'!J16</f>
        <v>103284</v>
      </c>
      <c r="H14" s="8">
        <f>'[1]Downloaded Data'!L16+'[1]Downloaded Data'!M16</f>
        <v>1626</v>
      </c>
      <c r="I14" s="8">
        <f>'[1]Downloaded Data'!P16+'[1]Downloaded Data'!Q16</f>
        <v>81356</v>
      </c>
      <c r="J14" s="8">
        <f>('[1]Downloaded Data'!N16+'[1]Downloaded Data'!O16)/100000</f>
        <v>100.82222</v>
      </c>
      <c r="K14" s="8">
        <f>('[1]Downloaded Data'!R16+'[1]Downloaded Data'!S16)/100000</f>
        <v>1517.35569</v>
      </c>
      <c r="L14" s="8">
        <f>'[1]Downloaded Data'!T16</f>
        <v>21646306</v>
      </c>
      <c r="M14" s="8">
        <f>'[1]Downloaded Data'!V16+'[1]Downloaded Data'!W16</f>
        <v>15104701</v>
      </c>
      <c r="N14" s="8">
        <f>'[1]Downloaded Data'!Z16+'[1]Downloaded Data'!AA16</f>
        <v>6678629</v>
      </c>
      <c r="O14" s="8">
        <f>('[1]Downloaded Data'!X16+'[1]Downloaded Data'!Y16)/100000</f>
        <v>440657.39489</v>
      </c>
      <c r="P14" s="8">
        <f>('[1]Downloaded Data'!AB16+'[1]Downloaded Data'!AC16)/100000</f>
        <v>53192.7718058</v>
      </c>
    </row>
    <row r="15" spans="2:16" ht="12.75">
      <c r="B15" s="6" t="s">
        <v>20</v>
      </c>
      <c r="C15" s="7">
        <f>'[1]Downloaded Data'!E17</f>
        <v>2684</v>
      </c>
      <c r="D15" s="7">
        <f>'[1]Downloaded Data'!F17</f>
        <v>360</v>
      </c>
      <c r="E15" s="8">
        <v>9522</v>
      </c>
      <c r="F15" s="8">
        <f>'[1]Downloaded Data'!H17</f>
        <v>0</v>
      </c>
      <c r="G15" s="8">
        <f>'[1]Downloaded Data'!J17</f>
        <v>60116</v>
      </c>
      <c r="H15" s="8">
        <f>'[1]Downloaded Data'!L17+'[1]Downloaded Data'!M17</f>
        <v>304</v>
      </c>
      <c r="I15" s="8">
        <f>'[1]Downloaded Data'!P17+'[1]Downloaded Data'!Q17</f>
        <v>43342</v>
      </c>
      <c r="J15" s="8">
        <f>('[1]Downloaded Data'!N17+'[1]Downloaded Data'!O17)/100000</f>
        <v>12.842</v>
      </c>
      <c r="K15" s="8">
        <f>('[1]Downloaded Data'!R17+'[1]Downloaded Data'!S17)/100000</f>
        <v>561.12932</v>
      </c>
      <c r="L15" s="8">
        <f>'[1]Downloaded Data'!T17</f>
        <v>17953721</v>
      </c>
      <c r="M15" s="8">
        <v>6922939</v>
      </c>
      <c r="N15" s="8">
        <f>'[1]Downloaded Data'!Z17+'[1]Downloaded Data'!AA17</f>
        <v>3011235</v>
      </c>
      <c r="O15" s="8">
        <v>265350.37</v>
      </c>
      <c r="P15" s="8">
        <f>('[1]Downloaded Data'!AB17+'[1]Downloaded Data'!AC17)/100000</f>
        <v>28151.28219</v>
      </c>
    </row>
    <row r="16" spans="2:16" ht="12.75">
      <c r="B16" s="6" t="s">
        <v>21</v>
      </c>
      <c r="C16" s="7">
        <f>'[1]Downloaded Data'!E19</f>
        <v>1024</v>
      </c>
      <c r="D16" s="7">
        <f>'[1]Downloaded Data'!F19</f>
        <v>30</v>
      </c>
      <c r="E16" s="8">
        <f>'[1]Downloaded Data'!G19</f>
        <v>893</v>
      </c>
      <c r="F16" s="8">
        <f>'[1]Downloaded Data'!H19</f>
        <v>0</v>
      </c>
      <c r="G16" s="8">
        <f>'[1]Downloaded Data'!J19</f>
        <v>0</v>
      </c>
      <c r="H16" s="8">
        <f>'[1]Downloaded Data'!L19+'[1]Downloaded Data'!M19</f>
        <v>0</v>
      </c>
      <c r="I16" s="8">
        <f>'[1]Downloaded Data'!P19+'[1]Downloaded Data'!Q19</f>
        <v>0</v>
      </c>
      <c r="J16" s="8">
        <f>('[1]Downloaded Data'!N19+'[1]Downloaded Data'!O19)/100000</f>
        <v>0</v>
      </c>
      <c r="K16" s="8">
        <f>('[1]Downloaded Data'!R19+'[1]Downloaded Data'!S19)/100000</f>
        <v>0</v>
      </c>
      <c r="L16" s="8">
        <f>'[1]Downloaded Data'!T19</f>
        <v>2716584</v>
      </c>
      <c r="M16" s="8">
        <f>'[1]Downloaded Data'!V19+'[1]Downloaded Data'!W19</f>
        <v>817400</v>
      </c>
      <c r="N16" s="8">
        <f>'[1]Downloaded Data'!Z19+'[1]Downloaded Data'!AA19</f>
        <v>569510</v>
      </c>
      <c r="O16" s="8">
        <f>('[1]Downloaded Data'!X19+'[1]Downloaded Data'!Y19)/100000</f>
        <v>31675.227</v>
      </c>
      <c r="P16" s="8">
        <f>('[1]Downloaded Data'!AB19+'[1]Downloaded Data'!AC19)/100000</f>
        <v>6446.360442</v>
      </c>
    </row>
    <row r="17" spans="2:16" ht="12.75">
      <c r="B17" s="6" t="s">
        <v>22</v>
      </c>
      <c r="C17" s="7">
        <v>8790</v>
      </c>
      <c r="D17" s="7">
        <v>5008</v>
      </c>
      <c r="E17" s="8">
        <v>97955</v>
      </c>
      <c r="F17" s="8">
        <v>0</v>
      </c>
      <c r="G17" s="8">
        <v>354379</v>
      </c>
      <c r="H17" s="8">
        <v>1381</v>
      </c>
      <c r="I17" s="8">
        <v>315179</v>
      </c>
      <c r="J17" s="8">
        <v>35.2580113</v>
      </c>
      <c r="K17" s="8">
        <v>2777.1814229</v>
      </c>
      <c r="L17" s="8">
        <v>41954797</v>
      </c>
      <c r="M17" s="8">
        <v>17415326</v>
      </c>
      <c r="N17" s="8">
        <v>10936767</v>
      </c>
      <c r="O17" s="8">
        <v>743015.6107462001</v>
      </c>
      <c r="P17" s="8">
        <v>118160.5808424</v>
      </c>
    </row>
    <row r="18" spans="2:16" ht="12.75">
      <c r="B18" s="6" t="s">
        <v>23</v>
      </c>
      <c r="C18" s="7">
        <f>'[1]Downloaded Data'!E22</f>
        <v>2050</v>
      </c>
      <c r="D18" s="7">
        <f>'[1]Downloaded Data'!F22</f>
        <v>186</v>
      </c>
      <c r="E18" s="8">
        <f>'[1]Downloaded Data'!G22</f>
        <v>8272</v>
      </c>
      <c r="F18" s="8">
        <f>'[1]Downloaded Data'!H22</f>
        <v>0</v>
      </c>
      <c r="G18" s="8">
        <f>'[1]Downloaded Data'!J22</f>
        <v>0</v>
      </c>
      <c r="H18" s="8">
        <f>'[1]Downloaded Data'!L22+'[1]Downloaded Data'!M22</f>
        <v>0</v>
      </c>
      <c r="I18" s="8">
        <f>'[1]Downloaded Data'!P22+'[1]Downloaded Data'!Q22</f>
        <v>0</v>
      </c>
      <c r="J18" s="8">
        <f>('[1]Downloaded Data'!N22+'[1]Downloaded Data'!O22)/100000</f>
        <v>0</v>
      </c>
      <c r="K18" s="8">
        <f>('[1]Downloaded Data'!R22+'[1]Downloaded Data'!S22)/100000</f>
        <v>0</v>
      </c>
      <c r="L18" s="8">
        <f>'[1]Downloaded Data'!T22</f>
        <v>8481486</v>
      </c>
      <c r="M18" s="8">
        <f>'[1]Downloaded Data'!V22+'[1]Downloaded Data'!W22</f>
        <v>3408663</v>
      </c>
      <c r="N18" s="8">
        <f>'[1]Downloaded Data'!Z22+'[1]Downloaded Data'!AA22</f>
        <v>2535617</v>
      </c>
      <c r="O18" s="8">
        <f>('[1]Downloaded Data'!X22+'[1]Downloaded Data'!Y22)/100000</f>
        <v>128735.12515</v>
      </c>
      <c r="P18" s="8">
        <f>('[1]Downloaded Data'!AB22+'[1]Downloaded Data'!AC22)/100000</f>
        <v>21706.96841</v>
      </c>
    </row>
    <row r="19" spans="2:16" ht="12.75">
      <c r="B19" s="6" t="s">
        <v>24</v>
      </c>
      <c r="C19" s="7">
        <f>'[1]Downloaded Data'!E23</f>
        <v>9239</v>
      </c>
      <c r="D19" s="7">
        <f>'[1]Downloaded Data'!F23</f>
        <v>3983</v>
      </c>
      <c r="E19" s="8">
        <f>'[1]Downloaded Data'!G23</f>
        <v>369101</v>
      </c>
      <c r="F19" s="8">
        <f>'[1]Downloaded Data'!H23</f>
        <v>0</v>
      </c>
      <c r="G19" s="8">
        <f>'[1]Downloaded Data'!J23</f>
        <v>456775</v>
      </c>
      <c r="H19" s="8">
        <f>'[1]Downloaded Data'!L23+'[1]Downloaded Data'!M23</f>
        <v>5854</v>
      </c>
      <c r="I19" s="8">
        <f>'[1]Downloaded Data'!P23+'[1]Downloaded Data'!Q23</f>
        <v>446951</v>
      </c>
      <c r="J19" s="8">
        <f>('[1]Downloaded Data'!N23+'[1]Downloaded Data'!O23)/100000</f>
        <v>284.7747839</v>
      </c>
      <c r="K19" s="8">
        <f>('[1]Downloaded Data'!R23+'[1]Downloaded Data'!S23)/100000</f>
        <v>8920.041461599998</v>
      </c>
      <c r="L19" s="8">
        <f>'[1]Downloaded Data'!T23</f>
        <v>42125967</v>
      </c>
      <c r="M19" s="8">
        <f>'[1]Downloaded Data'!V23+'[1]Downloaded Data'!W23</f>
        <v>23626546</v>
      </c>
      <c r="N19" s="8">
        <f>'[1]Downloaded Data'!Z23+'[1]Downloaded Data'!AA23</f>
        <v>11662544</v>
      </c>
      <c r="O19" s="8">
        <f>('[1]Downloaded Data'!X23+'[1]Downloaded Data'!Y23)/100000</f>
        <v>747614.3963458</v>
      </c>
      <c r="P19" s="8">
        <f>('[1]Downloaded Data'!AB23+'[1]Downloaded Data'!AC23)/100000</f>
        <v>116065.7183493</v>
      </c>
    </row>
    <row r="20" spans="2:16" ht="12.75">
      <c r="B20" s="6" t="s">
        <v>25</v>
      </c>
      <c r="C20" s="7">
        <f>'[1]Downloaded Data'!E25</f>
        <v>2207</v>
      </c>
      <c r="D20" s="7">
        <f>'[1]Downloaded Data'!F25</f>
        <v>1476</v>
      </c>
      <c r="E20" s="8">
        <f>'[1]Downloaded Data'!G25</f>
        <v>34366</v>
      </c>
      <c r="F20" s="8">
        <f>'[1]Downloaded Data'!H25</f>
        <v>0</v>
      </c>
      <c r="G20" s="8">
        <f>'[1]Downloaded Data'!J25</f>
        <v>36220</v>
      </c>
      <c r="H20" s="8">
        <f>'[1]Downloaded Data'!L25+'[1]Downloaded Data'!M25</f>
        <v>298</v>
      </c>
      <c r="I20" s="8">
        <f>'[1]Downloaded Data'!P25+'[1]Downloaded Data'!Q25</f>
        <v>54738</v>
      </c>
      <c r="J20" s="8">
        <f>('[1]Downloaded Data'!N25+'[1]Downloaded Data'!O25)/100000</f>
        <v>18.147</v>
      </c>
      <c r="K20" s="8">
        <f>('[1]Downloaded Data'!R25+'[1]Downloaded Data'!S25)/100000</f>
        <v>1095.6848982</v>
      </c>
      <c r="L20" s="8">
        <f>'[1]Downloaded Data'!T25</f>
        <v>12627664</v>
      </c>
      <c r="M20" s="8">
        <v>3851572</v>
      </c>
      <c r="N20" s="8">
        <f>'[1]Downloaded Data'!Z25+'[1]Downloaded Data'!AA25</f>
        <v>2585962</v>
      </c>
      <c r="O20" s="8">
        <v>163366.7336666</v>
      </c>
      <c r="P20" s="8">
        <f>('[1]Downloaded Data'!AB25+'[1]Downloaded Data'!AC25)/100000</f>
        <v>31019.022978399997</v>
      </c>
    </row>
    <row r="21" spans="2:16" ht="12.75">
      <c r="B21" s="6" t="s">
        <v>26</v>
      </c>
      <c r="C21" s="7">
        <f>'[1]Downloaded Data'!E26</f>
        <v>25622</v>
      </c>
      <c r="D21" s="7">
        <f>'[1]Downloaded Data'!F26</f>
        <v>32915</v>
      </c>
      <c r="E21" s="8">
        <f>'[1]Downloaded Data'!G26</f>
        <v>663408</v>
      </c>
      <c r="F21" s="8">
        <f>'[1]Downloaded Data'!H26</f>
        <v>0</v>
      </c>
      <c r="G21" s="8">
        <f>'[1]Downloaded Data'!J26</f>
        <v>10499091</v>
      </c>
      <c r="H21" s="8">
        <f>'[1]Downloaded Data'!L26+'[1]Downloaded Data'!M26</f>
        <v>48867</v>
      </c>
      <c r="I21" s="8">
        <f>'[1]Downloaded Data'!P26+'[1]Downloaded Data'!Q26</f>
        <v>14706871</v>
      </c>
      <c r="J21" s="8">
        <f>('[1]Downloaded Data'!N26+'[1]Downloaded Data'!O26)/100000</f>
        <v>1970.02455</v>
      </c>
      <c r="K21" s="8">
        <f>('[1]Downloaded Data'!R26+'[1]Downloaded Data'!S26)/100000</f>
        <v>408934.72778</v>
      </c>
      <c r="L21" s="8">
        <f>'[1]Downloaded Data'!T26</f>
        <v>278771154</v>
      </c>
      <c r="M21" s="8">
        <v>102060804</v>
      </c>
      <c r="N21" s="8">
        <f>'[1]Downloaded Data'!Z26+'[1]Downloaded Data'!AA26</f>
        <v>65277589</v>
      </c>
      <c r="O21" s="8">
        <v>5207095.0670999</v>
      </c>
      <c r="P21" s="8">
        <f>('[1]Downloaded Data'!AB26+'[1]Downloaded Data'!AC26)/100000</f>
        <v>699806.61838</v>
      </c>
    </row>
    <row r="22" spans="2:16" ht="12.75">
      <c r="B22" s="9" t="s">
        <v>75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ht="12.75">
      <c r="B23" s="6" t="s">
        <v>27</v>
      </c>
      <c r="C23" s="7">
        <f>'[1]Downloaded Data'!E27</f>
        <v>5441</v>
      </c>
      <c r="D23" s="7">
        <f>'[1]Downloaded Data'!F27</f>
        <v>12032</v>
      </c>
      <c r="E23" s="8">
        <f>'[1]Downloaded Data'!G27</f>
        <v>521438</v>
      </c>
      <c r="F23" s="8">
        <f>'[1]Downloaded Data'!H27</f>
        <v>0</v>
      </c>
      <c r="G23" s="8">
        <f>'[1]Downloaded Data'!J27</f>
        <v>6903188</v>
      </c>
      <c r="H23" s="8">
        <f>'[1]Downloaded Data'!L27+'[1]Downloaded Data'!M27</f>
        <v>17446</v>
      </c>
      <c r="I23" s="8">
        <f>'[1]Downloaded Data'!P27+'[1]Downloaded Data'!Q27</f>
        <v>6666730</v>
      </c>
      <c r="J23" s="8">
        <f>('[1]Downloaded Data'!N27+'[1]Downloaded Data'!O27)/100000</f>
        <v>849.3188703</v>
      </c>
      <c r="K23" s="8">
        <f>('[1]Downloaded Data'!R27+'[1]Downloaded Data'!S27)/100000</f>
        <v>186722.30628</v>
      </c>
      <c r="L23" s="8">
        <f>'[1]Downloaded Data'!T27</f>
        <v>24755962</v>
      </c>
      <c r="M23" s="8">
        <v>11061507</v>
      </c>
      <c r="N23" s="8">
        <f>'[1]Downloaded Data'!Z27+'[1]Downloaded Data'!AA27</f>
        <v>11194774</v>
      </c>
      <c r="O23" s="8">
        <v>535504.7327926</v>
      </c>
      <c r="P23" s="8">
        <f>('[1]Downloaded Data'!AB27+'[1]Downloaded Data'!AC27)/100000</f>
        <v>160320.96094420005</v>
      </c>
    </row>
    <row r="24" spans="2:16" ht="12.75">
      <c r="B24" s="6" t="s">
        <v>28</v>
      </c>
      <c r="C24" s="7">
        <v>485</v>
      </c>
      <c r="D24" s="7">
        <v>0</v>
      </c>
      <c r="E24" s="8">
        <v>31632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3645921</v>
      </c>
      <c r="M24" s="8">
        <v>975399</v>
      </c>
      <c r="N24" s="8">
        <v>659080</v>
      </c>
      <c r="O24" s="8">
        <v>43422.00628</v>
      </c>
      <c r="P24" s="8">
        <v>7497.900600300001</v>
      </c>
    </row>
    <row r="25" spans="2:16" ht="12.75">
      <c r="B25" s="6" t="s">
        <v>29</v>
      </c>
      <c r="C25" s="7">
        <f>'[1]Downloaded Data'!E29</f>
        <v>248</v>
      </c>
      <c r="D25" s="7">
        <f>'[1]Downloaded Data'!F29</f>
        <v>51</v>
      </c>
      <c r="E25" s="8">
        <f>'[1]Downloaded Data'!G29</f>
        <v>0</v>
      </c>
      <c r="F25" s="8">
        <f>'[1]Downloaded Data'!H29</f>
        <v>0</v>
      </c>
      <c r="G25" s="8">
        <f>'[1]Downloaded Data'!J29</f>
        <v>0</v>
      </c>
      <c r="H25" s="8">
        <f>'[1]Downloaded Data'!L29+'[1]Downloaded Data'!M29</f>
        <v>0</v>
      </c>
      <c r="I25" s="8">
        <f>'[1]Downloaded Data'!P29+'[1]Downloaded Data'!Q29</f>
        <v>0</v>
      </c>
      <c r="J25" s="8">
        <f>('[1]Downloaded Data'!N29+'[1]Downloaded Data'!O29)/100000</f>
        <v>0</v>
      </c>
      <c r="K25" s="8">
        <f>('[1]Downloaded Data'!R29+'[1]Downloaded Data'!S29)/100000</f>
        <v>0</v>
      </c>
      <c r="L25" s="8">
        <f>'[1]Downloaded Data'!T29</f>
        <v>696130</v>
      </c>
      <c r="M25" s="8">
        <f>'[1]Downloaded Data'!V29+'[1]Downloaded Data'!W29</f>
        <v>229515</v>
      </c>
      <c r="N25" s="8">
        <f>'[1]Downloaded Data'!Z29+'[1]Downloaded Data'!AA29</f>
        <v>128694</v>
      </c>
      <c r="O25" s="8">
        <f>('[1]Downloaded Data'!X29+'[1]Downloaded Data'!Y29)/100000</f>
        <v>8286.80129</v>
      </c>
      <c r="P25" s="8">
        <f>('[1]Downloaded Data'!AB29+'[1]Downloaded Data'!AC29)/100000</f>
        <v>1345.33535</v>
      </c>
    </row>
    <row r="26" spans="2:16" ht="12.75">
      <c r="B26" s="6" t="s">
        <v>30</v>
      </c>
      <c r="C26" s="7">
        <f>'[1]Downloaded Data'!E30</f>
        <v>1110</v>
      </c>
      <c r="D26" s="7">
        <f>'[1]Downloaded Data'!F30</f>
        <v>682</v>
      </c>
      <c r="E26" s="8">
        <f>'[1]Downloaded Data'!G30</f>
        <v>9542</v>
      </c>
      <c r="F26" s="8">
        <f>'[1]Downloaded Data'!H30</f>
        <v>0</v>
      </c>
      <c r="G26" s="8">
        <f>'[1]Downloaded Data'!J30</f>
        <v>6677</v>
      </c>
      <c r="H26" s="8">
        <f>'[1]Downloaded Data'!L30+'[1]Downloaded Data'!M30</f>
        <v>71</v>
      </c>
      <c r="I26" s="8">
        <f>'[1]Downloaded Data'!P30+'[1]Downloaded Data'!Q30</f>
        <v>6483</v>
      </c>
      <c r="J26" s="8">
        <f>('[1]Downloaded Data'!N30+'[1]Downloaded Data'!O30)/100000</f>
        <v>2.439</v>
      </c>
      <c r="K26" s="8">
        <f>('[1]Downloaded Data'!R30+'[1]Downloaded Data'!S30)/100000</f>
        <v>182.37072120000002</v>
      </c>
      <c r="L26" s="8">
        <f>'[1]Downloaded Data'!T30</f>
        <v>2029930</v>
      </c>
      <c r="M26" s="8">
        <f>'[1]Downloaded Data'!V30+'[1]Downloaded Data'!W30</f>
        <v>1093026</v>
      </c>
      <c r="N26" s="8">
        <f>'[1]Downloaded Data'!Z30+'[1]Downloaded Data'!AA30</f>
        <v>759844</v>
      </c>
      <c r="O26" s="8">
        <f>('[1]Downloaded Data'!X30+'[1]Downloaded Data'!Y30)/100000</f>
        <v>43175.8829253</v>
      </c>
      <c r="P26" s="8">
        <f>('[1]Downloaded Data'!AB30+'[1]Downloaded Data'!AC30)/100000</f>
        <v>7319.1352095</v>
      </c>
    </row>
    <row r="27" spans="2:16" ht="12.75">
      <c r="B27" s="6" t="s">
        <v>31</v>
      </c>
      <c r="C27" s="7">
        <f>'[1]Downloaded Data'!E31</f>
        <v>299</v>
      </c>
      <c r="D27" s="7">
        <f>'[1]Downloaded Data'!F31</f>
        <v>205</v>
      </c>
      <c r="E27" s="8">
        <f>'[1]Downloaded Data'!G31</f>
        <v>8325</v>
      </c>
      <c r="F27" s="8">
        <f>'[1]Downloaded Data'!H31</f>
        <v>0</v>
      </c>
      <c r="G27" s="8">
        <f>'[1]Downloaded Data'!J31</f>
        <v>7780</v>
      </c>
      <c r="H27" s="8">
        <f>'[1]Downloaded Data'!L31+'[1]Downloaded Data'!M31</f>
        <v>358</v>
      </c>
      <c r="I27" s="8">
        <f>'[1]Downloaded Data'!P31+'[1]Downloaded Data'!Q31</f>
        <v>9427</v>
      </c>
      <c r="J27" s="8">
        <f>('[1]Downloaded Data'!N31+'[1]Downloaded Data'!O31)/100000</f>
        <v>22.80521</v>
      </c>
      <c r="K27" s="8">
        <f>('[1]Downloaded Data'!R31+'[1]Downloaded Data'!S31)/100000</f>
        <v>198.00249</v>
      </c>
      <c r="L27" s="8">
        <f>'[1]Downloaded Data'!T31</f>
        <v>754759</v>
      </c>
      <c r="M27" s="8">
        <f>'[1]Downloaded Data'!V31+'[1]Downloaded Data'!W31</f>
        <v>213089</v>
      </c>
      <c r="N27" s="8">
        <f>'[1]Downloaded Data'!Z31+'[1]Downloaded Data'!AA31</f>
        <v>234273</v>
      </c>
      <c r="O27" s="8">
        <f>('[1]Downloaded Data'!X31+'[1]Downloaded Data'!Y31)/100000</f>
        <v>10817.67963</v>
      </c>
      <c r="P27" s="8">
        <f>('[1]Downloaded Data'!AB31+'[1]Downloaded Data'!AC31)/100000</f>
        <v>4746.95265</v>
      </c>
    </row>
    <row r="28" spans="2:16" ht="12.75">
      <c r="B28" s="6" t="s">
        <v>32</v>
      </c>
      <c r="C28" s="7">
        <f>'[1]Downloaded Data'!E32</f>
        <v>201</v>
      </c>
      <c r="D28" s="7">
        <f>'[1]Downloaded Data'!F32</f>
        <v>53</v>
      </c>
      <c r="E28" s="8">
        <f>'[1]Downloaded Data'!G32</f>
        <v>1355</v>
      </c>
      <c r="F28" s="8">
        <f>'[1]Downloaded Data'!H32</f>
        <v>0</v>
      </c>
      <c r="G28" s="8">
        <f>'[1]Downloaded Data'!J32</f>
        <v>6102</v>
      </c>
      <c r="H28" s="8">
        <f>'[1]Downloaded Data'!L32+'[1]Downloaded Data'!M32</f>
        <v>426</v>
      </c>
      <c r="I28" s="8">
        <f>'[1]Downloaded Data'!P32+'[1]Downloaded Data'!Q32</f>
        <v>10704</v>
      </c>
      <c r="J28" s="8">
        <f>('[1]Downloaded Data'!N32+'[1]Downloaded Data'!O32)/100000</f>
        <v>6.1051</v>
      </c>
      <c r="K28" s="8">
        <f>('[1]Downloaded Data'!R32+'[1]Downloaded Data'!S32)/100000</f>
        <v>160.020892</v>
      </c>
      <c r="L28" s="8">
        <f>'[1]Downloaded Data'!T32</f>
        <v>479950</v>
      </c>
      <c r="M28" s="8">
        <f>'[1]Downloaded Data'!V32+'[1]Downloaded Data'!W32</f>
        <v>293161</v>
      </c>
      <c r="N28" s="8">
        <f>'[1]Downloaded Data'!Z32+'[1]Downloaded Data'!AA32</f>
        <v>156870</v>
      </c>
      <c r="O28" s="8">
        <f>('[1]Downloaded Data'!X32+'[1]Downloaded Data'!Y32)/100000</f>
        <v>8450.439966</v>
      </c>
      <c r="P28" s="8">
        <f>('[1]Downloaded Data'!AB32+'[1]Downloaded Data'!AC32)/100000</f>
        <v>1616.3611887</v>
      </c>
    </row>
    <row r="29" spans="2:16" ht="12.75">
      <c r="B29" s="6" t="s">
        <v>33</v>
      </c>
      <c r="C29" s="7">
        <f>'[1]Downloaded Data'!E33</f>
        <v>1480</v>
      </c>
      <c r="D29" s="7">
        <f>'[1]Downloaded Data'!F33</f>
        <v>463</v>
      </c>
      <c r="E29" s="8">
        <f>'[1]Downloaded Data'!G33</f>
        <v>14305</v>
      </c>
      <c r="F29" s="8">
        <f>'[1]Downloaded Data'!H33</f>
        <v>0</v>
      </c>
      <c r="G29" s="8">
        <f>'[1]Downloaded Data'!J33</f>
        <v>0</v>
      </c>
      <c r="H29" s="8">
        <f>'[1]Downloaded Data'!L33+'[1]Downloaded Data'!M33</f>
        <v>0</v>
      </c>
      <c r="I29" s="8">
        <f>'[1]Downloaded Data'!P33+'[1]Downloaded Data'!Q33</f>
        <v>0</v>
      </c>
      <c r="J29" s="8">
        <f>('[1]Downloaded Data'!N33+'[1]Downloaded Data'!O33)/100000</f>
        <v>0</v>
      </c>
      <c r="K29" s="8">
        <f>('[1]Downloaded Data'!R33+'[1]Downloaded Data'!S33)/100000</f>
        <v>0</v>
      </c>
      <c r="L29" s="8">
        <f>'[1]Downloaded Data'!T33</f>
        <v>7666398</v>
      </c>
      <c r="M29" s="8">
        <v>3633770</v>
      </c>
      <c r="N29" s="8">
        <f>'[1]Downloaded Data'!Z33+'[1]Downloaded Data'!AA33</f>
        <v>2514250</v>
      </c>
      <c r="O29" s="8">
        <v>149208.10702</v>
      </c>
      <c r="P29" s="8">
        <f>('[1]Downloaded Data'!AB33+'[1]Downloaded Data'!AC33)/100000</f>
        <v>26991.37345</v>
      </c>
    </row>
    <row r="30" spans="2:16" ht="12.75">
      <c r="B30" s="6" t="s">
        <v>34</v>
      </c>
      <c r="C30" s="7">
        <f>'[1]Downloaded Data'!E34</f>
        <v>6264</v>
      </c>
      <c r="D30" s="7">
        <f>'[1]Downloaded Data'!F34</f>
        <v>7805</v>
      </c>
      <c r="E30" s="8">
        <f>'[1]Downloaded Data'!G34</f>
        <v>873135</v>
      </c>
      <c r="F30" s="8">
        <f>'[1]Downloaded Data'!H34</f>
        <v>0</v>
      </c>
      <c r="G30" s="8">
        <f>'[1]Downloaded Data'!J34</f>
        <v>14487555</v>
      </c>
      <c r="H30" s="8">
        <f>'[1]Downloaded Data'!L34+'[1]Downloaded Data'!M34</f>
        <v>69178</v>
      </c>
      <c r="I30" s="8">
        <f>'[1]Downloaded Data'!P34+'[1]Downloaded Data'!Q34</f>
        <v>22164843</v>
      </c>
      <c r="J30" s="8">
        <f>('[1]Downloaded Data'!N34+'[1]Downloaded Data'!O34)/100000</f>
        <v>4137.98209</v>
      </c>
      <c r="K30" s="8">
        <f>('[1]Downloaded Data'!R34+'[1]Downloaded Data'!S34)/100000</f>
        <v>622568.14417</v>
      </c>
      <c r="L30" s="8">
        <f>'[1]Downloaded Data'!T34</f>
        <v>32142736</v>
      </c>
      <c r="M30" s="8">
        <f>'[1]Downloaded Data'!V34+'[1]Downloaded Data'!W34</f>
        <v>16464501</v>
      </c>
      <c r="N30" s="8">
        <f>'[1]Downloaded Data'!Z34+'[1]Downloaded Data'!AA34</f>
        <v>18844650</v>
      </c>
      <c r="O30" s="8">
        <f>('[1]Downloaded Data'!X34+'[1]Downloaded Data'!Y34)/100000</f>
        <v>820369.44071</v>
      </c>
      <c r="P30" s="8">
        <f>('[1]Downloaded Data'!AB34+'[1]Downloaded Data'!AC34)/100000</f>
        <v>263047.04766</v>
      </c>
    </row>
    <row r="31" spans="2:16" ht="12.75">
      <c r="B31" s="6" t="s">
        <v>35</v>
      </c>
      <c r="C31" s="7">
        <f>'[1]Downloaded Data'!E35</f>
        <v>7260</v>
      </c>
      <c r="D31" s="7">
        <f>'[1]Downloaded Data'!F35</f>
        <v>10172</v>
      </c>
      <c r="E31" s="8">
        <f>'[1]Downloaded Data'!G35</f>
        <v>484245</v>
      </c>
      <c r="F31" s="8">
        <f>'[1]Downloaded Data'!H35</f>
        <v>0</v>
      </c>
      <c r="G31" s="8">
        <f>'[1]Downloaded Data'!J35</f>
        <v>9090119</v>
      </c>
      <c r="H31" s="8">
        <f>'[1]Downloaded Data'!L35+'[1]Downloaded Data'!M35</f>
        <v>9082</v>
      </c>
      <c r="I31" s="8">
        <f>'[1]Downloaded Data'!P35+'[1]Downloaded Data'!Q35</f>
        <v>11507398</v>
      </c>
      <c r="J31" s="8">
        <f>('[1]Downloaded Data'!N35+'[1]Downloaded Data'!O35)/100000</f>
        <v>420.02454</v>
      </c>
      <c r="K31" s="8">
        <f>('[1]Downloaded Data'!R35+'[1]Downloaded Data'!S35)/100000</f>
        <v>231782.6608</v>
      </c>
      <c r="L31" s="8">
        <f>'[1]Downloaded Data'!T35</f>
        <v>46046701</v>
      </c>
      <c r="M31" s="8">
        <v>12249919</v>
      </c>
      <c r="N31" s="8">
        <f>'[1]Downloaded Data'!Z35+'[1]Downloaded Data'!AA35</f>
        <v>14415468</v>
      </c>
      <c r="O31" s="8">
        <v>601126.3815</v>
      </c>
      <c r="P31" s="8">
        <f>('[1]Downloaded Data'!AB35+'[1]Downloaded Data'!AC35)/100000</f>
        <v>198493.4281</v>
      </c>
    </row>
    <row r="32" spans="2:16" ht="12.75">
      <c r="B32" s="6" t="s">
        <v>36</v>
      </c>
      <c r="C32" s="7">
        <f>'[1]Downloaded Data'!E36</f>
        <v>341</v>
      </c>
      <c r="D32" s="7">
        <f>'[1]Downloaded Data'!F36</f>
        <v>27</v>
      </c>
      <c r="E32" s="8">
        <f>'[1]Downloaded Data'!G36</f>
        <v>4751</v>
      </c>
      <c r="F32" s="8">
        <f>'[1]Downloaded Data'!H36</f>
        <v>0</v>
      </c>
      <c r="G32" s="8">
        <f>'[1]Downloaded Data'!J36</f>
        <v>0</v>
      </c>
      <c r="H32" s="8">
        <f>'[1]Downloaded Data'!L36+'[1]Downloaded Data'!M36</f>
        <v>0</v>
      </c>
      <c r="I32" s="8">
        <f>'[1]Downloaded Data'!P36+'[1]Downloaded Data'!Q36</f>
        <v>0</v>
      </c>
      <c r="J32" s="8">
        <f>('[1]Downloaded Data'!N36+'[1]Downloaded Data'!O36)/100000</f>
        <v>0</v>
      </c>
      <c r="K32" s="8">
        <f>('[1]Downloaded Data'!R36+'[1]Downloaded Data'!S36)/100000</f>
        <v>0</v>
      </c>
      <c r="L32" s="8">
        <f>'[1]Downloaded Data'!T36</f>
        <v>2080118</v>
      </c>
      <c r="M32" s="8">
        <f>'[1]Downloaded Data'!V36+'[1]Downloaded Data'!W36</f>
        <v>1404010</v>
      </c>
      <c r="N32" s="8">
        <f>'[1]Downloaded Data'!Z36+'[1]Downloaded Data'!AA36</f>
        <v>753747</v>
      </c>
      <c r="O32" s="8">
        <f>('[1]Downloaded Data'!X36+'[1]Downloaded Data'!Y36)/100000</f>
        <v>49145.18484</v>
      </c>
      <c r="P32" s="8">
        <f>('[1]Downloaded Data'!AB36+'[1]Downloaded Data'!AC36)/100000</f>
        <v>6018.0033066</v>
      </c>
    </row>
    <row r="33" spans="2:16" ht="12.75">
      <c r="B33" s="6" t="s">
        <v>37</v>
      </c>
      <c r="C33" s="7">
        <f>'[1]Downloaded Data'!E37</f>
        <v>1257</v>
      </c>
      <c r="D33" s="7">
        <f>'[1]Downloaded Data'!F37</f>
        <v>1512</v>
      </c>
      <c r="E33" s="8">
        <f>'[1]Downloaded Data'!G37</f>
        <v>95820</v>
      </c>
      <c r="F33" s="8">
        <f>'[1]Downloaded Data'!H37</f>
        <v>0</v>
      </c>
      <c r="G33" s="8">
        <f>'[1]Downloaded Data'!J37</f>
        <v>1342871</v>
      </c>
      <c r="H33" s="8">
        <f>'[1]Downloaded Data'!L37+'[1]Downloaded Data'!M37</f>
        <v>6159</v>
      </c>
      <c r="I33" s="8">
        <f>'[1]Downloaded Data'!P37+'[1]Downloaded Data'!Q37</f>
        <v>1507411</v>
      </c>
      <c r="J33" s="8">
        <f>('[1]Downloaded Data'!N37+'[1]Downloaded Data'!O37)/100000</f>
        <v>332.76464</v>
      </c>
      <c r="K33" s="8">
        <f>('[1]Downloaded Data'!R37+'[1]Downloaded Data'!S37)/100000</f>
        <v>88547.44738</v>
      </c>
      <c r="L33" s="8">
        <f>'[1]Downloaded Data'!T37</f>
        <v>5551717</v>
      </c>
      <c r="M33" s="8">
        <f>'[1]Downloaded Data'!V37+'[1]Downloaded Data'!W37</f>
        <v>2006605</v>
      </c>
      <c r="N33" s="8">
        <f>'[1]Downloaded Data'!Z37+'[1]Downloaded Data'!AA37</f>
        <v>1327636</v>
      </c>
      <c r="O33" s="8">
        <f>('[1]Downloaded Data'!X37+'[1]Downloaded Data'!Y37)/100000</f>
        <v>76369.8680707</v>
      </c>
      <c r="P33" s="8">
        <f>('[1]Downloaded Data'!AB37+'[1]Downloaded Data'!AC37)/100000</f>
        <v>19624.08073</v>
      </c>
    </row>
    <row r="34" spans="2:16" ht="12.75">
      <c r="B34" s="6" t="s">
        <v>38</v>
      </c>
      <c r="C34" s="7">
        <f>'[1]Downloaded Data'!E38</f>
        <v>590</v>
      </c>
      <c r="D34" s="7">
        <f>'[1]Downloaded Data'!F38</f>
        <v>764</v>
      </c>
      <c r="E34" s="8">
        <f>'[1]Downloaded Data'!G38</f>
        <v>15116</v>
      </c>
      <c r="F34" s="8">
        <f>'[1]Downloaded Data'!H38</f>
        <v>0</v>
      </c>
      <c r="G34" s="8">
        <f>'[1]Downloaded Data'!J38</f>
        <v>70503</v>
      </c>
      <c r="H34" s="8">
        <f>'[1]Downloaded Data'!L38+'[1]Downloaded Data'!M38</f>
        <v>2544</v>
      </c>
      <c r="I34" s="8">
        <f>'[1]Downloaded Data'!P38+'[1]Downloaded Data'!Q38</f>
        <v>151672</v>
      </c>
      <c r="J34" s="8">
        <f>('[1]Downloaded Data'!N38+'[1]Downloaded Data'!O38)/100000</f>
        <v>100.945</v>
      </c>
      <c r="K34" s="8">
        <f>('[1]Downloaded Data'!R38+'[1]Downloaded Data'!S38)/100000</f>
        <v>3476.157302</v>
      </c>
      <c r="L34" s="8">
        <f>'[1]Downloaded Data'!T38</f>
        <v>4224788</v>
      </c>
      <c r="M34" s="8">
        <f>'[1]Downloaded Data'!V38+'[1]Downloaded Data'!W38</f>
        <v>3116730</v>
      </c>
      <c r="N34" s="8">
        <f>'[1]Downloaded Data'!Z38+'[1]Downloaded Data'!AA38</f>
        <v>1866863</v>
      </c>
      <c r="O34" s="8">
        <f>('[1]Downloaded Data'!X38+'[1]Downloaded Data'!Y38)/100000</f>
        <v>165964.08977</v>
      </c>
      <c r="P34" s="8">
        <f>('[1]Downloaded Data'!AB38+'[1]Downloaded Data'!AC38)/100000</f>
        <v>10631.4250985</v>
      </c>
    </row>
    <row r="35" spans="2:16" ht="12.75">
      <c r="B35" s="6" t="s">
        <v>39</v>
      </c>
      <c r="C35" s="7">
        <f>'[1]Downloaded Data'!E39</f>
        <v>348</v>
      </c>
      <c r="D35" s="7">
        <f>'[1]Downloaded Data'!F39</f>
        <v>674</v>
      </c>
      <c r="E35" s="8">
        <f>'[1]Downloaded Data'!G39</f>
        <v>13112</v>
      </c>
      <c r="F35" s="8">
        <f>'[1]Downloaded Data'!H39</f>
        <v>0</v>
      </c>
      <c r="G35" s="8">
        <f>'[1]Downloaded Data'!J39</f>
        <v>0</v>
      </c>
      <c r="H35" s="8">
        <f>'[1]Downloaded Data'!L39+'[1]Downloaded Data'!M39</f>
        <v>0</v>
      </c>
      <c r="I35" s="8">
        <f>'[1]Downloaded Data'!P39+'[1]Downloaded Data'!Q39</f>
        <v>0</v>
      </c>
      <c r="J35" s="8">
        <f>('[1]Downloaded Data'!N39+'[1]Downloaded Data'!O39)/100000</f>
        <v>0</v>
      </c>
      <c r="K35" s="8">
        <f>('[1]Downloaded Data'!R39+'[1]Downloaded Data'!S39)/100000</f>
        <v>0</v>
      </c>
      <c r="L35" s="8">
        <f>'[1]Downloaded Data'!T39</f>
        <v>4694433</v>
      </c>
      <c r="M35" s="8">
        <f>'[1]Downloaded Data'!V39+'[1]Downloaded Data'!W39</f>
        <v>2210356</v>
      </c>
      <c r="N35" s="8">
        <f>'[1]Downloaded Data'!Z39+'[1]Downloaded Data'!AA39</f>
        <v>1507978</v>
      </c>
      <c r="O35" s="8">
        <f>('[1]Downloaded Data'!X39+'[1]Downloaded Data'!Y39)/100000</f>
        <v>82998.34467</v>
      </c>
      <c r="P35" s="8">
        <f>('[1]Downloaded Data'!AB39+'[1]Downloaded Data'!AC39)/100000</f>
        <v>14275.17463</v>
      </c>
    </row>
    <row r="36" spans="2:16" ht="12.75">
      <c r="B36" s="6" t="s">
        <v>40</v>
      </c>
      <c r="C36" s="7">
        <f>'[1]Downloaded Data'!E40</f>
        <v>745</v>
      </c>
      <c r="D36" s="7">
        <f>'[1]Downloaded Data'!F40</f>
        <v>914</v>
      </c>
      <c r="E36" s="8">
        <f>'[1]Downloaded Data'!G40</f>
        <v>15453</v>
      </c>
      <c r="F36" s="8">
        <f>'[1]Downloaded Data'!H40</f>
        <v>0</v>
      </c>
      <c r="G36" s="8">
        <f>'[1]Downloaded Data'!J40</f>
        <v>2857</v>
      </c>
      <c r="H36" s="8">
        <f>'[1]Downloaded Data'!L40+'[1]Downloaded Data'!M40</f>
        <v>81</v>
      </c>
      <c r="I36" s="8">
        <f>'[1]Downloaded Data'!P40+'[1]Downloaded Data'!Q40</f>
        <v>4942</v>
      </c>
      <c r="J36" s="8">
        <f>('[1]Downloaded Data'!N40+'[1]Downloaded Data'!O40)/100000</f>
        <v>2.975</v>
      </c>
      <c r="K36" s="8">
        <f>('[1]Downloaded Data'!R40+'[1]Downloaded Data'!S40)/100000</f>
        <v>238.49123</v>
      </c>
      <c r="L36" s="8">
        <f>'[1]Downloaded Data'!T40</f>
        <v>3959316</v>
      </c>
      <c r="M36" s="8">
        <f>'[1]Downloaded Data'!V40+'[1]Downloaded Data'!W40</f>
        <v>2188133</v>
      </c>
      <c r="N36" s="8">
        <f>'[1]Downloaded Data'!Z40+'[1]Downloaded Data'!AA40</f>
        <v>1334865</v>
      </c>
      <c r="O36" s="8">
        <f>('[1]Downloaded Data'!X40+'[1]Downloaded Data'!Y40)/100000</f>
        <v>87163.16752</v>
      </c>
      <c r="P36" s="8">
        <f>('[1]Downloaded Data'!AB40+'[1]Downloaded Data'!AC40)/100000</f>
        <v>15423.36118</v>
      </c>
    </row>
    <row r="37" spans="2:16" ht="12.75">
      <c r="B37" s="6" t="s">
        <v>41</v>
      </c>
      <c r="C37" s="7">
        <f>'[1]Downloaded Data'!E41</f>
        <v>1273</v>
      </c>
      <c r="D37" s="7">
        <f>'[1]Downloaded Data'!F41</f>
        <v>1251</v>
      </c>
      <c r="E37" s="8">
        <f>'[1]Downloaded Data'!G41</f>
        <v>33794</v>
      </c>
      <c r="F37" s="8">
        <f>'[1]Downloaded Data'!H41</f>
        <v>0</v>
      </c>
      <c r="G37" s="8">
        <f>'[1]Downloaded Data'!J41</f>
        <v>2323580</v>
      </c>
      <c r="H37" s="8">
        <f>'[1]Downloaded Data'!L41+'[1]Downloaded Data'!M41</f>
        <v>1884</v>
      </c>
      <c r="I37" s="8">
        <f>'[1]Downloaded Data'!P41+'[1]Downloaded Data'!Q41</f>
        <v>2326009</v>
      </c>
      <c r="J37" s="8">
        <f>('[1]Downloaded Data'!N41+'[1]Downloaded Data'!O41)/100000</f>
        <v>102.1526216</v>
      </c>
      <c r="K37" s="8">
        <f>('[1]Downloaded Data'!R41+'[1]Downloaded Data'!S41)/100000</f>
        <v>64463.9057596</v>
      </c>
      <c r="L37" s="8">
        <f>'[1]Downloaded Data'!T41</f>
        <v>15162896</v>
      </c>
      <c r="M37" s="8">
        <f>'[1]Downloaded Data'!V41+'[1]Downloaded Data'!W41</f>
        <v>3633271</v>
      </c>
      <c r="N37" s="8">
        <f>'[1]Downloaded Data'!Z41+'[1]Downloaded Data'!AA41</f>
        <v>4798448</v>
      </c>
      <c r="O37" s="8">
        <f>('[1]Downloaded Data'!X41+'[1]Downloaded Data'!Y41)/100000</f>
        <v>133495.7396471</v>
      </c>
      <c r="P37" s="8">
        <f>('[1]Downloaded Data'!AB41+'[1]Downloaded Data'!AC41)/100000</f>
        <v>56687.43100300011</v>
      </c>
    </row>
    <row r="38" spans="2:16" ht="12.75">
      <c r="B38" s="6" t="s">
        <v>42</v>
      </c>
      <c r="C38" s="7">
        <f>'[1]Downloaded Data'!E42</f>
        <v>289</v>
      </c>
      <c r="D38" s="7">
        <f>'[1]Downloaded Data'!F42</f>
        <v>97</v>
      </c>
      <c r="E38" s="8">
        <v>601558</v>
      </c>
      <c r="F38" s="8">
        <f>'[1]Downloaded Data'!H42</f>
        <v>0</v>
      </c>
      <c r="G38" s="8">
        <f>'[1]Downloaded Data'!J42</f>
        <v>2627886</v>
      </c>
      <c r="H38" s="8">
        <f>'[1]Downloaded Data'!L42+'[1]Downloaded Data'!M42</f>
        <v>147394</v>
      </c>
      <c r="I38" s="8">
        <f>'[1]Downloaded Data'!P42+'[1]Downloaded Data'!Q42</f>
        <v>3339575</v>
      </c>
      <c r="J38" s="8">
        <f>('[1]Downloaded Data'!N42+'[1]Downloaded Data'!O42)/100000</f>
        <v>4772.0893383</v>
      </c>
      <c r="K38" s="8">
        <f>('[1]Downloaded Data'!R42+'[1]Downloaded Data'!S42)/100000</f>
        <v>113584.72754960001</v>
      </c>
      <c r="L38" s="8">
        <f>'[1]Downloaded Data'!T42</f>
        <v>964474</v>
      </c>
      <c r="M38" s="8">
        <v>302241</v>
      </c>
      <c r="N38" s="8">
        <f>'[1]Downloaded Data'!Z42+'[1]Downloaded Data'!AA42</f>
        <v>273839</v>
      </c>
      <c r="O38" s="8">
        <v>11076.198037</v>
      </c>
      <c r="P38" s="8">
        <f>('[1]Downloaded Data'!AB42+'[1]Downloaded Data'!AC42)/100000</f>
        <v>3121.0980629999995</v>
      </c>
    </row>
    <row r="39" spans="2:16" ht="12.75">
      <c r="B39" s="6" t="s">
        <v>43</v>
      </c>
      <c r="C39" s="7">
        <f>'[1]Downloaded Data'!E43</f>
        <v>817</v>
      </c>
      <c r="D39" s="7">
        <f>'[1]Downloaded Data'!F43</f>
        <v>607</v>
      </c>
      <c r="E39" s="8">
        <f>'[1]Downloaded Data'!G43</f>
        <v>12497</v>
      </c>
      <c r="F39" s="8">
        <f>'[1]Downloaded Data'!H43</f>
        <v>0</v>
      </c>
      <c r="G39" s="8">
        <f>'[1]Downloaded Data'!J43</f>
        <v>0</v>
      </c>
      <c r="H39" s="8">
        <f>'[1]Downloaded Data'!L43+'[1]Downloaded Data'!M43</f>
        <v>0</v>
      </c>
      <c r="I39" s="8">
        <f>'[1]Downloaded Data'!P43+'[1]Downloaded Data'!Q43</f>
        <v>0</v>
      </c>
      <c r="J39" s="8">
        <f>('[1]Downloaded Data'!N43+'[1]Downloaded Data'!O43)/100000</f>
        <v>0</v>
      </c>
      <c r="K39" s="8">
        <f>('[1]Downloaded Data'!R43+'[1]Downloaded Data'!S43)/100000</f>
        <v>0</v>
      </c>
      <c r="L39" s="8">
        <f>'[1]Downloaded Data'!T43</f>
        <v>3204587</v>
      </c>
      <c r="M39" s="8">
        <v>1410973</v>
      </c>
      <c r="N39" s="8">
        <f>'[1]Downloaded Data'!Z43+'[1]Downloaded Data'!AA43</f>
        <v>1049408</v>
      </c>
      <c r="O39" s="8">
        <v>51981.9812007</v>
      </c>
      <c r="P39" s="8">
        <f>('[1]Downloaded Data'!AB43+'[1]Downloaded Data'!AC43)/100000</f>
        <v>11550.861238</v>
      </c>
    </row>
    <row r="40" spans="2:16" ht="12.75">
      <c r="B40" s="6" t="s">
        <v>44</v>
      </c>
      <c r="C40" s="7">
        <f>'[1]Downloaded Data'!E44</f>
        <v>589</v>
      </c>
      <c r="D40" s="7">
        <f>'[1]Downloaded Data'!F44</f>
        <v>732</v>
      </c>
      <c r="E40" s="8">
        <f>'[1]Downloaded Data'!G44</f>
        <v>4498</v>
      </c>
      <c r="F40" s="8">
        <f>'[1]Downloaded Data'!H44</f>
        <v>0</v>
      </c>
      <c r="G40" s="8">
        <f>'[1]Downloaded Data'!J44</f>
        <v>28889</v>
      </c>
      <c r="H40" s="8">
        <f>'[1]Downloaded Data'!L44+'[1]Downloaded Data'!M44</f>
        <v>1101</v>
      </c>
      <c r="I40" s="8">
        <f>'[1]Downloaded Data'!P44+'[1]Downloaded Data'!Q44</f>
        <v>25158</v>
      </c>
      <c r="J40" s="8">
        <f>('[1]Downloaded Data'!N44+'[1]Downloaded Data'!O44)/100000</f>
        <v>47.907</v>
      </c>
      <c r="K40" s="8">
        <f>('[1]Downloaded Data'!R44+'[1]Downloaded Data'!S44)/100000</f>
        <v>853.65199</v>
      </c>
      <c r="L40" s="8">
        <f>'[1]Downloaded Data'!T44</f>
        <v>1778395</v>
      </c>
      <c r="M40" s="8">
        <v>2833839</v>
      </c>
      <c r="N40" s="8">
        <f>'[1]Downloaded Data'!Z44+'[1]Downloaded Data'!AA44</f>
        <v>454029</v>
      </c>
      <c r="O40" s="8">
        <v>104698.98915</v>
      </c>
      <c r="P40" s="8">
        <f>('[1]Downloaded Data'!AB44+'[1]Downloaded Data'!AC44)/100000</f>
        <v>4177.887425599999</v>
      </c>
    </row>
    <row r="41" spans="2:16" ht="12.75">
      <c r="B41" s="6" t="s">
        <v>45</v>
      </c>
      <c r="C41" s="7">
        <f>'[1]Downloaded Data'!E45</f>
        <v>445</v>
      </c>
      <c r="D41" s="7">
        <f>'[1]Downloaded Data'!F45</f>
        <v>528</v>
      </c>
      <c r="E41" s="8">
        <f>'[1]Downloaded Data'!G45</f>
        <v>3601</v>
      </c>
      <c r="F41" s="8">
        <f>'[1]Downloaded Data'!H45</f>
        <v>0</v>
      </c>
      <c r="G41" s="8">
        <f>'[1]Downloaded Data'!J45</f>
        <v>0</v>
      </c>
      <c r="H41" s="8">
        <f>'[1]Downloaded Data'!L45+'[1]Downloaded Data'!M45</f>
        <v>0</v>
      </c>
      <c r="I41" s="8">
        <f>'[1]Downloaded Data'!P45+'[1]Downloaded Data'!Q45</f>
        <v>0</v>
      </c>
      <c r="J41" s="8">
        <f>('[1]Downloaded Data'!N45+'[1]Downloaded Data'!O45)/100000</f>
        <v>0</v>
      </c>
      <c r="K41" s="8">
        <f>('[1]Downloaded Data'!R45+'[1]Downloaded Data'!S45)/100000</f>
        <v>0</v>
      </c>
      <c r="L41" s="8">
        <f>'[1]Downloaded Data'!T45</f>
        <v>1393694</v>
      </c>
      <c r="M41" s="8">
        <f>'[1]Downloaded Data'!V45+'[1]Downloaded Data'!W45</f>
        <v>377134</v>
      </c>
      <c r="N41" s="8">
        <f>'[1]Downloaded Data'!Z45+'[1]Downloaded Data'!AA45</f>
        <v>149246</v>
      </c>
      <c r="O41" s="8">
        <f>('[1]Downloaded Data'!X45+'[1]Downloaded Data'!Y45)/100000</f>
        <v>14834.381464099999</v>
      </c>
      <c r="P41" s="8">
        <f>('[1]Downloaded Data'!AB45+'[1]Downloaded Data'!AC45)/100000</f>
        <v>1623.1827907</v>
      </c>
    </row>
    <row r="42" spans="2:16" ht="12.75">
      <c r="B42" s="6" t="s">
        <v>46</v>
      </c>
      <c r="C42" s="7">
        <f>'[1]Downloaded Data'!E46</f>
        <v>1002</v>
      </c>
      <c r="D42" s="7">
        <f>'[1]Downloaded Data'!F46</f>
        <v>347</v>
      </c>
      <c r="E42" s="8">
        <v>88785</v>
      </c>
      <c r="F42" s="8">
        <f>'[1]Downloaded Data'!H46</f>
        <v>0</v>
      </c>
      <c r="G42" s="8">
        <f>'[1]Downloaded Data'!J46</f>
        <v>866642</v>
      </c>
      <c r="H42" s="8">
        <f>'[1]Downloaded Data'!L46+'[1]Downloaded Data'!M46</f>
        <v>4167</v>
      </c>
      <c r="I42" s="8">
        <f>'[1]Downloaded Data'!P46+'[1]Downloaded Data'!Q46</f>
        <v>725743</v>
      </c>
      <c r="J42" s="8">
        <f>('[1]Downloaded Data'!N46+'[1]Downloaded Data'!O46)/100000</f>
        <v>179.57629640000002</v>
      </c>
      <c r="K42" s="8">
        <f>('[1]Downloaded Data'!R46+'[1]Downloaded Data'!S46)/100000</f>
        <v>20108.346916899998</v>
      </c>
      <c r="L42" s="8">
        <f>'[1]Downloaded Data'!T46</f>
        <v>2904572</v>
      </c>
      <c r="M42" s="8">
        <v>797691</v>
      </c>
      <c r="N42" s="8">
        <f>'[1]Downloaded Data'!Z46+'[1]Downloaded Data'!AA46</f>
        <v>876972</v>
      </c>
      <c r="O42" s="8">
        <v>32915.609034</v>
      </c>
      <c r="P42" s="8">
        <f>('[1]Downloaded Data'!AB46+'[1]Downloaded Data'!AC46)/100000</f>
        <v>12308.1673655</v>
      </c>
    </row>
    <row r="43" spans="2:16" ht="12.75">
      <c r="B43" s="9" t="s">
        <v>76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2:16" ht="12.75">
      <c r="B44" s="6" t="s">
        <v>47</v>
      </c>
      <c r="C44" s="7">
        <f>'[1]Downloaded Data'!E47</f>
        <v>0</v>
      </c>
      <c r="D44" s="7">
        <f>'[1]Downloaded Data'!F47</f>
        <v>0</v>
      </c>
      <c r="E44" s="8">
        <f>'[1]Downloaded Data'!G47</f>
        <v>47747</v>
      </c>
      <c r="F44" s="8">
        <f>'[1]Downloaded Data'!H47</f>
        <v>0</v>
      </c>
      <c r="G44" s="8">
        <f>'[1]Downloaded Data'!J47</f>
        <v>1670934</v>
      </c>
      <c r="H44" s="8">
        <f>'[1]Downloaded Data'!L47+'[1]Downloaded Data'!M47</f>
        <v>747</v>
      </c>
      <c r="I44" s="8">
        <f>'[1]Downloaded Data'!P47+'[1]Downloaded Data'!Q47</f>
        <v>2830834</v>
      </c>
      <c r="J44" s="8">
        <f>('[1]Downloaded Data'!N47+'[1]Downloaded Data'!O47)/100000</f>
        <v>59.694</v>
      </c>
      <c r="K44" s="8">
        <f>('[1]Downloaded Data'!R47+'[1]Downloaded Data'!S47)/100000</f>
        <v>94508.05835</v>
      </c>
      <c r="L44" s="8">
        <f>'[1]Downloaded Data'!T47</f>
        <v>0</v>
      </c>
      <c r="M44" s="8">
        <f>'[1]Downloaded Data'!V47+'[1]Downloaded Data'!W47</f>
        <v>0</v>
      </c>
      <c r="N44" s="8">
        <f>'[1]Downloaded Data'!Z47+'[1]Downloaded Data'!AA47</f>
        <v>0</v>
      </c>
      <c r="O44" s="8">
        <f>('[1]Downloaded Data'!X47+'[1]Downloaded Data'!Y47)/100000</f>
        <v>0</v>
      </c>
      <c r="P44" s="8">
        <f>('[1]Downloaded Data'!AB47+'[1]Downloaded Data'!AC47)/100000</f>
        <v>0</v>
      </c>
    </row>
    <row r="45" spans="2:16" ht="12.75">
      <c r="B45" s="6" t="s">
        <v>48</v>
      </c>
      <c r="C45" s="7">
        <f>'[1]Downloaded Data'!E48</f>
        <v>0</v>
      </c>
      <c r="D45" s="7">
        <f>'[1]Downloaded Data'!F48</f>
        <v>0</v>
      </c>
      <c r="E45" s="8">
        <f>'[1]Downloaded Data'!G48</f>
        <v>0</v>
      </c>
      <c r="F45" s="8">
        <f>'[1]Downloaded Data'!H48</f>
        <v>0</v>
      </c>
      <c r="G45" s="8">
        <f>'[1]Downloaded Data'!J48</f>
        <v>27627</v>
      </c>
      <c r="H45" s="8">
        <f>'[1]Downloaded Data'!L48+'[1]Downloaded Data'!M48</f>
        <v>0</v>
      </c>
      <c r="I45" s="8">
        <f>'[1]Downloaded Data'!P48+'[1]Downloaded Data'!Q48</f>
        <v>3991</v>
      </c>
      <c r="J45" s="8">
        <f>('[1]Downloaded Data'!N48+'[1]Downloaded Data'!O48)/100000</f>
        <v>0</v>
      </c>
      <c r="K45" s="8">
        <f>('[1]Downloaded Data'!R48+'[1]Downloaded Data'!S48)/100000</f>
        <v>297.9738607</v>
      </c>
      <c r="L45" s="8">
        <f>'[1]Downloaded Data'!T48</f>
        <v>0</v>
      </c>
      <c r="M45" s="8">
        <f>'[1]Downloaded Data'!V48+'[1]Downloaded Data'!W48</f>
        <v>0</v>
      </c>
      <c r="N45" s="8">
        <f>'[1]Downloaded Data'!Z48+'[1]Downloaded Data'!AA48</f>
        <v>0</v>
      </c>
      <c r="O45" s="8">
        <f>('[1]Downloaded Data'!X48+'[1]Downloaded Data'!Y48)/100000</f>
        <v>0</v>
      </c>
      <c r="P45" s="8">
        <f>('[1]Downloaded Data'!AB48+'[1]Downloaded Data'!AC48)/100000</f>
        <v>0</v>
      </c>
    </row>
    <row r="46" spans="2:16" ht="12.75">
      <c r="B46" s="6" t="s">
        <v>49</v>
      </c>
      <c r="C46" s="7">
        <f>'[1]Downloaded Data'!E49</f>
        <v>0</v>
      </c>
      <c r="D46" s="7">
        <f>'[1]Downloaded Data'!F49</f>
        <v>0</v>
      </c>
      <c r="E46" s="8">
        <f>'[1]Downloaded Data'!G49</f>
        <v>0</v>
      </c>
      <c r="F46" s="8">
        <f>'[1]Downloaded Data'!H49</f>
        <v>0</v>
      </c>
      <c r="G46" s="8">
        <f>'[1]Downloaded Data'!J49</f>
        <v>0</v>
      </c>
      <c r="H46" s="8">
        <f>'[1]Downloaded Data'!L49+'[1]Downloaded Data'!M49</f>
        <v>0</v>
      </c>
      <c r="I46" s="8">
        <f>'[1]Downloaded Data'!P49+'[1]Downloaded Data'!Q49</f>
        <v>0</v>
      </c>
      <c r="J46" s="8">
        <f>('[1]Downloaded Data'!N49+'[1]Downloaded Data'!O49)/100000</f>
        <v>0</v>
      </c>
      <c r="K46" s="8">
        <f>('[1]Downloaded Data'!R49+'[1]Downloaded Data'!S49)/100000</f>
        <v>0</v>
      </c>
      <c r="L46" s="8">
        <f>'[1]Downloaded Data'!T49</f>
        <v>2228</v>
      </c>
      <c r="M46" s="8">
        <f>'[1]Downloaded Data'!V49+'[1]Downloaded Data'!W49</f>
        <v>44</v>
      </c>
      <c r="N46" s="8">
        <f>'[1]Downloaded Data'!Z49+'[1]Downloaded Data'!AA49</f>
        <v>44</v>
      </c>
      <c r="O46" s="8">
        <f>('[1]Downloaded Data'!X49+'[1]Downloaded Data'!Y49)/100000</f>
        <v>2.295</v>
      </c>
      <c r="P46" s="8">
        <f>('[1]Downloaded Data'!AB49+'[1]Downloaded Data'!AC49)/100000</f>
        <v>1.6990295000000002</v>
      </c>
    </row>
    <row r="47" spans="2:16" ht="12.75">
      <c r="B47" s="6" t="s">
        <v>50</v>
      </c>
      <c r="C47" s="7">
        <f>'[1]Downloaded Data'!E50</f>
        <v>47</v>
      </c>
      <c r="D47" s="7">
        <f>'[1]Downloaded Data'!F50</f>
        <v>478</v>
      </c>
      <c r="E47" s="8">
        <f>'[1]Downloaded Data'!G50</f>
        <v>0</v>
      </c>
      <c r="F47" s="8">
        <f>'[1]Downloaded Data'!H50</f>
        <v>0</v>
      </c>
      <c r="G47" s="8">
        <f>'[1]Downloaded Data'!J50</f>
        <v>2773588</v>
      </c>
      <c r="H47" s="8">
        <f>'[1]Downloaded Data'!L50+'[1]Downloaded Data'!M50</f>
        <v>7458</v>
      </c>
      <c r="I47" s="8">
        <f>'[1]Downloaded Data'!P50+'[1]Downloaded Data'!Q50</f>
        <v>6270025</v>
      </c>
      <c r="J47" s="8">
        <f>('[1]Downloaded Data'!N50+'[1]Downloaded Data'!O50)/100000</f>
        <v>418.466</v>
      </c>
      <c r="K47" s="8">
        <f>('[1]Downloaded Data'!R50+'[1]Downloaded Data'!S50)/100000</f>
        <v>143304.9280415</v>
      </c>
      <c r="L47" s="8">
        <f>'[1]Downloaded Data'!T50</f>
        <v>1693191</v>
      </c>
      <c r="M47" s="8">
        <f>'[1]Downloaded Data'!V50+'[1]Downloaded Data'!W50</f>
        <v>578702</v>
      </c>
      <c r="N47" s="8">
        <f>'[1]Downloaded Data'!Z50+'[1]Downloaded Data'!AA50</f>
        <v>1602954</v>
      </c>
      <c r="O47" s="8">
        <f>('[1]Downloaded Data'!X50+'[1]Downloaded Data'!Y50)/100000</f>
        <v>25659.877845</v>
      </c>
      <c r="P47" s="8">
        <f>('[1]Downloaded Data'!AB50+'[1]Downloaded Data'!AC50)/100000</f>
        <v>23825.6141794</v>
      </c>
    </row>
    <row r="48" spans="2:16" ht="12.75">
      <c r="B48" s="6" t="s">
        <v>51</v>
      </c>
      <c r="C48" s="7">
        <f>'[1]Downloaded Data'!E51</f>
        <v>20</v>
      </c>
      <c r="D48" s="7">
        <f>'[1]Downloaded Data'!F51</f>
        <v>34</v>
      </c>
      <c r="E48" s="8">
        <f>'[1]Downloaded Data'!G51</f>
        <v>0</v>
      </c>
      <c r="F48" s="8">
        <f>'[1]Downloaded Data'!H51</f>
        <v>0</v>
      </c>
      <c r="G48" s="8">
        <f>'[1]Downloaded Data'!J51</f>
        <v>0</v>
      </c>
      <c r="H48" s="8">
        <f>'[1]Downloaded Data'!L51+'[1]Downloaded Data'!M51</f>
        <v>0</v>
      </c>
      <c r="I48" s="8">
        <f>'[1]Downloaded Data'!P51+'[1]Downloaded Data'!Q51</f>
        <v>0</v>
      </c>
      <c r="J48" s="8">
        <f>('[1]Downloaded Data'!N51+'[1]Downloaded Data'!O51)/100000</f>
        <v>0</v>
      </c>
      <c r="K48" s="8">
        <f>('[1]Downloaded Data'!R51+'[1]Downloaded Data'!S51)/100000</f>
        <v>0</v>
      </c>
      <c r="L48" s="8">
        <f>'[1]Downloaded Data'!T51</f>
        <v>1461229</v>
      </c>
      <c r="M48" s="8">
        <f>'[1]Downloaded Data'!V51+'[1]Downloaded Data'!W51</f>
        <v>360623</v>
      </c>
      <c r="N48" s="8">
        <f>'[1]Downloaded Data'!Z51+'[1]Downloaded Data'!AA51</f>
        <v>478395</v>
      </c>
      <c r="O48" s="8">
        <f>('[1]Downloaded Data'!X51+'[1]Downloaded Data'!Y51)/100000</f>
        <v>9467.663383500001</v>
      </c>
      <c r="P48" s="8">
        <f>('[1]Downloaded Data'!AB51+'[1]Downloaded Data'!AC51)/100000</f>
        <v>3687.0070628</v>
      </c>
    </row>
    <row r="49" spans="2:16" ht="12.75">
      <c r="B49" s="6" t="s">
        <v>52</v>
      </c>
      <c r="C49" s="7">
        <f>'[1]Downloaded Data'!E52</f>
        <v>13</v>
      </c>
      <c r="D49" s="7">
        <f>'[1]Downloaded Data'!F52</f>
        <v>19</v>
      </c>
      <c r="E49" s="8">
        <f>'[1]Downloaded Data'!G52</f>
        <v>0</v>
      </c>
      <c r="F49" s="8">
        <f>'[1]Downloaded Data'!H52</f>
        <v>0</v>
      </c>
      <c r="G49" s="8">
        <f>'[1]Downloaded Data'!J52</f>
        <v>0</v>
      </c>
      <c r="H49" s="8">
        <f>'[1]Downloaded Data'!L52+'[1]Downloaded Data'!M52</f>
        <v>0</v>
      </c>
      <c r="I49" s="8">
        <f>'[1]Downloaded Data'!P52+'[1]Downloaded Data'!Q52</f>
        <v>0</v>
      </c>
      <c r="J49" s="8">
        <f>('[1]Downloaded Data'!N52+'[1]Downloaded Data'!O52)/100000</f>
        <v>0</v>
      </c>
      <c r="K49" s="8">
        <f>('[1]Downloaded Data'!R52+'[1]Downloaded Data'!S52)/100000</f>
        <v>0</v>
      </c>
      <c r="L49" s="8">
        <f>'[1]Downloaded Data'!T52</f>
        <v>126393</v>
      </c>
      <c r="M49" s="8">
        <f>'[1]Downloaded Data'!V52+'[1]Downloaded Data'!W52</f>
        <v>26229</v>
      </c>
      <c r="N49" s="8">
        <f>'[1]Downloaded Data'!Z52+'[1]Downloaded Data'!AA52</f>
        <v>65685</v>
      </c>
      <c r="O49" s="8">
        <f>('[1]Downloaded Data'!X52+'[1]Downloaded Data'!Y52)/100000</f>
        <v>1427.32197</v>
      </c>
      <c r="P49" s="8">
        <f>('[1]Downloaded Data'!AB52+'[1]Downloaded Data'!AC52)/100000</f>
        <v>978.74958</v>
      </c>
    </row>
    <row r="50" spans="2:16" ht="12.75">
      <c r="B50" s="6" t="s">
        <v>53</v>
      </c>
      <c r="C50" s="7">
        <f>'[1]Downloaded Data'!E53</f>
        <v>46</v>
      </c>
      <c r="D50" s="7">
        <f>'[1]Downloaded Data'!F53</f>
        <v>38</v>
      </c>
      <c r="E50" s="8">
        <f>'[1]Downloaded Data'!G53</f>
        <v>0</v>
      </c>
      <c r="F50" s="8">
        <f>'[1]Downloaded Data'!H53</f>
        <v>0</v>
      </c>
      <c r="G50" s="8">
        <f>'[1]Downloaded Data'!J53</f>
        <v>871492</v>
      </c>
      <c r="H50" s="8">
        <f>'[1]Downloaded Data'!L53+'[1]Downloaded Data'!M53</f>
        <v>874</v>
      </c>
      <c r="I50" s="8">
        <f>'[1]Downloaded Data'!P53+'[1]Downloaded Data'!Q53</f>
        <v>867945</v>
      </c>
      <c r="J50" s="8">
        <f>('[1]Downloaded Data'!N53+'[1]Downloaded Data'!O53)/100000</f>
        <v>72.418589</v>
      </c>
      <c r="K50" s="8">
        <f>('[1]Downloaded Data'!R53+'[1]Downloaded Data'!S53)/100000</f>
        <v>26693.351748600002</v>
      </c>
      <c r="L50" s="8">
        <f>'[1]Downloaded Data'!T53</f>
        <v>481417</v>
      </c>
      <c r="M50" s="8">
        <f>'[1]Downloaded Data'!V53+'[1]Downloaded Data'!W53</f>
        <v>199409</v>
      </c>
      <c r="N50" s="8">
        <f>'[1]Downloaded Data'!Z53+'[1]Downloaded Data'!AA53</f>
        <v>198322</v>
      </c>
      <c r="O50" s="8">
        <f>('[1]Downloaded Data'!X53+'[1]Downloaded Data'!Y53)/100000</f>
        <v>15959.303557800005</v>
      </c>
      <c r="P50" s="8">
        <f>('[1]Downloaded Data'!AB53+'[1]Downloaded Data'!AC53)/100000</f>
        <v>7347.608948000001</v>
      </c>
    </row>
    <row r="51" spans="1:16" ht="12.75">
      <c r="A51" s="16" t="s">
        <v>54</v>
      </c>
      <c r="B51" s="6" t="s">
        <v>55</v>
      </c>
      <c r="C51" s="7">
        <f>'[1]Downloaded Data'!E54</f>
        <v>99</v>
      </c>
      <c r="D51" s="7">
        <f>'[1]Downloaded Data'!F54</f>
        <v>109</v>
      </c>
      <c r="E51" s="8">
        <f>'[1]Downloaded Data'!G54</f>
        <v>0</v>
      </c>
      <c r="F51" s="8">
        <f>'[1]Downloaded Data'!H54</f>
        <v>0</v>
      </c>
      <c r="G51" s="8">
        <f>'[1]Downloaded Data'!J54</f>
        <v>1441904</v>
      </c>
      <c r="H51" s="8">
        <f>'[1]Downloaded Data'!L54+'[1]Downloaded Data'!M54</f>
        <v>1722</v>
      </c>
      <c r="I51" s="8">
        <f>'[1]Downloaded Data'!P54+'[1]Downloaded Data'!Q54</f>
        <v>1729152</v>
      </c>
      <c r="J51" s="8">
        <f>('[1]Downloaded Data'!N54+'[1]Downloaded Data'!O54)/100000</f>
        <v>119.3098</v>
      </c>
      <c r="K51" s="8">
        <f>('[1]Downloaded Data'!R54+'[1]Downloaded Data'!S54)/100000</f>
        <v>40126.06611</v>
      </c>
      <c r="L51" s="8">
        <f>'[1]Downloaded Data'!T54</f>
        <v>982994</v>
      </c>
      <c r="M51" s="8">
        <f>'[1]Downloaded Data'!V54+'[1]Downloaded Data'!W54</f>
        <v>543497</v>
      </c>
      <c r="N51" s="8">
        <f>'[1]Downloaded Data'!Z54+'[1]Downloaded Data'!AA54</f>
        <v>948506</v>
      </c>
      <c r="O51" s="8">
        <f>('[1]Downloaded Data'!X54+'[1]Downloaded Data'!Y54)/100000</f>
        <v>21867.8607693</v>
      </c>
      <c r="P51" s="8">
        <f>('[1]Downloaded Data'!AB54+'[1]Downloaded Data'!AC54)/100000</f>
        <v>12918.2003979</v>
      </c>
    </row>
    <row r="52" spans="2:16" ht="12.75">
      <c r="B52" s="9" t="s">
        <v>77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2:16" ht="12.75">
      <c r="B53" s="6" t="s">
        <v>56</v>
      </c>
      <c r="C53" s="7">
        <f>'[1]Downloaded Data'!E56</f>
        <v>0</v>
      </c>
      <c r="D53" s="7">
        <f>'[1]Downloaded Data'!F56</f>
        <v>0</v>
      </c>
      <c r="E53" s="8">
        <f>'[1]Downloaded Data'!G56</f>
        <v>0</v>
      </c>
      <c r="F53" s="8">
        <f>'[1]Downloaded Data'!H56</f>
        <v>0</v>
      </c>
      <c r="G53" s="8">
        <f>'[1]Downloaded Data'!J56</f>
        <v>0</v>
      </c>
      <c r="H53" s="8">
        <f>'[1]Downloaded Data'!L56+'[1]Downloaded Data'!M56</f>
        <v>0</v>
      </c>
      <c r="I53" s="8">
        <f>'[1]Downloaded Data'!P56+'[1]Downloaded Data'!Q56</f>
        <v>0</v>
      </c>
      <c r="J53" s="8">
        <f>('[1]Downloaded Data'!N56+'[1]Downloaded Data'!O56)/100000</f>
        <v>0</v>
      </c>
      <c r="K53" s="8">
        <f>('[1]Downloaded Data'!R56+'[1]Downloaded Data'!S56)/100000</f>
        <v>0</v>
      </c>
      <c r="L53" s="8">
        <f>'[1]Downloaded Data'!T56</f>
        <v>1210146</v>
      </c>
      <c r="M53" s="8">
        <f>'[1]Downloaded Data'!V56+'[1]Downloaded Data'!W56</f>
        <v>0</v>
      </c>
      <c r="N53" s="8">
        <f>'[1]Downloaded Data'!Z56+'[1]Downloaded Data'!AA56</f>
        <v>238391</v>
      </c>
      <c r="O53" s="8">
        <f>('[1]Downloaded Data'!X56+'[1]Downloaded Data'!Y56)/100000</f>
        <v>0</v>
      </c>
      <c r="P53" s="8">
        <f>('[1]Downloaded Data'!AB56+'[1]Downloaded Data'!AC56)/100000</f>
        <v>1137.1556527</v>
      </c>
    </row>
    <row r="54" spans="2:16" ht="12.75">
      <c r="B54" s="6" t="s">
        <v>57</v>
      </c>
      <c r="C54" s="7">
        <f>'[1]Downloaded Data'!E57</f>
        <v>0</v>
      </c>
      <c r="D54" s="7">
        <f>'[1]Downloaded Data'!F57</f>
        <v>0</v>
      </c>
      <c r="E54" s="8">
        <f>'[1]Downloaded Data'!G57</f>
        <v>338</v>
      </c>
      <c r="F54" s="8">
        <f>'[1]Downloaded Data'!H57</f>
        <v>0</v>
      </c>
      <c r="G54" s="8">
        <f>'[1]Downloaded Data'!J57</f>
        <v>0</v>
      </c>
      <c r="H54" s="8">
        <f>'[1]Downloaded Data'!L57+'[1]Downloaded Data'!M57</f>
        <v>0</v>
      </c>
      <c r="I54" s="8">
        <f>'[1]Downloaded Data'!P57+'[1]Downloaded Data'!Q57</f>
        <v>0</v>
      </c>
      <c r="J54" s="8">
        <f>('[1]Downloaded Data'!N57+'[1]Downloaded Data'!O57)/100000</f>
        <v>0</v>
      </c>
      <c r="K54" s="8">
        <f>('[1]Downloaded Data'!R57+'[1]Downloaded Data'!S57)/100000</f>
        <v>0</v>
      </c>
      <c r="L54" s="8">
        <f>'[1]Downloaded Data'!T57</f>
        <v>1178472</v>
      </c>
      <c r="M54" s="8">
        <f>'[1]Downloaded Data'!V57+'[1]Downloaded Data'!W57</f>
        <v>211382</v>
      </c>
      <c r="N54" s="8">
        <f>'[1]Downloaded Data'!Z57+'[1]Downloaded Data'!AA57</f>
        <v>115965</v>
      </c>
      <c r="O54" s="8">
        <f>('[1]Downloaded Data'!X57+'[1]Downloaded Data'!Y57)/100000</f>
        <v>6437.6321</v>
      </c>
      <c r="P54" s="8">
        <f>('[1]Downloaded Data'!AB57+'[1]Downloaded Data'!AC57)/100000</f>
        <v>851.7965035</v>
      </c>
    </row>
    <row r="55" spans="2:16" ht="12.75">
      <c r="B55" s="6" t="s">
        <v>58</v>
      </c>
      <c r="C55" s="7">
        <f>'[1]Downloaded Data'!E58</f>
        <v>0</v>
      </c>
      <c r="D55" s="7">
        <f>'[1]Downloaded Data'!F58</f>
        <v>0</v>
      </c>
      <c r="E55" s="8">
        <f>'[1]Downloaded Data'!G58</f>
        <v>0</v>
      </c>
      <c r="F55" s="8">
        <f>'[1]Downloaded Data'!H58</f>
        <v>0</v>
      </c>
      <c r="G55" s="8">
        <f>'[1]Downloaded Data'!J58</f>
        <v>0</v>
      </c>
      <c r="H55" s="8">
        <f>'[1]Downloaded Data'!L58+'[1]Downloaded Data'!M58</f>
        <v>0</v>
      </c>
      <c r="I55" s="8">
        <f>'[1]Downloaded Data'!P58+'[1]Downloaded Data'!Q58</f>
        <v>0</v>
      </c>
      <c r="J55" s="8">
        <f>('[1]Downloaded Data'!N58+'[1]Downloaded Data'!O58)/100000</f>
        <v>0</v>
      </c>
      <c r="K55" s="8">
        <f>('[1]Downloaded Data'!R58+'[1]Downloaded Data'!S58)/100000</f>
        <v>0</v>
      </c>
      <c r="L55" s="8">
        <f>'[1]Downloaded Data'!T58</f>
        <v>30</v>
      </c>
      <c r="M55" s="8">
        <f>'[1]Downloaded Data'!V58+'[1]Downloaded Data'!W58</f>
        <v>0</v>
      </c>
      <c r="N55" s="8">
        <f>'[1]Downloaded Data'!Z58+'[1]Downloaded Data'!AA58</f>
        <v>0</v>
      </c>
      <c r="O55" s="8">
        <f>('[1]Downloaded Data'!X58+'[1]Downloaded Data'!Y58)/100000</f>
        <v>0</v>
      </c>
      <c r="P55" s="8">
        <f>('[1]Downloaded Data'!AB58+'[1]Downloaded Data'!AC58)/100000</f>
        <v>0</v>
      </c>
    </row>
    <row r="56" spans="2:16" ht="12.75">
      <c r="B56" s="6" t="s">
        <v>59</v>
      </c>
      <c r="C56" s="7">
        <f>'[1]Downloaded Data'!E59</f>
        <v>0</v>
      </c>
      <c r="D56" s="7">
        <f>'[1]Downloaded Data'!F59</f>
        <v>0</v>
      </c>
      <c r="E56" s="8">
        <f>'[1]Downloaded Data'!G59</f>
        <v>0</v>
      </c>
      <c r="F56" s="8">
        <f>'[1]Downloaded Data'!H59</f>
        <v>0</v>
      </c>
      <c r="G56" s="8">
        <f>'[1]Downloaded Data'!J59</f>
        <v>0</v>
      </c>
      <c r="H56" s="8">
        <f>'[1]Downloaded Data'!L59+'[1]Downloaded Data'!M59</f>
        <v>0</v>
      </c>
      <c r="I56" s="8">
        <f>'[1]Downloaded Data'!P59+'[1]Downloaded Data'!Q59</f>
        <v>0</v>
      </c>
      <c r="J56" s="8">
        <f>('[1]Downloaded Data'!N59+'[1]Downloaded Data'!O59)/100000</f>
        <v>0</v>
      </c>
      <c r="K56" s="8">
        <f>('[1]Downloaded Data'!R59+'[1]Downloaded Data'!S59)/100000</f>
        <v>0</v>
      </c>
      <c r="L56" s="8">
        <f>'[1]Downloaded Data'!T59</f>
        <v>0</v>
      </c>
      <c r="M56" s="8">
        <f>'[1]Downloaded Data'!V59+'[1]Downloaded Data'!W59</f>
        <v>0</v>
      </c>
      <c r="N56" s="8">
        <f>'[1]Downloaded Data'!Z59+'[1]Downloaded Data'!AA59</f>
        <v>0</v>
      </c>
      <c r="O56" s="8">
        <f>('[1]Downloaded Data'!X59+'[1]Downloaded Data'!Y59)/100000</f>
        <v>0</v>
      </c>
      <c r="P56" s="8">
        <f>('[1]Downloaded Data'!AB59+'[1]Downloaded Data'!AC59)/100000</f>
        <v>0</v>
      </c>
    </row>
    <row r="57" spans="2:16" ht="12.75">
      <c r="B57" s="6" t="s">
        <v>60</v>
      </c>
      <c r="C57" s="7">
        <f>'[1]Downloaded Data'!E60</f>
        <v>0</v>
      </c>
      <c r="D57" s="7">
        <f>'[1]Downloaded Data'!F60</f>
        <v>0</v>
      </c>
      <c r="E57" s="8">
        <f>'[1]Downloaded Data'!G60</f>
        <v>0</v>
      </c>
      <c r="F57" s="8">
        <f>'[1]Downloaded Data'!H60</f>
        <v>0</v>
      </c>
      <c r="G57" s="8">
        <f>'[1]Downloaded Data'!J60</f>
        <v>0</v>
      </c>
      <c r="H57" s="8">
        <f>'[1]Downloaded Data'!L60+'[1]Downloaded Data'!M60</f>
        <v>0</v>
      </c>
      <c r="I57" s="8">
        <f>'[1]Downloaded Data'!P60+'[1]Downloaded Data'!Q60</f>
        <v>0</v>
      </c>
      <c r="J57" s="8">
        <f>('[1]Downloaded Data'!N60+'[1]Downloaded Data'!O60)/100000</f>
        <v>0</v>
      </c>
      <c r="K57" s="8">
        <f>('[1]Downloaded Data'!R60+'[1]Downloaded Data'!S60)/100000</f>
        <v>0</v>
      </c>
      <c r="L57" s="8">
        <f>'[1]Downloaded Data'!T60</f>
        <v>19920</v>
      </c>
      <c r="M57" s="8">
        <f>'[1]Downloaded Data'!V60+'[1]Downloaded Data'!W60</f>
        <v>6</v>
      </c>
      <c r="N57" s="8">
        <f>'[1]Downloaded Data'!Z60+'[1]Downloaded Data'!AA60</f>
        <v>15261</v>
      </c>
      <c r="O57" s="8">
        <f>('[1]Downloaded Data'!X60+'[1]Downloaded Data'!Y60)/100000</f>
        <v>0.072</v>
      </c>
      <c r="P57" s="8">
        <f>('[1]Downloaded Data'!AB60+'[1]Downloaded Data'!AC60)/100000</f>
        <v>58.62072980000001</v>
      </c>
    </row>
    <row r="58" spans="2:16" ht="12.75">
      <c r="B58" s="6" t="s">
        <v>61</v>
      </c>
      <c r="C58" s="7">
        <f>'[1]Downloaded Data'!E61</f>
        <v>2</v>
      </c>
      <c r="D58" s="7">
        <f>'[1]Downloaded Data'!F61</f>
        <v>18</v>
      </c>
      <c r="E58" s="8">
        <f>'[1]Downloaded Data'!G61</f>
        <v>163592</v>
      </c>
      <c r="F58" s="8">
        <f>'[1]Downloaded Data'!H61</f>
        <v>0</v>
      </c>
      <c r="G58" s="8">
        <f>'[1]Downloaded Data'!J61</f>
        <v>0</v>
      </c>
      <c r="H58" s="8">
        <f>'[1]Downloaded Data'!L61+'[1]Downloaded Data'!M61</f>
        <v>0</v>
      </c>
      <c r="I58" s="8">
        <f>'[1]Downloaded Data'!P61+'[1]Downloaded Data'!Q61</f>
        <v>0</v>
      </c>
      <c r="J58" s="8">
        <f>('[1]Downloaded Data'!N61+'[1]Downloaded Data'!O61)/100000</f>
        <v>0</v>
      </c>
      <c r="K58" s="8">
        <f>('[1]Downloaded Data'!R61+'[1]Downloaded Data'!S61)/100000</f>
        <v>0</v>
      </c>
      <c r="L58" s="8">
        <f>'[1]Downloaded Data'!T61</f>
        <v>57761895</v>
      </c>
      <c r="M58" s="8">
        <f>'[1]Downloaded Data'!V61+'[1]Downloaded Data'!W61</f>
        <v>1154348</v>
      </c>
      <c r="N58" s="8">
        <f>'[1]Downloaded Data'!Z61+'[1]Downloaded Data'!AA61</f>
        <v>1460746</v>
      </c>
      <c r="O58" s="8">
        <f>('[1]Downloaded Data'!X61+'[1]Downloaded Data'!Y61)/100000</f>
        <v>37686.26852</v>
      </c>
      <c r="P58" s="8">
        <f>('[1]Downloaded Data'!AB61+'[1]Downloaded Data'!AC61)/100000</f>
        <v>9291.88576</v>
      </c>
    </row>
    <row r="59" spans="2:16" ht="12.75">
      <c r="B59" s="9" t="s">
        <v>78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2:16" ht="12.75">
      <c r="B60" s="6" t="s">
        <v>62</v>
      </c>
      <c r="C60" s="7">
        <f>'[1]Downloaded Data'!E62</f>
        <v>311</v>
      </c>
      <c r="D60" s="7">
        <f>'[1]Downloaded Data'!F62</f>
        <v>2</v>
      </c>
      <c r="E60" s="8">
        <f>'[1]Downloaded Data'!G62</f>
        <v>0</v>
      </c>
      <c r="F60" s="8">
        <f>'[1]Downloaded Data'!H62</f>
        <v>0</v>
      </c>
      <c r="G60" s="8">
        <f>'[1]Downloaded Data'!J62</f>
        <v>0</v>
      </c>
      <c r="H60" s="8">
        <f>'[1]Downloaded Data'!L62+'[1]Downloaded Data'!M62</f>
        <v>0</v>
      </c>
      <c r="I60" s="8">
        <f>'[1]Downloaded Data'!P62+'[1]Downloaded Data'!Q62</f>
        <v>0</v>
      </c>
      <c r="J60" s="8">
        <f>('[1]Downloaded Data'!N62+'[1]Downloaded Data'!O62)/100000</f>
        <v>0</v>
      </c>
      <c r="K60" s="8">
        <f>('[1]Downloaded Data'!R62+'[1]Downloaded Data'!S62)/100000</f>
        <v>0</v>
      </c>
      <c r="L60" s="8">
        <f>'[1]Downloaded Data'!T62</f>
        <v>1275291</v>
      </c>
      <c r="M60" s="8">
        <v>229223</v>
      </c>
      <c r="N60" s="8">
        <f>'[1]Downloaded Data'!Z62+'[1]Downloaded Data'!AA62</f>
        <v>167977</v>
      </c>
      <c r="O60" s="8">
        <v>12227.91947</v>
      </c>
      <c r="P60" s="8">
        <f>('[1]Downloaded Data'!AB62+'[1]Downloaded Data'!AC62)/100000</f>
        <v>2657.61483</v>
      </c>
    </row>
    <row r="61" spans="2:16" ht="12.75">
      <c r="B61" s="6" t="s">
        <v>63</v>
      </c>
      <c r="C61" s="7">
        <f>'[1]Downloaded Data'!E63</f>
        <v>150</v>
      </c>
      <c r="D61" s="7">
        <f>'[1]Downloaded Data'!F63</f>
        <v>1</v>
      </c>
      <c r="E61" s="8">
        <f>'[1]Downloaded Data'!G63</f>
        <v>0</v>
      </c>
      <c r="F61" s="8">
        <f>'[1]Downloaded Data'!H63</f>
        <v>0</v>
      </c>
      <c r="G61" s="8">
        <f>'[1]Downloaded Data'!J63</f>
        <v>0</v>
      </c>
      <c r="H61" s="8">
        <f>'[1]Downloaded Data'!L63+'[1]Downloaded Data'!M63</f>
        <v>0</v>
      </c>
      <c r="I61" s="8">
        <f>'[1]Downloaded Data'!P63+'[1]Downloaded Data'!Q63</f>
        <v>0</v>
      </c>
      <c r="J61" s="8">
        <f>('[1]Downloaded Data'!N63+'[1]Downloaded Data'!O63)/100000</f>
        <v>0</v>
      </c>
      <c r="K61" s="8">
        <f>('[1]Downloaded Data'!R63+'[1]Downloaded Data'!S63)/100000</f>
        <v>0</v>
      </c>
      <c r="L61" s="8">
        <f>'[1]Downloaded Data'!T63</f>
        <v>126754</v>
      </c>
      <c r="M61" s="8">
        <f>'[1]Downloaded Data'!V63+'[1]Downloaded Data'!W63</f>
        <v>36334</v>
      </c>
      <c r="N61" s="8">
        <f>'[1]Downloaded Data'!Z63+'[1]Downloaded Data'!AA63</f>
        <v>43294</v>
      </c>
      <c r="O61" s="8">
        <f>('[1]Downloaded Data'!X63+'[1]Downloaded Data'!Y63)/100000</f>
        <v>1682.25314</v>
      </c>
      <c r="P61" s="8">
        <f>('[1]Downloaded Data'!AB63+'[1]Downloaded Data'!AC63)/100000</f>
        <v>512.4039993</v>
      </c>
    </row>
    <row r="62" spans="2:16" ht="12.75">
      <c r="B62" s="6" t="s">
        <v>64</v>
      </c>
      <c r="C62" s="7">
        <f>'[1]Downloaded Data'!E64</f>
        <v>103</v>
      </c>
      <c r="D62" s="7">
        <f>'[1]Downloaded Data'!F64</f>
        <v>5</v>
      </c>
      <c r="E62" s="8">
        <f>'[1]Downloaded Data'!G64</f>
        <v>0</v>
      </c>
      <c r="F62" s="8">
        <f>'[1]Downloaded Data'!H64</f>
        <v>0</v>
      </c>
      <c r="G62" s="8">
        <f>'[1]Downloaded Data'!J64</f>
        <v>0</v>
      </c>
      <c r="H62" s="8">
        <f>'[1]Downloaded Data'!L64+'[1]Downloaded Data'!M64</f>
        <v>0</v>
      </c>
      <c r="I62" s="8">
        <f>'[1]Downloaded Data'!P64+'[1]Downloaded Data'!Q64</f>
        <v>0</v>
      </c>
      <c r="J62" s="8">
        <f>('[1]Downloaded Data'!N64+'[1]Downloaded Data'!O64)/100000</f>
        <v>0</v>
      </c>
      <c r="K62" s="8">
        <f>('[1]Downloaded Data'!R64+'[1]Downloaded Data'!S64)/100000</f>
        <v>0</v>
      </c>
      <c r="L62" s="8">
        <f>'[1]Downloaded Data'!T64</f>
        <v>2228064</v>
      </c>
      <c r="M62" s="8">
        <v>231743</v>
      </c>
      <c r="N62" s="8">
        <f>'[1]Downloaded Data'!Z64+'[1]Downloaded Data'!AA64</f>
        <v>30029</v>
      </c>
      <c r="O62" s="8">
        <v>6345.7222472</v>
      </c>
      <c r="P62" s="8">
        <f>('[1]Downloaded Data'!AB64+'[1]Downloaded Data'!AC64)/100000</f>
        <v>224.18633580000002</v>
      </c>
    </row>
    <row r="63" spans="2:16" ht="12.75">
      <c r="B63" s="6" t="s">
        <v>65</v>
      </c>
      <c r="C63" s="7">
        <f>'[1]Downloaded Data'!E65</f>
        <v>320</v>
      </c>
      <c r="D63" s="7">
        <f>'[1]Downloaded Data'!F65</f>
        <v>2</v>
      </c>
      <c r="E63" s="8">
        <f>'[1]Downloaded Data'!G65</f>
        <v>0</v>
      </c>
      <c r="F63" s="8">
        <f>'[1]Downloaded Data'!H65</f>
        <v>0</v>
      </c>
      <c r="G63" s="8">
        <f>'[1]Downloaded Data'!J65</f>
        <v>0</v>
      </c>
      <c r="H63" s="8">
        <f>'[1]Downloaded Data'!L65+'[1]Downloaded Data'!M65</f>
        <v>0</v>
      </c>
      <c r="I63" s="8">
        <f>'[1]Downloaded Data'!P65+'[1]Downloaded Data'!Q65</f>
        <v>0</v>
      </c>
      <c r="J63" s="8">
        <f>('[1]Downloaded Data'!N65+'[1]Downloaded Data'!O65)/100000</f>
        <v>0</v>
      </c>
      <c r="K63" s="8">
        <f>('[1]Downloaded Data'!R65+'[1]Downloaded Data'!S65)/100000</f>
        <v>0</v>
      </c>
      <c r="L63" s="8">
        <f>'[1]Downloaded Data'!T65</f>
        <v>686495</v>
      </c>
      <c r="M63" s="8">
        <v>361748</v>
      </c>
      <c r="N63" s="8">
        <f>'[1]Downloaded Data'!Z65+'[1]Downloaded Data'!AA65</f>
        <v>69249</v>
      </c>
      <c r="O63" s="8">
        <v>6555.319</v>
      </c>
      <c r="P63" s="8">
        <f>('[1]Downloaded Data'!AB65+'[1]Downloaded Data'!AC65)/100000</f>
        <v>1042.3892538</v>
      </c>
    </row>
    <row r="64" spans="2:16" ht="12.75">
      <c r="B64" s="6" t="s">
        <v>66</v>
      </c>
      <c r="C64" s="7">
        <f>'[1]Downloaded Data'!E66</f>
        <v>220</v>
      </c>
      <c r="D64" s="7">
        <f>'[1]Downloaded Data'!F66</f>
        <v>2</v>
      </c>
      <c r="E64" s="8">
        <v>173</v>
      </c>
      <c r="F64" s="8">
        <f>'[1]Downloaded Data'!H66</f>
        <v>0</v>
      </c>
      <c r="G64" s="8">
        <f>'[1]Downloaded Data'!J66</f>
        <v>0</v>
      </c>
      <c r="H64" s="8">
        <f>'[1]Downloaded Data'!L66+'[1]Downloaded Data'!M66</f>
        <v>0</v>
      </c>
      <c r="I64" s="8">
        <f>'[1]Downloaded Data'!P66+'[1]Downloaded Data'!Q66</f>
        <v>0</v>
      </c>
      <c r="J64" s="8">
        <f>('[1]Downloaded Data'!N66+'[1]Downloaded Data'!O66)/100000</f>
        <v>0</v>
      </c>
      <c r="K64" s="8">
        <f>('[1]Downloaded Data'!R66+'[1]Downloaded Data'!S66)/100000</f>
        <v>0</v>
      </c>
      <c r="L64" s="8">
        <f>'[1]Downloaded Data'!T66</f>
        <v>3105368</v>
      </c>
      <c r="M64" s="8">
        <f>'[1]Downloaded Data'!V66+'[1]Downloaded Data'!W66</f>
        <v>175338</v>
      </c>
      <c r="N64" s="8">
        <f>'[1]Downloaded Data'!Z66+'[1]Downloaded Data'!AA66</f>
        <v>90665</v>
      </c>
      <c r="O64" s="8">
        <f>('[1]Downloaded Data'!X66+'[1]Downloaded Data'!Y66)/100000</f>
        <v>4585.50288</v>
      </c>
      <c r="P64" s="8">
        <f>('[1]Downloaded Data'!AB66+'[1]Downloaded Data'!AC66)/100000</f>
        <v>566.062608</v>
      </c>
    </row>
    <row r="65" spans="2:16" ht="12.75">
      <c r="B65" s="6" t="s">
        <v>67</v>
      </c>
      <c r="C65" s="7">
        <f>'[1]Downloaded Data'!E67</f>
        <v>128</v>
      </c>
      <c r="D65" s="7">
        <f>'[1]Downloaded Data'!F67</f>
        <v>3</v>
      </c>
      <c r="E65" s="8">
        <f>'[1]Downloaded Data'!G67</f>
        <v>0</v>
      </c>
      <c r="F65" s="8">
        <f>'[1]Downloaded Data'!H67</f>
        <v>0</v>
      </c>
      <c r="G65" s="8">
        <f>'[1]Downloaded Data'!J67</f>
        <v>0</v>
      </c>
      <c r="H65" s="8">
        <f>'[1]Downloaded Data'!L67+'[1]Downloaded Data'!M67</f>
        <v>0</v>
      </c>
      <c r="I65" s="8">
        <f>'[1]Downloaded Data'!P67+'[1]Downloaded Data'!Q67</f>
        <v>0</v>
      </c>
      <c r="J65" s="8">
        <f>('[1]Downloaded Data'!N67+'[1]Downloaded Data'!O67)/100000</f>
        <v>0</v>
      </c>
      <c r="K65" s="8">
        <f>('[1]Downloaded Data'!R67+'[1]Downloaded Data'!S67)/100000</f>
        <v>0</v>
      </c>
      <c r="L65" s="8">
        <f>'[1]Downloaded Data'!T67</f>
        <v>1379134</v>
      </c>
      <c r="M65" s="8">
        <f>'[1]Downloaded Data'!V67+'[1]Downloaded Data'!W67</f>
        <v>80411</v>
      </c>
      <c r="N65" s="8">
        <f>'[1]Downloaded Data'!Z67+'[1]Downloaded Data'!AA67</f>
        <v>34077</v>
      </c>
      <c r="O65" s="8">
        <f>('[1]Downloaded Data'!X67+'[1]Downloaded Data'!Y67)/100000</f>
        <v>2604.2395</v>
      </c>
      <c r="P65" s="8">
        <f>('[1]Downloaded Data'!AB67+'[1]Downloaded Data'!AC67)/100000</f>
        <v>277.6193166</v>
      </c>
    </row>
    <row r="66" spans="2:16" ht="12.75">
      <c r="B66" s="6" t="s">
        <v>68</v>
      </c>
      <c r="C66" s="7">
        <f>'[1]Downloaded Data'!E68</f>
        <v>0</v>
      </c>
      <c r="D66" s="7">
        <f>'[1]Downloaded Data'!F68</f>
        <v>0</v>
      </c>
      <c r="E66" s="8">
        <f>'[1]Downloaded Data'!G68</f>
        <v>0</v>
      </c>
      <c r="F66" s="8">
        <f>'[1]Downloaded Data'!H68</f>
        <v>0</v>
      </c>
      <c r="G66" s="8">
        <f>'[1]Downloaded Data'!J68</f>
        <v>0</v>
      </c>
      <c r="H66" s="8">
        <f>'[1]Downloaded Data'!L68+'[1]Downloaded Data'!M68</f>
        <v>0</v>
      </c>
      <c r="I66" s="8">
        <f>'[1]Downloaded Data'!P68+'[1]Downloaded Data'!Q68</f>
        <v>0</v>
      </c>
      <c r="J66" s="8">
        <f>('[1]Downloaded Data'!N68+'[1]Downloaded Data'!O68)/100000</f>
        <v>0</v>
      </c>
      <c r="K66" s="8">
        <f>('[1]Downloaded Data'!R68+'[1]Downloaded Data'!S68)/100000</f>
        <v>0</v>
      </c>
      <c r="L66" s="8">
        <f>'[1]Downloaded Data'!T68</f>
        <v>158411</v>
      </c>
      <c r="M66" s="8">
        <f>'[1]Downloaded Data'!V68+'[1]Downloaded Data'!W68</f>
        <v>9965</v>
      </c>
      <c r="N66" s="8">
        <f>'[1]Downloaded Data'!Z68+'[1]Downloaded Data'!AA68</f>
        <v>16223</v>
      </c>
      <c r="O66" s="8">
        <f>('[1]Downloaded Data'!X68+'[1]Downloaded Data'!Y68)/100000</f>
        <v>317.45456</v>
      </c>
      <c r="P66" s="8">
        <f>('[1]Downloaded Data'!AB68+'[1]Downloaded Data'!AC68)/100000</f>
        <v>65.7887487</v>
      </c>
    </row>
    <row r="67" spans="2:16" ht="12.75">
      <c r="B67" s="6" t="s">
        <v>69</v>
      </c>
      <c r="C67" s="7">
        <f>'[1]Downloaded Data'!E69</f>
        <v>25</v>
      </c>
      <c r="D67" s="7">
        <f>'[1]Downloaded Data'!F69</f>
        <v>1</v>
      </c>
      <c r="E67" s="8">
        <f>'[1]Downloaded Data'!G69</f>
        <v>0</v>
      </c>
      <c r="F67" s="8">
        <f>'[1]Downloaded Data'!H69</f>
        <v>0</v>
      </c>
      <c r="G67" s="8">
        <f>'[1]Downloaded Data'!J69</f>
        <v>0</v>
      </c>
      <c r="H67" s="8">
        <f>'[1]Downloaded Data'!L69+'[1]Downloaded Data'!M69</f>
        <v>0</v>
      </c>
      <c r="I67" s="8">
        <f>'[1]Downloaded Data'!P69+'[1]Downloaded Data'!Q69</f>
        <v>0</v>
      </c>
      <c r="J67" s="8">
        <f>('[1]Downloaded Data'!N69+'[1]Downloaded Data'!O69)/100000</f>
        <v>0</v>
      </c>
      <c r="K67" s="8">
        <f>('[1]Downloaded Data'!R69+'[1]Downloaded Data'!S69)/100000</f>
        <v>0</v>
      </c>
      <c r="L67" s="8">
        <f>'[1]Downloaded Data'!T69</f>
        <v>54752</v>
      </c>
      <c r="M67" s="8">
        <v>17908</v>
      </c>
      <c r="N67" s="8">
        <f>'[1]Downloaded Data'!Z69+'[1]Downloaded Data'!AA69</f>
        <v>13858</v>
      </c>
      <c r="O67" s="8">
        <v>527.61125</v>
      </c>
      <c r="P67" s="8">
        <f>('[1]Downloaded Data'!AB69+'[1]Downloaded Data'!AC69)/100000</f>
        <v>187.9694919</v>
      </c>
    </row>
    <row r="68" spans="2:16" ht="12.75">
      <c r="B68" s="6" t="s">
        <v>70</v>
      </c>
      <c r="C68" s="7">
        <f>'[1]Downloaded Data'!E70</f>
        <v>472</v>
      </c>
      <c r="D68" s="7">
        <f>'[1]Downloaded Data'!F70</f>
        <v>3</v>
      </c>
      <c r="E68" s="8">
        <f>'[1]Downloaded Data'!G70</f>
        <v>0</v>
      </c>
      <c r="F68" s="8">
        <f>'[1]Downloaded Data'!H70</f>
        <v>0</v>
      </c>
      <c r="G68" s="8">
        <f>'[1]Downloaded Data'!J70</f>
        <v>0</v>
      </c>
      <c r="H68" s="8">
        <f>'[1]Downloaded Data'!L70+'[1]Downloaded Data'!M70</f>
        <v>0</v>
      </c>
      <c r="I68" s="8">
        <f>'[1]Downloaded Data'!P70+'[1]Downloaded Data'!Q70</f>
        <v>0</v>
      </c>
      <c r="J68" s="8">
        <f>('[1]Downloaded Data'!N70+'[1]Downloaded Data'!O70)/100000</f>
        <v>0</v>
      </c>
      <c r="K68" s="8">
        <f>('[1]Downloaded Data'!R70+'[1]Downloaded Data'!S70)/100000</f>
        <v>0</v>
      </c>
      <c r="L68" s="8">
        <f>'[1]Downloaded Data'!T70</f>
        <v>5346977</v>
      </c>
      <c r="M68" s="8">
        <f>'[1]Downloaded Data'!V70+'[1]Downloaded Data'!W70</f>
        <v>840904</v>
      </c>
      <c r="N68" s="8">
        <f>'[1]Downloaded Data'!Z70+'[1]Downloaded Data'!AA70</f>
        <v>262354</v>
      </c>
      <c r="O68" s="8">
        <f>('[1]Downloaded Data'!X70+'[1]Downloaded Data'!Y70)/100000</f>
        <v>18618.50602</v>
      </c>
      <c r="P68" s="8">
        <f>('[1]Downloaded Data'!AB70+'[1]Downloaded Data'!AC70)/100000</f>
        <v>1787.55147</v>
      </c>
    </row>
    <row r="69" spans="2:16" ht="12.75">
      <c r="B69" s="6" t="s">
        <v>71</v>
      </c>
      <c r="C69" s="7">
        <f>'[1]Downloaded Data'!E71</f>
        <v>141</v>
      </c>
      <c r="D69" s="7">
        <f>'[1]Downloaded Data'!F71</f>
        <v>36</v>
      </c>
      <c r="E69" s="8">
        <f>'[1]Downloaded Data'!G71</f>
        <v>0</v>
      </c>
      <c r="F69" s="8">
        <f>'[1]Downloaded Data'!H71</f>
        <v>0</v>
      </c>
      <c r="G69" s="8">
        <f>'[1]Downloaded Data'!J71</f>
        <v>0</v>
      </c>
      <c r="H69" s="8">
        <f>'[1]Downloaded Data'!L71+'[1]Downloaded Data'!M71</f>
        <v>0</v>
      </c>
      <c r="I69" s="8">
        <f>'[1]Downloaded Data'!P71+'[1]Downloaded Data'!Q71</f>
        <v>0</v>
      </c>
      <c r="J69" s="8">
        <f>('[1]Downloaded Data'!N71+'[1]Downloaded Data'!O71)/100000</f>
        <v>0</v>
      </c>
      <c r="K69" s="8">
        <f>('[1]Downloaded Data'!R71+'[1]Downloaded Data'!S71)/100000</f>
        <v>0</v>
      </c>
      <c r="L69" s="8">
        <f>'[1]Downloaded Data'!T71</f>
        <v>411071</v>
      </c>
      <c r="M69" s="8">
        <f>'[1]Downloaded Data'!V71+'[1]Downloaded Data'!W71</f>
        <v>79265</v>
      </c>
      <c r="N69" s="8">
        <f>'[1]Downloaded Data'!Z71+'[1]Downloaded Data'!AA71</f>
        <v>27798</v>
      </c>
      <c r="O69" s="8">
        <f>('[1]Downloaded Data'!X71+'[1]Downloaded Data'!Y71)/100000</f>
        <v>1915.65524</v>
      </c>
      <c r="P69" s="8">
        <f>('[1]Downloaded Data'!AB71+'[1]Downloaded Data'!AC71)/100000</f>
        <v>217.01092</v>
      </c>
    </row>
    <row r="70" spans="1:16" s="10" customFormat="1" ht="12.75">
      <c r="A70" s="17"/>
      <c r="B70" s="11" t="s">
        <v>72</v>
      </c>
      <c r="C70" s="12">
        <f>SUM(C7:C69)</f>
        <v>112876</v>
      </c>
      <c r="D70" s="12">
        <f aca="true" t="shared" si="0" ref="D70:P70">SUM(D7:D69)</f>
        <v>97319</v>
      </c>
      <c r="E70" s="12">
        <f t="shared" si="0"/>
        <v>4391929</v>
      </c>
      <c r="F70" s="12">
        <f t="shared" si="0"/>
        <v>0</v>
      </c>
      <c r="G70" s="12">
        <f t="shared" si="0"/>
        <v>57360145</v>
      </c>
      <c r="H70" s="12">
        <f>SUM(H7:H69)</f>
        <v>368138</v>
      </c>
      <c r="I70" s="12">
        <f t="shared" si="0"/>
        <v>77124451</v>
      </c>
      <c r="J70" s="12">
        <f t="shared" si="0"/>
        <v>15931.898047300001</v>
      </c>
      <c r="K70" s="12">
        <f t="shared" si="0"/>
        <v>2085817.4856508998</v>
      </c>
      <c r="L70" s="12">
        <f t="shared" si="0"/>
        <v>829446698</v>
      </c>
      <c r="M70" s="12">
        <f t="shared" si="0"/>
        <v>294186684</v>
      </c>
      <c r="N70" s="12">
        <f t="shared" si="0"/>
        <v>208271816</v>
      </c>
      <c r="O70" s="12">
        <f t="shared" si="0"/>
        <v>12891744.5272857</v>
      </c>
      <c r="P70" s="12">
        <f t="shared" si="0"/>
        <v>2299815.8774719993</v>
      </c>
    </row>
    <row r="71" spans="2:16" ht="12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</row>
    <row r="72" spans="1:16" ht="12.75">
      <c r="A72" s="18"/>
      <c r="B72" s="25" t="s">
        <v>80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</row>
    <row r="73" spans="1:16" ht="12.75">
      <c r="A73" s="18"/>
      <c r="B73" s="25" t="s">
        <v>81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2.75">
      <c r="A74" s="18"/>
      <c r="B74" s="25" t="s">
        <v>82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2.75">
      <c r="A75" s="18"/>
      <c r="B75" s="25" t="s">
        <v>83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2.75">
      <c r="A76" s="18"/>
      <c r="B76" s="25" t="s">
        <v>84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2.75">
      <c r="A77" s="18"/>
      <c r="B77" s="25" t="s">
        <v>85</v>
      </c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2.75">
      <c r="A78" s="18"/>
      <c r="B78" s="25" t="s">
        <v>86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2.75">
      <c r="A79" s="18"/>
      <c r="B79" s="25" t="s">
        <v>87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2.75">
      <c r="A80" s="18"/>
      <c r="B80" s="25" t="s">
        <v>88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2.75">
      <c r="A81" s="18"/>
      <c r="B81" s="25" t="s">
        <v>89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2.75">
      <c r="A82" s="18"/>
      <c r="B82" s="25" t="s">
        <v>90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2.75">
      <c r="A83" s="18"/>
      <c r="B83" s="25" t="s">
        <v>91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2.75">
      <c r="A84" s="18"/>
      <c r="B84" s="25" t="s">
        <v>92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2.75">
      <c r="A85" s="18"/>
      <c r="B85" s="25" t="s">
        <v>93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8" spans="5:12" ht="12.75">
      <c r="E88" s="13"/>
      <c r="L88" s="13"/>
    </row>
    <row r="91" ht="12.75">
      <c r="L91" s="13"/>
    </row>
  </sheetData>
  <sheetProtection/>
  <mergeCells count="37">
    <mergeCell ref="C4:C5"/>
    <mergeCell ref="C52:P52"/>
    <mergeCell ref="C59:P59"/>
    <mergeCell ref="B76:P76"/>
    <mergeCell ref="B2:P2"/>
    <mergeCell ref="O4:P4"/>
    <mergeCell ref="B3:B5"/>
    <mergeCell ref="C3:D3"/>
    <mergeCell ref="E3:F3"/>
    <mergeCell ref="G3:K3"/>
    <mergeCell ref="L3:P3"/>
    <mergeCell ref="F4:F5"/>
    <mergeCell ref="G4:G5"/>
    <mergeCell ref="H4:I4"/>
    <mergeCell ref="J4:K4"/>
    <mergeCell ref="L4:L5"/>
    <mergeCell ref="M4:N4"/>
    <mergeCell ref="D4:D5"/>
    <mergeCell ref="E4:E5"/>
    <mergeCell ref="B85:P85"/>
    <mergeCell ref="C7:P7"/>
    <mergeCell ref="C8:P8"/>
    <mergeCell ref="C22:P22"/>
    <mergeCell ref="B77:P77"/>
    <mergeCell ref="B78:P78"/>
    <mergeCell ref="B79:P79"/>
    <mergeCell ref="B80:P80"/>
    <mergeCell ref="B81:P81"/>
    <mergeCell ref="C43:P43"/>
    <mergeCell ref="B83:P83"/>
    <mergeCell ref="B84:P84"/>
    <mergeCell ref="B71:P71"/>
    <mergeCell ref="B72:P72"/>
    <mergeCell ref="B73:P73"/>
    <mergeCell ref="B74:P74"/>
    <mergeCell ref="B75:P75"/>
    <mergeCell ref="B82:P8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Sonali adki</dc:creator>
  <cp:keywords/>
  <dc:description/>
  <cp:lastModifiedBy>RBIWebsite Support, Manish</cp:lastModifiedBy>
  <dcterms:created xsi:type="dcterms:W3CDTF">2020-06-08T06:05:27Z</dcterms:created>
  <dcterms:modified xsi:type="dcterms:W3CDTF">2022-09-26T08:02:48Z</dcterms:modified>
  <cp:category/>
  <cp:version/>
  <cp:contentType/>
  <cp:contentStatus/>
</cp:coreProperties>
</file>