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7395"/>
  </bookViews>
  <sheets>
    <sheet name="Regionwise December 2018" sheetId="1" r:id="rId1"/>
    <sheet name="Statewise December-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89" i="2" l="1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AN88" i="2"/>
  <c r="AN87" i="2"/>
  <c r="AN86" i="2"/>
  <c r="AN85" i="2"/>
  <c r="AN84" i="2"/>
  <c r="AN83" i="2"/>
  <c r="AN82" i="2"/>
  <c r="AN81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AN77" i="2"/>
  <c r="AN76" i="2"/>
  <c r="AN75" i="2"/>
  <c r="AN74" i="2"/>
  <c r="AN73" i="2"/>
  <c r="AN72" i="2"/>
  <c r="AN71" i="2"/>
  <c r="AN70" i="2"/>
  <c r="AN69" i="2"/>
  <c r="AN68" i="2"/>
  <c r="AN78" i="2" s="1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N65" i="2"/>
  <c r="AN64" i="2"/>
  <c r="AN63" i="2"/>
  <c r="AN62" i="2"/>
  <c r="AN61" i="2"/>
  <c r="AN60" i="2"/>
  <c r="AN59" i="2"/>
  <c r="AN66" i="2" s="1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AN56" i="2"/>
  <c r="AN55" i="2"/>
  <c r="AN54" i="2"/>
  <c r="AN53" i="2"/>
  <c r="AN52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M28" i="2"/>
  <c r="AM79" i="2" s="1"/>
  <c r="AM90" i="2" s="1"/>
  <c r="AL28" i="2"/>
  <c r="AK28" i="2"/>
  <c r="AJ28" i="2"/>
  <c r="AI28" i="2"/>
  <c r="AI79" i="2" s="1"/>
  <c r="AI90" i="2" s="1"/>
  <c r="AH28" i="2"/>
  <c r="AG28" i="2"/>
  <c r="AF28" i="2"/>
  <c r="AE28" i="2"/>
  <c r="AE79" i="2" s="1"/>
  <c r="AE90" i="2" s="1"/>
  <c r="AD28" i="2"/>
  <c r="AC28" i="2"/>
  <c r="AB28" i="2"/>
  <c r="AA28" i="2"/>
  <c r="AA79" i="2" s="1"/>
  <c r="AA90" i="2" s="1"/>
  <c r="Z28" i="2"/>
  <c r="Y28" i="2"/>
  <c r="X28" i="2"/>
  <c r="W28" i="2"/>
  <c r="W79" i="2" s="1"/>
  <c r="W90" i="2" s="1"/>
  <c r="V28" i="2"/>
  <c r="U28" i="2"/>
  <c r="T28" i="2"/>
  <c r="S28" i="2"/>
  <c r="S79" i="2" s="1"/>
  <c r="S90" i="2" s="1"/>
  <c r="R28" i="2"/>
  <c r="Q28" i="2"/>
  <c r="P28" i="2"/>
  <c r="O28" i="2"/>
  <c r="O79" i="2" s="1"/>
  <c r="O90" i="2" s="1"/>
  <c r="N28" i="2"/>
  <c r="M28" i="2"/>
  <c r="L28" i="2"/>
  <c r="K28" i="2"/>
  <c r="K79" i="2" s="1"/>
  <c r="K90" i="2" s="1"/>
  <c r="J28" i="2"/>
  <c r="I28" i="2"/>
  <c r="H28" i="2"/>
  <c r="G28" i="2"/>
  <c r="G79" i="2" s="1"/>
  <c r="G90" i="2" s="1"/>
  <c r="F28" i="2"/>
  <c r="E28" i="2"/>
  <c r="D28" i="2"/>
  <c r="C28" i="2"/>
  <c r="C79" i="2" s="1"/>
  <c r="C90" i="2" s="1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F90" i="1"/>
  <c r="E90" i="1"/>
  <c r="D90" i="1"/>
  <c r="C90" i="1"/>
  <c r="G89" i="1"/>
  <c r="G88" i="1"/>
  <c r="G87" i="1"/>
  <c r="G86" i="1"/>
  <c r="G85" i="1"/>
  <c r="G84" i="1"/>
  <c r="G83" i="1"/>
  <c r="G82" i="1"/>
  <c r="G90" i="1" s="1"/>
  <c r="F79" i="1"/>
  <c r="E79" i="1"/>
  <c r="D79" i="1"/>
  <c r="C79" i="1"/>
  <c r="G78" i="1"/>
  <c r="G77" i="1"/>
  <c r="G76" i="1"/>
  <c r="G75" i="1"/>
  <c r="G74" i="1"/>
  <c r="G73" i="1"/>
  <c r="G72" i="1"/>
  <c r="G71" i="1"/>
  <c r="G70" i="1"/>
  <c r="G69" i="1"/>
  <c r="G79" i="1" s="1"/>
  <c r="F67" i="1"/>
  <c r="E67" i="1"/>
  <c r="D67" i="1"/>
  <c r="C67" i="1"/>
  <c r="G67" i="1" s="1"/>
  <c r="G66" i="1"/>
  <c r="G65" i="1"/>
  <c r="G64" i="1"/>
  <c r="G63" i="1"/>
  <c r="G62" i="1"/>
  <c r="G61" i="1"/>
  <c r="G60" i="1"/>
  <c r="F58" i="1"/>
  <c r="E58" i="1"/>
  <c r="D58" i="1"/>
  <c r="C58" i="1"/>
  <c r="G58" i="1" s="1"/>
  <c r="G57" i="1"/>
  <c r="G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F29" i="1"/>
  <c r="F80" i="1" s="1"/>
  <c r="F91" i="1" s="1"/>
  <c r="E29" i="1"/>
  <c r="E80" i="1" s="1"/>
  <c r="E91" i="1" s="1"/>
  <c r="D29" i="1"/>
  <c r="D80" i="1" s="1"/>
  <c r="D91" i="1" s="1"/>
  <c r="C29" i="1"/>
  <c r="C80" i="1" s="1"/>
  <c r="C91" i="1" s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9" i="1" s="1"/>
  <c r="D79" i="2" l="1"/>
  <c r="D90" i="2" s="1"/>
  <c r="H79" i="2"/>
  <c r="H90" i="2" s="1"/>
  <c r="L79" i="2"/>
  <c r="L90" i="2" s="1"/>
  <c r="P79" i="2"/>
  <c r="P90" i="2" s="1"/>
  <c r="T79" i="2"/>
  <c r="T90" i="2" s="1"/>
  <c r="X79" i="2"/>
  <c r="X90" i="2" s="1"/>
  <c r="AB79" i="2"/>
  <c r="AB90" i="2" s="1"/>
  <c r="AF79" i="2"/>
  <c r="AF90" i="2" s="1"/>
  <c r="AJ79" i="2"/>
  <c r="AJ90" i="2" s="1"/>
  <c r="AN50" i="2"/>
  <c r="E79" i="2"/>
  <c r="E90" i="2" s="1"/>
  <c r="I79" i="2"/>
  <c r="I90" i="2" s="1"/>
  <c r="M79" i="2"/>
  <c r="M90" i="2" s="1"/>
  <c r="Q79" i="2"/>
  <c r="Q90" i="2" s="1"/>
  <c r="U79" i="2"/>
  <c r="U90" i="2" s="1"/>
  <c r="Y79" i="2"/>
  <c r="Y90" i="2" s="1"/>
  <c r="AC79" i="2"/>
  <c r="AC90" i="2" s="1"/>
  <c r="AG79" i="2"/>
  <c r="AG90" i="2" s="1"/>
  <c r="AK79" i="2"/>
  <c r="AK90" i="2" s="1"/>
  <c r="AN57" i="2"/>
  <c r="F79" i="2"/>
  <c r="F90" i="2" s="1"/>
  <c r="J79" i="2"/>
  <c r="J90" i="2" s="1"/>
  <c r="N79" i="2"/>
  <c r="N90" i="2" s="1"/>
  <c r="R79" i="2"/>
  <c r="R90" i="2" s="1"/>
  <c r="V79" i="2"/>
  <c r="V90" i="2" s="1"/>
  <c r="Z79" i="2"/>
  <c r="Z90" i="2" s="1"/>
  <c r="AD79" i="2"/>
  <c r="AD90" i="2" s="1"/>
  <c r="AH79" i="2"/>
  <c r="AH90" i="2" s="1"/>
  <c r="AL79" i="2"/>
  <c r="AL90" i="2" s="1"/>
  <c r="AN89" i="2"/>
  <c r="AN28" i="2"/>
  <c r="G80" i="1"/>
  <c r="G91" i="1" s="1"/>
  <c r="AN79" i="2" l="1"/>
  <c r="AN90" i="2" s="1"/>
</calcChain>
</file>

<file path=xl/sharedStrings.xml><?xml version="1.0" encoding="utf-8"?>
<sst xmlns="http://schemas.openxmlformats.org/spreadsheetml/2006/main" count="221" uniqueCount="134">
  <si>
    <t>Annexure-I</t>
  </si>
  <si>
    <t>Regionwise deployment of ATMs for the quarter ended December, 2018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</si>
  <si>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</si>
  <si>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</si>
  <si>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</si>
  <si>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</si>
  <si>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</si>
  <si>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</si>
  <si>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</si>
  <si>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</si>
  <si>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</si>
  <si>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</si>
  <si>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</si>
  <si>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</si>
  <si>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</si>
  <si>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</si>
  <si>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</si>
  <si>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</si>
  <si>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</si>
  <si>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</si>
  <si>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</si>
  <si>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</si>
  <si>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</si>
  <si>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</si>
  <si>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</si>
  <si>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</si>
  <si>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</si>
  <si>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</si>
  <si>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Vijaya  Bank</t>
  </si>
  <si>
    <t>IDBI Bank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</si>
  <si>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</si>
  <si>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</si>
  <si>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</si>
  <si>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</si>
  <si>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</si>
  <si>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</si>
  <si>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</si>
  <si>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</t>
  </si>
  <si>
    <t>Dhanalaxmi Bank Ltd.</t>
  </si>
  <si>
    <t>Federal Bank Limited</t>
  </si>
  <si>
    <t>HDFC  Bank Ltd.</t>
  </si>
  <si>
    <t>ICICI Bank Ltd.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</si>
  <si>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</si>
  <si>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</si>
  <si>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</si>
  <si>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</si>
  <si>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</si>
  <si>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</si>
  <si>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</si>
  <si>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</si>
  <si>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</si>
  <si>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</si>
  <si>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</si>
  <si>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</si>
  <si>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</si>
  <si>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</si>
  <si>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</si>
  <si>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</si>
  <si>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>Standard Chartered Bank</t>
  </si>
  <si>
    <t>Payment Banks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</si>
  <si>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</si>
  <si>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</si>
  <si>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</si>
  <si>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</si>
  <si>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</si>
  <si>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</si>
  <si>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</si>
  <si>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</si>
  <si>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</si>
  <si>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</si>
  <si>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</si>
  <si>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</si>
  <si>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</si>
  <si>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</si>
  <si>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</si>
  <si>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</si>
  <si>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</si>
  <si>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</si>
  <si>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</si>
  <si>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</si>
  <si>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</si>
  <si>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</si>
  <si>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</si>
  <si>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</si>
  <si>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</si>
  <si>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</si>
  <si>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</si>
  <si>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</si>
  <si>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</si>
  <si>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</si>
  <si>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</si>
  <si>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>State Wise Deployment of ATMs for the quarter ended December- 2018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</si>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</sst>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#,##0;\-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0" xfId="0" applyFill="1" applyBorder="1"/>
    <xf numFmtId="0" fontId="0" fillId="2" borderId="3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0" fillId="2" borderId="4" xfId="0" applyFont="1" applyFill="1" applyBorder="1"/>
    <xf numFmtId="0" fontId="3" fillId="2" borderId="5" xfId="0" applyNumberFormat="1" applyFont="1" applyFill="1" applyBorder="1" applyAlignment="1" applyProtection="1">
      <alignment vertical="center"/>
    </xf>
    <xf numFmtId="0" fontId="1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0" fontId="0" fillId="2" borderId="1" xfId="0" applyFont="1" applyFill="1" applyBorder="1" applyAlignment="1"/>
    <xf numFmtId="0" fontId="5" fillId="2" borderId="1" xfId="0" applyFont="1" applyFill="1" applyBorder="1" applyAlignment="1"/>
    <xf numFmtId="0" fontId="6" fillId="2" borderId="4" xfId="0" applyFont="1" applyFill="1" applyBorder="1"/>
    <xf numFmtId="0" fontId="4" fillId="2" borderId="1" xfId="0" applyFont="1" applyFill="1" applyBorder="1" applyAlignment="1"/>
    <xf numFmtId="0" fontId="2" fillId="2" borderId="4" xfId="0" applyFont="1" applyFill="1" applyBorder="1"/>
    <xf numFmtId="0" fontId="7" fillId="2" borderId="1" xfId="0" applyFont="1" applyFill="1" applyBorder="1" applyAlignment="1">
      <alignment vertical="center"/>
    </xf>
    <xf numFmtId="0" fontId="8" fillId="2" borderId="5" xfId="4" applyFont="1" applyFill="1" applyBorder="1" applyAlignment="1" applyProtection="1">
      <alignment vertical="center" wrapText="1"/>
      <protection locked="0"/>
    </xf>
    <xf numFmtId="164" fontId="9" fillId="2" borderId="6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/>
    <xf numFmtId="0" fontId="4" fillId="2" borderId="1" xfId="0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6" fillId="2" borderId="1" xfId="0" applyFont="1" applyFill="1" applyBorder="1" applyAlignment="1"/>
    <xf numFmtId="0" fontId="4" fillId="2" borderId="1" xfId="2" applyNumberFormat="1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2" borderId="1" xfId="6" applyNumberFormat="1" applyFont="1" applyFill="1" applyBorder="1" applyAlignment="1">
      <alignment vertical="center"/>
    </xf>
    <xf numFmtId="0" fontId="4" fillId="2" borderId="1" xfId="7" applyFont="1" applyFill="1" applyBorder="1" applyAlignment="1">
      <alignment vertical="center"/>
    </xf>
    <xf numFmtId="0" fontId="10" fillId="2" borderId="4" xfId="0" applyFont="1" applyFill="1" applyBorder="1"/>
    <xf numFmtId="0" fontId="0" fillId="2" borderId="1" xfId="0" applyNumberForma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/>
    </xf>
    <xf numFmtId="0" fontId="12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right"/>
    </xf>
    <xf numFmtId="0" fontId="4" fillId="2" borderId="1" xfId="8" applyNumberFormat="1" applyFont="1" applyFill="1" applyBorder="1" applyAlignment="1">
      <alignment horizontal="right" vertical="top"/>
    </xf>
    <xf numFmtId="0" fontId="4" fillId="2" borderId="1" xfId="0" applyNumberFormat="1" applyFont="1" applyFill="1" applyBorder="1" applyAlignment="1">
      <alignment horizontal="right" vertical="top"/>
    </xf>
    <xf numFmtId="0" fontId="4" fillId="2" borderId="1" xfId="9" applyNumberFormat="1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/>
    </xf>
    <xf numFmtId="0" fontId="4" fillId="2" borderId="1" xfId="2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 vertical="top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13" fillId="2" borderId="1" xfId="0" applyFont="1" applyFill="1" applyBorder="1"/>
    <xf numFmtId="0" fontId="0" fillId="2" borderId="7" xfId="0" applyFill="1" applyBorder="1"/>
    <xf numFmtId="0" fontId="11" fillId="2" borderId="1" xfId="0" applyFont="1" applyFill="1" applyBorder="1"/>
    <xf numFmtId="0" fontId="14" fillId="2" borderId="1" xfId="0" applyNumberFormat="1" applyFont="1" applyFill="1" applyBorder="1" applyAlignment="1">
      <alignment horizontal="right" vertical="top"/>
    </xf>
    <xf numFmtId="0" fontId="12" fillId="2" borderId="2" xfId="0" applyFont="1" applyFill="1" applyBorder="1"/>
    <xf numFmtId="0" fontId="0" fillId="0" borderId="1" xfId="0" applyBorder="1"/>
    <xf numFmtId="0" fontId="9" fillId="2" borderId="8" xfId="0" applyNumberFormat="1" applyFont="1" applyFill="1" applyBorder="1" applyAlignment="1">
      <alignment horizontal="right" vertical="top" wrapText="1"/>
    </xf>
    <xf numFmtId="0" fontId="12" fillId="2" borderId="9" xfId="0" applyFont="1" applyFill="1" applyBorder="1"/>
    <xf numFmtId="0" fontId="4" fillId="2" borderId="1" xfId="0" applyNumberFormat="1" applyFont="1" applyFill="1" applyBorder="1" applyAlignment="1">
      <alignment horizontal="right" vertical="top" wrapText="1"/>
    </xf>
    <xf numFmtId="0" fontId="3" fillId="2" borderId="1" xfId="10" applyNumberFormat="1" applyFont="1" applyFill="1" applyBorder="1" applyAlignment="1">
      <alignment horizontal="right"/>
    </xf>
    <xf numFmtId="0" fontId="4" fillId="2" borderId="1" xfId="10" applyNumberFormat="1" applyFont="1" applyFill="1" applyBorder="1" applyAlignment="1">
      <alignment horizontal="right"/>
    </xf>
    <xf numFmtId="0" fontId="4" fillId="2" borderId="1" xfId="11" applyNumberFormat="1" applyFont="1" applyFill="1" applyBorder="1" applyAlignment="1">
      <alignment horizontal="right" vertical="top"/>
    </xf>
    <xf numFmtId="0" fontId="7" fillId="2" borderId="1" xfId="0" applyNumberFormat="1" applyFont="1" applyFill="1" applyBorder="1" applyAlignment="1">
      <alignment horizontal="right" vertical="top"/>
    </xf>
    <xf numFmtId="0" fontId="7" fillId="2" borderId="10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/>
    </xf>
    <xf numFmtId="0" fontId="14" fillId="2" borderId="10" xfId="0" applyNumberFormat="1" applyFont="1" applyFill="1" applyBorder="1" applyAlignment="1">
      <alignment horizontal="right" vertical="top"/>
    </xf>
    <xf numFmtId="0" fontId="14" fillId="2" borderId="0" xfId="0" applyNumberFormat="1" applyFont="1" applyFill="1" applyBorder="1" applyAlignment="1">
      <alignment horizontal="right" vertical="top"/>
    </xf>
    <xf numFmtId="0" fontId="11" fillId="2" borderId="4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9" fillId="2" borderId="1" xfId="7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/>
    <xf numFmtId="0" fontId="0" fillId="2" borderId="1" xfId="0" applyFill="1" applyBorder="1" applyAlignme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11" fillId="2" borderId="1" xfId="0" applyFont="1" applyFill="1" applyBorder="1"/>
  </cellXfs>
  <cellStyles count="12">
    <cellStyle name="Normal" xfId="0" builtinId="0"/>
    <cellStyle name="Normal 16" xfId="10"/>
    <cellStyle name="Normal 2" xfId="7"/>
    <cellStyle name="Normal 2 2" xfId="3"/>
    <cellStyle name="Normal 20" xfId="5"/>
    <cellStyle name="Normal 24 2" xfId="8"/>
    <cellStyle name="Normal 3" xfId="1"/>
    <cellStyle name="Normal 31" xfId="6"/>
    <cellStyle name="Normal 4" xfId="9"/>
    <cellStyle name="Normal 5" xfId="4"/>
    <cellStyle name="Normal 8" xfId="2"/>
    <cellStyle name="Normal_Annexure II to State Wise ATM Figures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H91"/>
  <sheetViews>
    <sheetView tabSelected="1" zoomScaleNormal="100" workbookViewId="0">
      <pane ySplit="4" topLeftCell="A5" activePane="bottomLeft" state="frozen"/>
      <selection pane="bottomLeft" activeCell="A2" sqref="A2"/>
    </sheetView>
  </sheetViews>
  <sheetFormatPr defaultRowHeight="15" x14ac:dyDescent="0.25"/>
  <cols>
    <col min="1" max="1" width="3.42578125" style="1" customWidth="1"/>
    <col min="2" max="2" width="41.7109375" style="1" bestFit="1" customWidth="1"/>
    <col min="3" max="5" width="9.140625" style="1"/>
    <col min="6" max="6" width="10.5703125" style="1" customWidth="1"/>
    <col min="7" max="7" width="9.140625" style="1"/>
    <col min="8" max="8" width="10.42578125" style="1" customWidth="1"/>
    <col min="9" max="16384" width="9.140625" style="1"/>
  </cols>
  <sheetData>
    <row r="2" spans="2:8" x14ac:dyDescent="0.25">
      <c r="B2" s="77" t="s">
        <v>0</v>
      </c>
      <c r="C2" s="78"/>
      <c r="D2" s="78"/>
      <c r="E2" s="78"/>
      <c r="F2" s="78"/>
      <c r="G2" s="78"/>
    </row>
    <row r="3" spans="2:8" x14ac:dyDescent="0.25">
      <c r="B3" s="79" t="s">
        <v>1</v>
      </c>
      <c r="C3" s="80"/>
      <c r="D3" s="80"/>
      <c r="E3" s="80"/>
      <c r="F3" s="80"/>
      <c r="G3" s="80"/>
    </row>
    <row r="4" spans="2:8" ht="45" x14ac:dyDescent="0.2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8" x14ac:dyDescent="0.25">
      <c r="B5" s="4"/>
      <c r="C5" s="4"/>
      <c r="D5" s="4"/>
      <c r="E5" s="4"/>
      <c r="F5" s="4"/>
      <c r="G5" s="4"/>
    </row>
    <row r="6" spans="2:8" x14ac:dyDescent="0.25">
      <c r="B6" s="81" t="s">
        <v>8</v>
      </c>
      <c r="C6" s="81"/>
      <c r="D6" s="81"/>
      <c r="E6" s="81"/>
      <c r="F6" s="81"/>
      <c r="G6" s="81"/>
    </row>
    <row r="7" spans="2:8" x14ac:dyDescent="0.25">
      <c r="B7" s="81" t="s">
        <v>9</v>
      </c>
      <c r="C7" s="81"/>
      <c r="D7" s="81"/>
      <c r="E7" s="81"/>
      <c r="F7" s="81"/>
      <c r="G7" s="81"/>
      <c r="H7" s="5"/>
    </row>
    <row r="8" spans="2:8" x14ac:dyDescent="0.25">
      <c r="B8" s="6" t="s">
        <v>10</v>
      </c>
      <c r="C8" s="7">
        <v>275</v>
      </c>
      <c r="D8" s="7">
        <v>321</v>
      </c>
      <c r="E8" s="7">
        <v>230</v>
      </c>
      <c r="F8" s="7">
        <v>180</v>
      </c>
      <c r="G8" s="7">
        <f>SUM(C8:F8)</f>
        <v>1006</v>
      </c>
      <c r="H8" s="8"/>
    </row>
    <row r="9" spans="2:8" x14ac:dyDescent="0.25">
      <c r="B9" s="9" t="s">
        <v>11</v>
      </c>
      <c r="C9" s="10">
        <v>1133</v>
      </c>
      <c r="D9" s="10">
        <v>948</v>
      </c>
      <c r="E9" s="10">
        <v>1058</v>
      </c>
      <c r="F9" s="10">
        <v>666</v>
      </c>
      <c r="G9" s="7">
        <f t="shared" ref="G9:G58" si="0">SUM(C9:F9)</f>
        <v>3805</v>
      </c>
    </row>
    <row r="10" spans="2:8" x14ac:dyDescent="0.25">
      <c r="B10" s="9" t="s">
        <v>12</v>
      </c>
      <c r="C10" s="11">
        <v>3455</v>
      </c>
      <c r="D10" s="11">
        <v>2208</v>
      </c>
      <c r="E10" s="11">
        <v>2204</v>
      </c>
      <c r="F10" s="11">
        <v>1794</v>
      </c>
      <c r="G10" s="7">
        <f t="shared" si="0"/>
        <v>9661</v>
      </c>
    </row>
    <row r="11" spans="2:8" x14ac:dyDescent="0.25">
      <c r="B11" s="9" t="s">
        <v>13</v>
      </c>
      <c r="C11" s="12">
        <v>1037</v>
      </c>
      <c r="D11" s="12">
        <v>2175</v>
      </c>
      <c r="E11" s="12">
        <v>1695</v>
      </c>
      <c r="F11" s="12">
        <v>1261</v>
      </c>
      <c r="G11" s="7">
        <f t="shared" si="0"/>
        <v>6168</v>
      </c>
    </row>
    <row r="12" spans="2:8" x14ac:dyDescent="0.25">
      <c r="B12" s="9" t="s">
        <v>14</v>
      </c>
      <c r="C12" s="7">
        <v>555</v>
      </c>
      <c r="D12" s="7">
        <v>377</v>
      </c>
      <c r="E12" s="7">
        <v>450</v>
      </c>
      <c r="F12" s="7">
        <v>495</v>
      </c>
      <c r="G12" s="7">
        <f t="shared" si="0"/>
        <v>1877</v>
      </c>
    </row>
    <row r="13" spans="2:8" x14ac:dyDescent="0.25">
      <c r="B13" s="9" t="s">
        <v>15</v>
      </c>
      <c r="C13" s="7">
        <v>2044</v>
      </c>
      <c r="D13" s="7">
        <v>2667</v>
      </c>
      <c r="E13" s="7">
        <v>2711</v>
      </c>
      <c r="F13" s="7">
        <v>1582</v>
      </c>
      <c r="G13" s="7">
        <f t="shared" si="0"/>
        <v>9004</v>
      </c>
    </row>
    <row r="14" spans="2:8" x14ac:dyDescent="0.25">
      <c r="B14" s="9" t="s">
        <v>16</v>
      </c>
      <c r="C14" s="12">
        <v>603</v>
      </c>
      <c r="D14" s="12">
        <v>696</v>
      </c>
      <c r="E14" s="12">
        <v>1065</v>
      </c>
      <c r="F14" s="12">
        <v>1523</v>
      </c>
      <c r="G14" s="7">
        <f t="shared" si="0"/>
        <v>3887</v>
      </c>
    </row>
    <row r="15" spans="2:8" x14ac:dyDescent="0.25">
      <c r="B15" s="9" t="s">
        <v>17</v>
      </c>
      <c r="C15" s="13">
        <v>656</v>
      </c>
      <c r="D15" s="13">
        <v>841</v>
      </c>
      <c r="E15" s="13">
        <v>911</v>
      </c>
      <c r="F15" s="13">
        <v>641</v>
      </c>
      <c r="G15" s="7">
        <f t="shared" si="0"/>
        <v>3049</v>
      </c>
    </row>
    <row r="16" spans="2:8" x14ac:dyDescent="0.25">
      <c r="B16" s="9" t="s">
        <v>18</v>
      </c>
      <c r="C16" s="7">
        <v>420</v>
      </c>
      <c r="D16" s="7">
        <v>348</v>
      </c>
      <c r="E16" s="7">
        <v>327</v>
      </c>
      <c r="F16" s="7">
        <v>411</v>
      </c>
      <c r="G16" s="7">
        <f t="shared" si="0"/>
        <v>1506</v>
      </c>
    </row>
    <row r="17" spans="2:7" x14ac:dyDescent="0.25">
      <c r="B17" s="9" t="s">
        <v>19</v>
      </c>
      <c r="C17" s="14">
        <v>918</v>
      </c>
      <c r="D17" s="14">
        <v>877</v>
      </c>
      <c r="E17" s="14">
        <v>1173</v>
      </c>
      <c r="F17" s="14">
        <v>819</v>
      </c>
      <c r="G17" s="7">
        <f t="shared" si="0"/>
        <v>3787</v>
      </c>
    </row>
    <row r="18" spans="2:7" x14ac:dyDescent="0.25">
      <c r="B18" s="9" t="s">
        <v>20</v>
      </c>
      <c r="C18" s="7">
        <v>787</v>
      </c>
      <c r="D18" s="7">
        <v>708</v>
      </c>
      <c r="E18" s="7">
        <v>1064</v>
      </c>
      <c r="F18" s="7">
        <v>826</v>
      </c>
      <c r="G18" s="7">
        <f t="shared" si="0"/>
        <v>3385</v>
      </c>
    </row>
    <row r="19" spans="2:7" x14ac:dyDescent="0.25">
      <c r="B19" s="9" t="s">
        <v>21</v>
      </c>
      <c r="C19" s="13">
        <v>718</v>
      </c>
      <c r="D19" s="13">
        <v>689</v>
      </c>
      <c r="E19" s="13">
        <v>650</v>
      </c>
      <c r="F19" s="13">
        <v>568</v>
      </c>
      <c r="G19" s="7">
        <f t="shared" si="0"/>
        <v>2625</v>
      </c>
    </row>
    <row r="20" spans="2:7" x14ac:dyDescent="0.25">
      <c r="B20" s="9" t="s">
        <v>22</v>
      </c>
      <c r="C20" s="15">
        <v>251</v>
      </c>
      <c r="D20" s="15">
        <v>296</v>
      </c>
      <c r="E20" s="15">
        <v>251</v>
      </c>
      <c r="F20" s="15">
        <v>406</v>
      </c>
      <c r="G20" s="7">
        <f t="shared" si="0"/>
        <v>1204</v>
      </c>
    </row>
    <row r="21" spans="2:7" x14ac:dyDescent="0.25">
      <c r="B21" s="9" t="s">
        <v>23</v>
      </c>
      <c r="C21" s="15">
        <v>1928</v>
      </c>
      <c r="D21" s="15">
        <v>3272</v>
      </c>
      <c r="E21" s="15">
        <v>1991</v>
      </c>
      <c r="F21" s="15">
        <v>2135</v>
      </c>
      <c r="G21" s="7">
        <f t="shared" si="0"/>
        <v>9326</v>
      </c>
    </row>
    <row r="22" spans="2:7" x14ac:dyDescent="0.25">
      <c r="B22" s="9" t="s">
        <v>24</v>
      </c>
      <c r="C22" s="7">
        <v>1119</v>
      </c>
      <c r="D22" s="7">
        <v>1008</v>
      </c>
      <c r="E22" s="7">
        <v>1190</v>
      </c>
      <c r="F22" s="7">
        <v>1167</v>
      </c>
      <c r="G22" s="7">
        <f t="shared" si="0"/>
        <v>4484</v>
      </c>
    </row>
    <row r="23" spans="2:7" x14ac:dyDescent="0.25">
      <c r="B23" s="9" t="s">
        <v>25</v>
      </c>
      <c r="C23" s="7">
        <v>490</v>
      </c>
      <c r="D23" s="7">
        <v>541</v>
      </c>
      <c r="E23" s="7">
        <v>707</v>
      </c>
      <c r="F23" s="7">
        <v>808</v>
      </c>
      <c r="G23" s="7">
        <f t="shared" si="0"/>
        <v>2546</v>
      </c>
    </row>
    <row r="24" spans="2:7" x14ac:dyDescent="0.25">
      <c r="B24" s="9" t="s">
        <v>26</v>
      </c>
      <c r="C24" s="16">
        <v>2268</v>
      </c>
      <c r="D24" s="16">
        <v>1622</v>
      </c>
      <c r="E24" s="16">
        <v>1609</v>
      </c>
      <c r="F24" s="16">
        <v>1122</v>
      </c>
      <c r="G24" s="7">
        <f t="shared" si="0"/>
        <v>6621</v>
      </c>
    </row>
    <row r="25" spans="2:7" x14ac:dyDescent="0.25">
      <c r="B25" s="17" t="s">
        <v>27</v>
      </c>
      <c r="C25" s="7">
        <v>287</v>
      </c>
      <c r="D25" s="7">
        <v>601</v>
      </c>
      <c r="E25" s="7">
        <v>513</v>
      </c>
      <c r="F25" s="7">
        <v>676</v>
      </c>
      <c r="G25" s="7">
        <f t="shared" si="0"/>
        <v>2077</v>
      </c>
    </row>
    <row r="26" spans="2:7" x14ac:dyDescent="0.25">
      <c r="B26" s="17" t="s">
        <v>28</v>
      </c>
      <c r="C26" s="18">
        <v>632</v>
      </c>
      <c r="D26" s="18">
        <v>580</v>
      </c>
      <c r="E26" s="18">
        <v>547</v>
      </c>
      <c r="F26" s="18">
        <v>403</v>
      </c>
      <c r="G26" s="7">
        <f t="shared" si="0"/>
        <v>2162</v>
      </c>
    </row>
    <row r="27" spans="2:7" x14ac:dyDescent="0.25">
      <c r="B27" s="9" t="s">
        <v>29</v>
      </c>
      <c r="C27" s="7">
        <v>1154</v>
      </c>
      <c r="D27" s="7">
        <v>1260</v>
      </c>
      <c r="E27" s="7">
        <v>891</v>
      </c>
      <c r="F27" s="7">
        <v>408</v>
      </c>
      <c r="G27" s="7">
        <f t="shared" si="0"/>
        <v>3713</v>
      </c>
    </row>
    <row r="28" spans="2:7" x14ac:dyDescent="0.25">
      <c r="B28" s="17" t="s">
        <v>30</v>
      </c>
      <c r="C28" s="12">
        <v>10277</v>
      </c>
      <c r="D28" s="12">
        <v>17895</v>
      </c>
      <c r="E28" s="12">
        <v>19813</v>
      </c>
      <c r="F28" s="12">
        <v>10365</v>
      </c>
      <c r="G28" s="7">
        <f t="shared" si="0"/>
        <v>58350</v>
      </c>
    </row>
    <row r="29" spans="2:7" x14ac:dyDescent="0.25">
      <c r="B29" s="19" t="s">
        <v>31</v>
      </c>
      <c r="C29" s="20">
        <f>SUM(C8:C28)</f>
        <v>31007</v>
      </c>
      <c r="D29" s="20">
        <f t="shared" ref="D29:F29" si="1">SUM(D8:D28)</f>
        <v>39930</v>
      </c>
      <c r="E29" s="20">
        <f t="shared" si="1"/>
        <v>41050</v>
      </c>
      <c r="F29" s="20">
        <f t="shared" si="1"/>
        <v>28256</v>
      </c>
      <c r="G29" s="20">
        <f>SUM(G8:G28)</f>
        <v>140243</v>
      </c>
    </row>
    <row r="30" spans="2:7" x14ac:dyDescent="0.25">
      <c r="B30" s="19" t="s">
        <v>32</v>
      </c>
      <c r="C30" s="20"/>
      <c r="D30" s="20"/>
      <c r="E30" s="20"/>
      <c r="F30" s="20"/>
      <c r="G30" s="7"/>
    </row>
    <row r="31" spans="2:7" x14ac:dyDescent="0.25">
      <c r="B31" s="9" t="s">
        <v>33</v>
      </c>
      <c r="C31" s="21">
        <v>4385</v>
      </c>
      <c r="D31" s="21">
        <v>3577</v>
      </c>
      <c r="E31" s="21">
        <v>3176</v>
      </c>
      <c r="F31" s="21">
        <v>1567</v>
      </c>
      <c r="G31" s="7">
        <f t="shared" si="0"/>
        <v>12705</v>
      </c>
    </row>
    <row r="32" spans="2:7" x14ac:dyDescent="0.25">
      <c r="B32" s="9" t="s">
        <v>34</v>
      </c>
      <c r="C32" s="22">
        <v>156</v>
      </c>
      <c r="D32" s="22">
        <v>247</v>
      </c>
      <c r="E32" s="22">
        <v>76</v>
      </c>
      <c r="F32" s="22">
        <v>1</v>
      </c>
      <c r="G32" s="7">
        <f t="shared" si="0"/>
        <v>480</v>
      </c>
    </row>
    <row r="33" spans="2:7" x14ac:dyDescent="0.25">
      <c r="B33" s="9" t="s">
        <v>35</v>
      </c>
      <c r="C33" s="23">
        <v>44</v>
      </c>
      <c r="D33" s="23">
        <v>84</v>
      </c>
      <c r="E33" s="23">
        <v>130</v>
      </c>
      <c r="F33" s="23">
        <v>12</v>
      </c>
      <c r="G33" s="7">
        <f t="shared" si="0"/>
        <v>270</v>
      </c>
    </row>
    <row r="34" spans="2:7" x14ac:dyDescent="0.25">
      <c r="B34" s="9" t="s">
        <v>36</v>
      </c>
      <c r="C34" s="24">
        <v>256</v>
      </c>
      <c r="D34" s="24">
        <v>681</v>
      </c>
      <c r="E34" s="24">
        <v>566</v>
      </c>
      <c r="F34" s="24">
        <v>153</v>
      </c>
      <c r="G34" s="7">
        <f t="shared" si="0"/>
        <v>1656</v>
      </c>
    </row>
    <row r="35" spans="2:7" x14ac:dyDescent="0.25">
      <c r="B35" s="9" t="s">
        <v>37</v>
      </c>
      <c r="C35" s="24">
        <v>262</v>
      </c>
      <c r="D35" s="24">
        <v>101</v>
      </c>
      <c r="E35" s="24">
        <v>80</v>
      </c>
      <c r="F35" s="24">
        <v>62</v>
      </c>
      <c r="G35" s="7">
        <f t="shared" si="0"/>
        <v>505</v>
      </c>
    </row>
    <row r="36" spans="2:7" x14ac:dyDescent="0.25">
      <c r="B36" s="9" t="s">
        <v>38</v>
      </c>
      <c r="C36" s="7">
        <v>75</v>
      </c>
      <c r="D36" s="7">
        <v>110</v>
      </c>
      <c r="E36" s="7">
        <v>131</v>
      </c>
      <c r="F36" s="7">
        <v>30</v>
      </c>
      <c r="G36" s="7">
        <f t="shared" si="0"/>
        <v>346</v>
      </c>
    </row>
    <row r="37" spans="2:7" x14ac:dyDescent="0.25">
      <c r="B37" s="9" t="s">
        <v>39</v>
      </c>
      <c r="C37" s="7">
        <v>205</v>
      </c>
      <c r="D37" s="7">
        <v>337</v>
      </c>
      <c r="E37" s="7">
        <v>983</v>
      </c>
      <c r="F37" s="7">
        <v>144</v>
      </c>
      <c r="G37" s="7">
        <f t="shared" si="0"/>
        <v>1669</v>
      </c>
    </row>
    <row r="38" spans="2:7" x14ac:dyDescent="0.25">
      <c r="B38" s="17" t="s">
        <v>40</v>
      </c>
      <c r="C38" s="25">
        <v>5782</v>
      </c>
      <c r="D38" s="25">
        <v>3363</v>
      </c>
      <c r="E38" s="25">
        <v>3012</v>
      </c>
      <c r="F38" s="25">
        <v>1003</v>
      </c>
      <c r="G38" s="7">
        <f t="shared" si="0"/>
        <v>13160</v>
      </c>
    </row>
    <row r="39" spans="2:7" x14ac:dyDescent="0.25">
      <c r="B39" s="9" t="s">
        <v>41</v>
      </c>
      <c r="C39" s="7">
        <v>8130</v>
      </c>
      <c r="D39" s="7">
        <v>3633</v>
      </c>
      <c r="E39" s="7">
        <v>2475</v>
      </c>
      <c r="F39" s="7">
        <v>706</v>
      </c>
      <c r="G39" s="7">
        <f t="shared" si="0"/>
        <v>14944</v>
      </c>
    </row>
    <row r="40" spans="2:7" x14ac:dyDescent="0.25">
      <c r="B40" s="9" t="s">
        <v>42</v>
      </c>
      <c r="C40" s="7">
        <v>84</v>
      </c>
      <c r="D40" s="7">
        <v>22</v>
      </c>
      <c r="E40" s="7">
        <v>4</v>
      </c>
      <c r="F40" s="7">
        <v>2</v>
      </c>
      <c r="G40" s="7">
        <f t="shared" si="0"/>
        <v>112</v>
      </c>
    </row>
    <row r="41" spans="2:7" x14ac:dyDescent="0.25">
      <c r="B41" s="9" t="s">
        <v>43</v>
      </c>
      <c r="C41" s="7">
        <v>1542</v>
      </c>
      <c r="D41" s="7">
        <v>526</v>
      </c>
      <c r="E41" s="7">
        <v>307</v>
      </c>
      <c r="F41" s="7">
        <v>78</v>
      </c>
      <c r="G41" s="7">
        <f t="shared" si="0"/>
        <v>2453</v>
      </c>
    </row>
    <row r="42" spans="2:7" x14ac:dyDescent="0.25">
      <c r="B42" s="9" t="s">
        <v>44</v>
      </c>
      <c r="C42" s="7">
        <v>42</v>
      </c>
      <c r="D42" s="7">
        <v>456</v>
      </c>
      <c r="E42" s="7">
        <v>416</v>
      </c>
      <c r="F42" s="7">
        <v>363</v>
      </c>
      <c r="G42" s="7">
        <f t="shared" si="0"/>
        <v>1277</v>
      </c>
    </row>
    <row r="43" spans="2:7" x14ac:dyDescent="0.25">
      <c r="B43" s="9" t="s">
        <v>45</v>
      </c>
      <c r="C43" s="26">
        <v>470</v>
      </c>
      <c r="D43" s="26">
        <v>529</v>
      </c>
      <c r="E43" s="26">
        <v>426</v>
      </c>
      <c r="F43" s="26">
        <v>121</v>
      </c>
      <c r="G43" s="7">
        <f t="shared" si="0"/>
        <v>1546</v>
      </c>
    </row>
    <row r="44" spans="2:7" x14ac:dyDescent="0.25">
      <c r="B44" s="9" t="s">
        <v>46</v>
      </c>
      <c r="C44" s="27">
        <v>462</v>
      </c>
      <c r="D44" s="27">
        <v>384</v>
      </c>
      <c r="E44" s="27">
        <v>640</v>
      </c>
      <c r="F44" s="27">
        <v>161</v>
      </c>
      <c r="G44" s="7">
        <f t="shared" si="0"/>
        <v>1647</v>
      </c>
    </row>
    <row r="45" spans="2:7" x14ac:dyDescent="0.25">
      <c r="B45" s="9" t="s">
        <v>47</v>
      </c>
      <c r="C45" s="28">
        <v>1540</v>
      </c>
      <c r="D45" s="13">
        <v>405</v>
      </c>
      <c r="E45" s="13">
        <v>261</v>
      </c>
      <c r="F45" s="13">
        <v>64</v>
      </c>
      <c r="G45" s="7">
        <f t="shared" si="0"/>
        <v>2270</v>
      </c>
    </row>
    <row r="46" spans="2:7" x14ac:dyDescent="0.25">
      <c r="B46" s="9" t="s">
        <v>48</v>
      </c>
      <c r="C46" s="7">
        <v>352</v>
      </c>
      <c r="D46" s="7">
        <v>270</v>
      </c>
      <c r="E46" s="7">
        <v>357</v>
      </c>
      <c r="F46" s="7">
        <v>67</v>
      </c>
      <c r="G46" s="7">
        <f t="shared" si="0"/>
        <v>1046</v>
      </c>
    </row>
    <row r="47" spans="2:7" x14ac:dyDescent="0.25">
      <c r="B47" s="9" t="s">
        <v>49</v>
      </c>
      <c r="C47" s="29">
        <v>171</v>
      </c>
      <c r="D47" s="29">
        <v>81</v>
      </c>
      <c r="E47" s="29">
        <v>109</v>
      </c>
      <c r="F47" s="29">
        <v>29</v>
      </c>
      <c r="G47" s="7">
        <f t="shared" si="0"/>
        <v>390</v>
      </c>
    </row>
    <row r="48" spans="2:7" x14ac:dyDescent="0.25">
      <c r="B48" s="9" t="s">
        <v>50</v>
      </c>
      <c r="C48" s="30">
        <v>267</v>
      </c>
      <c r="D48" s="30">
        <v>289</v>
      </c>
      <c r="E48" s="30">
        <v>658</v>
      </c>
      <c r="F48" s="30">
        <v>115</v>
      </c>
      <c r="G48" s="7">
        <f t="shared" si="0"/>
        <v>1329</v>
      </c>
    </row>
    <row r="49" spans="2:7" x14ac:dyDescent="0.25">
      <c r="B49" s="9" t="s">
        <v>51</v>
      </c>
      <c r="C49" s="7">
        <v>190</v>
      </c>
      <c r="D49" s="7">
        <v>217</v>
      </c>
      <c r="E49" s="7">
        <v>541</v>
      </c>
      <c r="F49" s="7">
        <v>203</v>
      </c>
      <c r="G49" s="7">
        <f t="shared" si="0"/>
        <v>1151</v>
      </c>
    </row>
    <row r="50" spans="2:7" x14ac:dyDescent="0.25">
      <c r="B50" s="9" t="s">
        <v>52</v>
      </c>
      <c r="C50" s="7">
        <v>729</v>
      </c>
      <c r="D50" s="7">
        <v>334</v>
      </c>
      <c r="E50" s="7">
        <v>291</v>
      </c>
      <c r="F50" s="7">
        <v>54</v>
      </c>
      <c r="G50" s="7">
        <f t="shared" si="0"/>
        <v>1408</v>
      </c>
    </row>
    <row r="51" spans="2:7" x14ac:dyDescent="0.25">
      <c r="B51" s="19" t="s">
        <v>31</v>
      </c>
      <c r="C51" s="20">
        <f>SUM(C31:C50)</f>
        <v>25144</v>
      </c>
      <c r="D51" s="20">
        <f t="shared" ref="D51:F51" si="2">SUM(D31:D50)</f>
        <v>15646</v>
      </c>
      <c r="E51" s="20">
        <f t="shared" si="2"/>
        <v>14639</v>
      </c>
      <c r="F51" s="20">
        <f t="shared" si="2"/>
        <v>4935</v>
      </c>
      <c r="G51" s="20">
        <f t="shared" si="0"/>
        <v>60364</v>
      </c>
    </row>
    <row r="52" spans="2:7" x14ac:dyDescent="0.25">
      <c r="B52" s="19" t="s">
        <v>53</v>
      </c>
      <c r="C52" s="20"/>
      <c r="D52" s="20"/>
      <c r="E52" s="20"/>
      <c r="F52" s="20"/>
      <c r="G52" s="7">
        <f t="shared" si="0"/>
        <v>0</v>
      </c>
    </row>
    <row r="53" spans="2:7" x14ac:dyDescent="0.25">
      <c r="B53" s="17" t="s">
        <v>54</v>
      </c>
      <c r="C53" s="7">
        <v>407</v>
      </c>
      <c r="D53" s="7">
        <v>90</v>
      </c>
      <c r="E53" s="7">
        <v>17</v>
      </c>
      <c r="F53" s="7">
        <v>20</v>
      </c>
      <c r="G53" s="7">
        <f t="shared" si="0"/>
        <v>534</v>
      </c>
    </row>
    <row r="54" spans="2:7" x14ac:dyDescent="0.25">
      <c r="B54" s="9" t="s">
        <v>55</v>
      </c>
      <c r="C54" s="31">
        <v>34</v>
      </c>
      <c r="D54" s="31">
        <v>0</v>
      </c>
      <c r="E54" s="31">
        <v>0</v>
      </c>
      <c r="F54" s="31">
        <v>0</v>
      </c>
      <c r="G54" s="7">
        <f t="shared" si="0"/>
        <v>34</v>
      </c>
    </row>
    <row r="55" spans="2:7" x14ac:dyDescent="0.25">
      <c r="B55" s="9" t="s">
        <v>56</v>
      </c>
      <c r="C55" s="7">
        <v>20</v>
      </c>
      <c r="D55" s="7">
        <v>12</v>
      </c>
      <c r="E55" s="7">
        <v>0</v>
      </c>
      <c r="F55" s="7">
        <v>0</v>
      </c>
      <c r="G55" s="7">
        <f t="shared" si="0"/>
        <v>32</v>
      </c>
    </row>
    <row r="56" spans="2:7" x14ac:dyDescent="0.25">
      <c r="B56" s="9" t="s">
        <v>57</v>
      </c>
      <c r="C56" s="7">
        <v>68</v>
      </c>
      <c r="D56" s="7">
        <v>20</v>
      </c>
      <c r="E56" s="7">
        <v>0</v>
      </c>
      <c r="F56" s="7">
        <v>0</v>
      </c>
      <c r="G56" s="7">
        <f t="shared" si="0"/>
        <v>88</v>
      </c>
    </row>
    <row r="57" spans="2:7" x14ac:dyDescent="0.25">
      <c r="B57" s="17" t="s">
        <v>58</v>
      </c>
      <c r="C57" s="7">
        <v>193</v>
      </c>
      <c r="D57" s="7">
        <v>50</v>
      </c>
      <c r="E57" s="7">
        <v>0</v>
      </c>
      <c r="F57" s="7">
        <v>0</v>
      </c>
      <c r="G57" s="7">
        <f t="shared" si="0"/>
        <v>243</v>
      </c>
    </row>
    <row r="58" spans="2:7" x14ac:dyDescent="0.25">
      <c r="B58" s="19" t="s">
        <v>31</v>
      </c>
      <c r="C58" s="20">
        <f>SUM(C53:C57)</f>
        <v>722</v>
      </c>
      <c r="D58" s="20">
        <f>SUM(D53:D57)</f>
        <v>172</v>
      </c>
      <c r="E58" s="20">
        <f>SUM(E53:E57)</f>
        <v>17</v>
      </c>
      <c r="F58" s="20">
        <f>SUM(F53:F57)</f>
        <v>20</v>
      </c>
      <c r="G58" s="20">
        <f t="shared" si="0"/>
        <v>931</v>
      </c>
    </row>
    <row r="59" spans="2:7" x14ac:dyDescent="0.25">
      <c r="B59" s="19" t="s">
        <v>59</v>
      </c>
      <c r="C59" s="20"/>
      <c r="D59" s="20"/>
      <c r="E59" s="20"/>
      <c r="F59" s="20"/>
      <c r="G59" s="20"/>
    </row>
    <row r="60" spans="2:7" x14ac:dyDescent="0.25">
      <c r="B60" s="17" t="s">
        <v>60</v>
      </c>
      <c r="C60" s="7">
        <v>0</v>
      </c>
      <c r="D60" s="7">
        <v>0</v>
      </c>
      <c r="E60" s="7">
        <v>0</v>
      </c>
      <c r="F60" s="7">
        <v>0</v>
      </c>
      <c r="G60" s="7">
        <f>SUM(C60:F60)</f>
        <v>0</v>
      </c>
    </row>
    <row r="61" spans="2:7" x14ac:dyDescent="0.25">
      <c r="B61" s="17" t="s">
        <v>61</v>
      </c>
      <c r="C61" s="7">
        <v>0</v>
      </c>
      <c r="D61" s="7">
        <v>0</v>
      </c>
      <c r="E61" s="7">
        <v>0</v>
      </c>
      <c r="F61" s="7">
        <v>0</v>
      </c>
      <c r="G61" s="7">
        <f t="shared" ref="G61:G67" si="3">SUM(C61:F61)</f>
        <v>0</v>
      </c>
    </row>
    <row r="62" spans="2:7" x14ac:dyDescent="0.25">
      <c r="B62" s="17" t="s">
        <v>62</v>
      </c>
      <c r="C62" s="7">
        <v>0</v>
      </c>
      <c r="D62" s="7">
        <v>0</v>
      </c>
      <c r="E62" s="7">
        <v>0</v>
      </c>
      <c r="F62" s="7">
        <v>0</v>
      </c>
      <c r="G62" s="7">
        <f t="shared" si="3"/>
        <v>0</v>
      </c>
    </row>
    <row r="63" spans="2:7" x14ac:dyDescent="0.25">
      <c r="B63" s="17" t="s">
        <v>63</v>
      </c>
      <c r="C63" s="7">
        <v>0</v>
      </c>
      <c r="D63" s="7">
        <v>0</v>
      </c>
      <c r="E63" s="7">
        <v>0</v>
      </c>
      <c r="F63" s="7">
        <v>0</v>
      </c>
      <c r="G63" s="7">
        <f t="shared" si="3"/>
        <v>0</v>
      </c>
    </row>
    <row r="64" spans="2:7" x14ac:dyDescent="0.25">
      <c r="B64" s="17" t="s">
        <v>64</v>
      </c>
      <c r="C64" s="7">
        <v>0</v>
      </c>
      <c r="D64" s="7">
        <v>0</v>
      </c>
      <c r="E64" s="7">
        <v>0</v>
      </c>
      <c r="F64" s="7">
        <v>0</v>
      </c>
      <c r="G64" s="7">
        <f t="shared" si="3"/>
        <v>0</v>
      </c>
    </row>
    <row r="65" spans="2:7" x14ac:dyDescent="0.25">
      <c r="B65" s="17" t="s">
        <v>65</v>
      </c>
      <c r="C65" s="7">
        <v>0</v>
      </c>
      <c r="D65" s="7">
        <v>0</v>
      </c>
      <c r="E65" s="7">
        <v>0</v>
      </c>
      <c r="F65" s="7">
        <v>0</v>
      </c>
      <c r="G65" s="7">
        <f t="shared" si="3"/>
        <v>0</v>
      </c>
    </row>
    <row r="66" spans="2:7" x14ac:dyDescent="0.25">
      <c r="B66" s="17" t="s">
        <v>66</v>
      </c>
      <c r="C66" s="7">
        <v>0</v>
      </c>
      <c r="D66" s="7">
        <v>1</v>
      </c>
      <c r="E66" s="7">
        <v>0</v>
      </c>
      <c r="F66" s="7">
        <v>0</v>
      </c>
      <c r="G66" s="7">
        <f t="shared" si="3"/>
        <v>1</v>
      </c>
    </row>
    <row r="67" spans="2:7" x14ac:dyDescent="0.25">
      <c r="B67" s="32" t="s">
        <v>31</v>
      </c>
      <c r="C67" s="20">
        <f>SUM(C60:C66)</f>
        <v>0</v>
      </c>
      <c r="D67" s="20">
        <f t="shared" ref="D67:F67" si="4">SUM(D60:D66)</f>
        <v>1</v>
      </c>
      <c r="E67" s="20">
        <f t="shared" si="4"/>
        <v>0</v>
      </c>
      <c r="F67" s="20">
        <f t="shared" si="4"/>
        <v>0</v>
      </c>
      <c r="G67" s="20">
        <f t="shared" si="3"/>
        <v>1</v>
      </c>
    </row>
    <row r="68" spans="2:7" x14ac:dyDescent="0.25">
      <c r="B68" s="32" t="s">
        <v>67</v>
      </c>
      <c r="C68" s="20"/>
      <c r="D68" s="20"/>
      <c r="E68" s="20"/>
      <c r="F68" s="20"/>
      <c r="G68" s="20"/>
    </row>
    <row r="69" spans="2:7" x14ac:dyDescent="0.25">
      <c r="B69" s="17" t="s">
        <v>68</v>
      </c>
      <c r="C69" s="7">
        <v>52</v>
      </c>
      <c r="D69" s="7">
        <v>104</v>
      </c>
      <c r="E69" s="7">
        <v>130</v>
      </c>
      <c r="F69" s="7">
        <v>199</v>
      </c>
      <c r="G69" s="7">
        <f>SUM(C69:F69)</f>
        <v>485</v>
      </c>
    </row>
    <row r="70" spans="2:7" x14ac:dyDescent="0.25">
      <c r="B70" s="17" t="s">
        <v>69</v>
      </c>
      <c r="C70" s="7">
        <v>8</v>
      </c>
      <c r="D70" s="7">
        <v>21</v>
      </c>
      <c r="E70" s="7">
        <v>39</v>
      </c>
      <c r="F70" s="7">
        <v>55</v>
      </c>
      <c r="G70" s="7">
        <f t="shared" ref="G70:G78" si="5">SUM(C70:F70)</f>
        <v>123</v>
      </c>
    </row>
    <row r="71" spans="2:7" x14ac:dyDescent="0.25">
      <c r="B71" s="17" t="s">
        <v>70</v>
      </c>
      <c r="C71" s="7">
        <v>21</v>
      </c>
      <c r="D71" s="7">
        <v>25</v>
      </c>
      <c r="E71" s="7">
        <v>9</v>
      </c>
      <c r="F71" s="7">
        <v>0</v>
      </c>
      <c r="G71" s="7">
        <f t="shared" si="5"/>
        <v>55</v>
      </c>
    </row>
    <row r="72" spans="2:7" x14ac:dyDescent="0.25">
      <c r="B72" s="17" t="s">
        <v>71</v>
      </c>
      <c r="C72" s="7">
        <v>90</v>
      </c>
      <c r="D72" s="7">
        <v>103</v>
      </c>
      <c r="E72" s="7">
        <v>99</v>
      </c>
      <c r="F72" s="7">
        <v>29</v>
      </c>
      <c r="G72" s="7">
        <f t="shared" si="5"/>
        <v>321</v>
      </c>
    </row>
    <row r="73" spans="2:7" x14ac:dyDescent="0.25">
      <c r="B73" s="17" t="s">
        <v>72</v>
      </c>
      <c r="C73" s="7">
        <v>15</v>
      </c>
      <c r="D73" s="7">
        <v>23</v>
      </c>
      <c r="E73" s="7">
        <v>53</v>
      </c>
      <c r="F73" s="7">
        <v>27</v>
      </c>
      <c r="G73" s="7">
        <f t="shared" si="5"/>
        <v>118</v>
      </c>
    </row>
    <row r="74" spans="2:7" x14ac:dyDescent="0.25">
      <c r="B74" s="17" t="s">
        <v>73</v>
      </c>
      <c r="C74" s="7">
        <v>68</v>
      </c>
      <c r="D74" s="7">
        <v>44</v>
      </c>
      <c r="E74" s="7">
        <v>7</v>
      </c>
      <c r="F74" s="7">
        <v>0</v>
      </c>
      <c r="G74" s="7">
        <f t="shared" si="5"/>
        <v>119</v>
      </c>
    </row>
    <row r="75" spans="2:7" x14ac:dyDescent="0.25">
      <c r="B75" s="17" t="s">
        <v>74</v>
      </c>
      <c r="C75" s="7">
        <v>0</v>
      </c>
      <c r="D75" s="7">
        <v>0</v>
      </c>
      <c r="E75" s="7">
        <v>0</v>
      </c>
      <c r="F75" s="7">
        <v>0</v>
      </c>
      <c r="G75" s="7">
        <f t="shared" si="5"/>
        <v>0</v>
      </c>
    </row>
    <row r="76" spans="2:7" x14ac:dyDescent="0.25">
      <c r="B76" s="17" t="s">
        <v>75</v>
      </c>
      <c r="C76" s="7">
        <v>12</v>
      </c>
      <c r="D76" s="7">
        <v>4</v>
      </c>
      <c r="E76" s="7">
        <v>0</v>
      </c>
      <c r="F76" s="7">
        <v>9</v>
      </c>
      <c r="G76" s="7">
        <f t="shared" si="5"/>
        <v>25</v>
      </c>
    </row>
    <row r="77" spans="2:7" x14ac:dyDescent="0.25">
      <c r="B77" s="17" t="s">
        <v>76</v>
      </c>
      <c r="C77" s="7">
        <v>103</v>
      </c>
      <c r="D77" s="7">
        <v>143</v>
      </c>
      <c r="E77" s="7">
        <v>111</v>
      </c>
      <c r="F77" s="7">
        <v>14</v>
      </c>
      <c r="G77" s="7">
        <f t="shared" si="5"/>
        <v>371</v>
      </c>
    </row>
    <row r="78" spans="2:7" x14ac:dyDescent="0.25">
      <c r="B78" s="17" t="s">
        <v>77</v>
      </c>
      <c r="C78" s="7">
        <v>57</v>
      </c>
      <c r="D78" s="7">
        <v>30</v>
      </c>
      <c r="E78" s="7">
        <v>19</v>
      </c>
      <c r="F78" s="7">
        <v>4</v>
      </c>
      <c r="G78" s="7">
        <f t="shared" si="5"/>
        <v>110</v>
      </c>
    </row>
    <row r="79" spans="2:7" x14ac:dyDescent="0.25">
      <c r="B79" s="32" t="s">
        <v>31</v>
      </c>
      <c r="C79" s="20">
        <f>SUM(C69:C78)</f>
        <v>426</v>
      </c>
      <c r="D79" s="20">
        <f t="shared" ref="D79:G79" si="6">SUM(D69:D78)</f>
        <v>497</v>
      </c>
      <c r="E79" s="20">
        <f t="shared" si="6"/>
        <v>467</v>
      </c>
      <c r="F79" s="20">
        <f t="shared" si="6"/>
        <v>337</v>
      </c>
      <c r="G79" s="20">
        <f t="shared" si="6"/>
        <v>1727</v>
      </c>
    </row>
    <row r="80" spans="2:7" x14ac:dyDescent="0.25">
      <c r="B80" s="19" t="s">
        <v>78</v>
      </c>
      <c r="C80" s="20">
        <f>C29+C51+C58+C67+C79</f>
        <v>57299</v>
      </c>
      <c r="D80" s="20">
        <f>D29+D51+D58+D67+D79</f>
        <v>56246</v>
      </c>
      <c r="E80" s="20">
        <f>E29+E51+E58+E67+E79</f>
        <v>56173</v>
      </c>
      <c r="F80" s="20">
        <f>F29+F51+F58+F67+F79</f>
        <v>33548</v>
      </c>
      <c r="G80" s="20">
        <f>G29+G51+G58+G67+G79</f>
        <v>203266</v>
      </c>
    </row>
    <row r="81" spans="2:7" x14ac:dyDescent="0.25">
      <c r="B81" s="19" t="s">
        <v>79</v>
      </c>
      <c r="C81" s="20"/>
      <c r="D81" s="20"/>
      <c r="E81" s="20"/>
      <c r="F81" s="20"/>
      <c r="G81" s="7"/>
    </row>
    <row r="82" spans="2:7" x14ac:dyDescent="0.25">
      <c r="B82" s="17" t="s">
        <v>80</v>
      </c>
      <c r="C82" s="33">
        <v>1391</v>
      </c>
      <c r="D82" s="33">
        <v>1159</v>
      </c>
      <c r="E82" s="33">
        <v>2228</v>
      </c>
      <c r="F82" s="33">
        <v>3292</v>
      </c>
      <c r="G82" s="7">
        <f>SUM(C82:F82)</f>
        <v>8070</v>
      </c>
    </row>
    <row r="83" spans="2:7" x14ac:dyDescent="0.25">
      <c r="B83" s="17" t="s">
        <v>81</v>
      </c>
      <c r="C83" s="12">
        <v>180</v>
      </c>
      <c r="D83" s="12">
        <v>315</v>
      </c>
      <c r="E83" s="12">
        <v>667</v>
      </c>
      <c r="F83" s="12">
        <v>634</v>
      </c>
      <c r="G83" s="7">
        <f t="shared" ref="G83:G89" si="7">SUM(C83:F83)</f>
        <v>1796</v>
      </c>
    </row>
    <row r="84" spans="2:7" x14ac:dyDescent="0.25">
      <c r="B84" s="17" t="s">
        <v>82</v>
      </c>
      <c r="C84" s="12">
        <v>34</v>
      </c>
      <c r="D84" s="12">
        <v>71</v>
      </c>
      <c r="E84" s="12">
        <v>87</v>
      </c>
      <c r="F84" s="12">
        <v>26</v>
      </c>
      <c r="G84" s="7">
        <f t="shared" si="7"/>
        <v>218</v>
      </c>
    </row>
    <row r="85" spans="2:7" x14ac:dyDescent="0.25">
      <c r="B85" s="17" t="s">
        <v>83</v>
      </c>
      <c r="C85" s="12">
        <v>173</v>
      </c>
      <c r="D85" s="12">
        <v>337</v>
      </c>
      <c r="E85" s="12">
        <v>1938</v>
      </c>
      <c r="F85" s="12">
        <v>2492</v>
      </c>
      <c r="G85" s="7">
        <f t="shared" si="7"/>
        <v>4940</v>
      </c>
    </row>
    <row r="86" spans="2:7" x14ac:dyDescent="0.25">
      <c r="B86" s="17" t="s">
        <v>84</v>
      </c>
      <c r="C86" s="12">
        <v>65</v>
      </c>
      <c r="D86" s="12">
        <v>215</v>
      </c>
      <c r="E86" s="12">
        <v>319</v>
      </c>
      <c r="F86" s="12">
        <v>733</v>
      </c>
      <c r="G86" s="7">
        <f t="shared" si="7"/>
        <v>1332</v>
      </c>
    </row>
    <row r="87" spans="2:7" x14ac:dyDescent="0.25">
      <c r="B87" s="17" t="s">
        <v>85</v>
      </c>
      <c r="C87" s="12">
        <v>2</v>
      </c>
      <c r="D87" s="12">
        <v>84</v>
      </c>
      <c r="E87" s="12">
        <v>226</v>
      </c>
      <c r="F87" s="12">
        <v>43</v>
      </c>
      <c r="G87" s="7">
        <f t="shared" si="7"/>
        <v>355</v>
      </c>
    </row>
    <row r="88" spans="2:7" x14ac:dyDescent="0.25">
      <c r="B88" s="17" t="s">
        <v>86</v>
      </c>
      <c r="C88" s="34">
        <v>15</v>
      </c>
      <c r="D88" s="34">
        <v>0</v>
      </c>
      <c r="E88" s="34">
        <v>20</v>
      </c>
      <c r="F88" s="34">
        <v>39</v>
      </c>
      <c r="G88" s="7">
        <f t="shared" si="7"/>
        <v>74</v>
      </c>
    </row>
    <row r="89" spans="2:7" x14ac:dyDescent="0.25">
      <c r="B89" s="17" t="s">
        <v>87</v>
      </c>
      <c r="C89" s="12">
        <v>0</v>
      </c>
      <c r="D89" s="12">
        <v>0</v>
      </c>
      <c r="E89" s="12">
        <v>0</v>
      </c>
      <c r="F89" s="12">
        <v>0</v>
      </c>
      <c r="G89" s="7">
        <f t="shared" si="7"/>
        <v>0</v>
      </c>
    </row>
    <row r="90" spans="2:7" x14ac:dyDescent="0.25">
      <c r="B90" s="19" t="s">
        <v>88</v>
      </c>
      <c r="C90" s="35">
        <f>SUM(C82:C89)</f>
        <v>1860</v>
      </c>
      <c r="D90" s="35">
        <f t="shared" ref="D90:G90" si="8">SUM(D82:D89)</f>
        <v>2181</v>
      </c>
      <c r="E90" s="35">
        <f t="shared" si="8"/>
        <v>5485</v>
      </c>
      <c r="F90" s="35">
        <f t="shared" si="8"/>
        <v>7259</v>
      </c>
      <c r="G90" s="35">
        <f t="shared" si="8"/>
        <v>16785</v>
      </c>
    </row>
    <row r="91" spans="2:7" x14ac:dyDescent="0.25">
      <c r="B91" s="19" t="s">
        <v>89</v>
      </c>
      <c r="C91" s="36">
        <f>SUM(C80,C90)</f>
        <v>59159</v>
      </c>
      <c r="D91" s="36">
        <f t="shared" ref="D91:G91" si="9">SUM(D80,D90)</f>
        <v>58427</v>
      </c>
      <c r="E91" s="36">
        <f t="shared" si="9"/>
        <v>61658</v>
      </c>
      <c r="F91" s="36">
        <f t="shared" si="9"/>
        <v>40807</v>
      </c>
      <c r="G91" s="36">
        <f t="shared" si="9"/>
        <v>220051</v>
      </c>
    </row>
  </sheetData>
  <mergeCells count="4">
    <mergeCell ref="B2:G2"/>
    <mergeCell ref="B3:G3"/>
    <mergeCell ref="B6:G6"/>
    <mergeCell ref="B7:G7"/>
  </mergeCells>
  <pageMargins left="0.70866141732283472" right="0.5600000000000000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2:BX90"/>
  <sheetViews>
    <sheetView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x14ac:dyDescent="0.25"/>
  <cols>
    <col min="1" max="1" width="3" style="1" customWidth="1"/>
    <col min="2" max="2" width="41" style="1" customWidth="1"/>
    <col min="3" max="3" width="5" style="1" customWidth="1"/>
    <col min="4" max="4" width="7" style="1" customWidth="1"/>
    <col min="5" max="5" width="4.7109375" style="1" customWidth="1"/>
    <col min="6" max="6" width="5.140625" style="1" customWidth="1"/>
    <col min="7" max="7" width="5.42578125" style="1" customWidth="1"/>
    <col min="8" max="8" width="4.7109375" style="1" customWidth="1"/>
    <col min="9" max="9" width="5.28515625" style="1" customWidth="1"/>
    <col min="10" max="10" width="4.7109375" style="1" customWidth="1"/>
    <col min="11" max="11" width="4.140625" style="1" customWidth="1"/>
    <col min="12" max="12" width="4.85546875" style="1" customWidth="1"/>
    <col min="13" max="13" width="3.85546875" style="1" customWidth="1"/>
    <col min="14" max="14" width="4.7109375" style="1" customWidth="1"/>
    <col min="15" max="15" width="5.85546875" style="1" customWidth="1"/>
    <col min="16" max="19" width="4.7109375" style="1" customWidth="1"/>
    <col min="20" max="20" width="5.85546875" style="1" customWidth="1"/>
    <col min="21" max="22" width="4.7109375" style="1" customWidth="1"/>
    <col min="23" max="23" width="6" style="1" customWidth="1"/>
    <col min="24" max="24" width="7" style="1" customWidth="1"/>
    <col min="25" max="33" width="4.7109375" style="1" customWidth="1"/>
    <col min="34" max="34" width="6.140625" style="1" customWidth="1"/>
    <col min="35" max="35" width="6.42578125" style="1" customWidth="1"/>
    <col min="36" max="36" width="4.7109375" style="1" customWidth="1"/>
    <col min="37" max="37" width="5.85546875" style="1" customWidth="1"/>
    <col min="38" max="38" width="4.7109375" style="1" customWidth="1"/>
    <col min="39" max="40" width="7" style="1" customWidth="1"/>
    <col min="41" max="16384" width="9.140625" style="1"/>
  </cols>
  <sheetData>
    <row r="2" spans="2:40" x14ac:dyDescent="0.25">
      <c r="B2" s="82" t="s">
        <v>90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</row>
    <row r="3" spans="2:40" x14ac:dyDescent="0.25">
      <c r="B3" s="82" t="s">
        <v>91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2:40" ht="101.25" x14ac:dyDescent="0.25">
      <c r="B4" s="37" t="s">
        <v>92</v>
      </c>
      <c r="C4" s="38" t="s">
        <v>93</v>
      </c>
      <c r="D4" s="38" t="s">
        <v>94</v>
      </c>
      <c r="E4" s="38" t="s">
        <v>95</v>
      </c>
      <c r="F4" s="38" t="s">
        <v>96</v>
      </c>
      <c r="G4" s="38" t="s">
        <v>97</v>
      </c>
      <c r="H4" s="38" t="s">
        <v>98</v>
      </c>
      <c r="I4" s="38" t="s">
        <v>99</v>
      </c>
      <c r="J4" s="38" t="s">
        <v>100</v>
      </c>
      <c r="K4" s="38" t="s">
        <v>101</v>
      </c>
      <c r="L4" s="38" t="s">
        <v>102</v>
      </c>
      <c r="M4" s="38" t="s">
        <v>103</v>
      </c>
      <c r="N4" s="38" t="s">
        <v>104</v>
      </c>
      <c r="O4" s="38" t="s">
        <v>105</v>
      </c>
      <c r="P4" s="38" t="s">
        <v>106</v>
      </c>
      <c r="Q4" s="38" t="s">
        <v>107</v>
      </c>
      <c r="R4" s="38" t="s">
        <v>108</v>
      </c>
      <c r="S4" s="38" t="s">
        <v>109</v>
      </c>
      <c r="T4" s="38" t="s">
        <v>110</v>
      </c>
      <c r="U4" s="38" t="s">
        <v>111</v>
      </c>
      <c r="V4" s="38" t="s">
        <v>112</v>
      </c>
      <c r="W4" s="38" t="s">
        <v>113</v>
      </c>
      <c r="X4" s="38" t="s">
        <v>114</v>
      </c>
      <c r="Y4" s="38" t="s">
        <v>115</v>
      </c>
      <c r="Z4" s="38" t="s">
        <v>116</v>
      </c>
      <c r="AA4" s="38" t="s">
        <v>117</v>
      </c>
      <c r="AB4" s="38" t="s">
        <v>118</v>
      </c>
      <c r="AC4" s="38" t="s">
        <v>119</v>
      </c>
      <c r="AD4" s="38" t="s">
        <v>120</v>
      </c>
      <c r="AE4" s="38" t="s">
        <v>121</v>
      </c>
      <c r="AF4" s="38" t="s">
        <v>122</v>
      </c>
      <c r="AG4" s="38" t="s">
        <v>123</v>
      </c>
      <c r="AH4" s="38" t="s">
        <v>124</v>
      </c>
      <c r="AI4" s="38" t="s">
        <v>125</v>
      </c>
      <c r="AJ4" s="38" t="s">
        <v>126</v>
      </c>
      <c r="AK4" s="38" t="s">
        <v>127</v>
      </c>
      <c r="AL4" s="38" t="s">
        <v>128</v>
      </c>
      <c r="AM4" s="38" t="s">
        <v>129</v>
      </c>
      <c r="AN4" s="38" t="s">
        <v>130</v>
      </c>
    </row>
    <row r="5" spans="2:40" x14ac:dyDescent="0.25">
      <c r="B5" s="82" t="s">
        <v>8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</row>
    <row r="6" spans="2:40" x14ac:dyDescent="0.25">
      <c r="B6" s="82" t="s">
        <v>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</row>
    <row r="7" spans="2:40" x14ac:dyDescent="0.25">
      <c r="B7" s="39" t="s">
        <v>10</v>
      </c>
      <c r="C7" s="40">
        <v>0</v>
      </c>
      <c r="D7" s="40">
        <v>4</v>
      </c>
      <c r="E7" s="40">
        <v>0</v>
      </c>
      <c r="F7" s="40">
        <v>36</v>
      </c>
      <c r="G7" s="40">
        <v>18</v>
      </c>
      <c r="H7" s="40">
        <v>6</v>
      </c>
      <c r="I7" s="40">
        <v>33</v>
      </c>
      <c r="J7" s="40">
        <v>0</v>
      </c>
      <c r="K7" s="40">
        <v>0</v>
      </c>
      <c r="L7" s="40">
        <v>79</v>
      </c>
      <c r="M7" s="40">
        <v>0</v>
      </c>
      <c r="N7" s="40">
        <v>3</v>
      </c>
      <c r="O7" s="40">
        <v>25</v>
      </c>
      <c r="P7" s="40">
        <v>54</v>
      </c>
      <c r="Q7" s="40">
        <v>11</v>
      </c>
      <c r="R7" s="40">
        <v>5</v>
      </c>
      <c r="S7" s="40">
        <v>16</v>
      </c>
      <c r="T7" s="40">
        <v>39</v>
      </c>
      <c r="U7" s="40">
        <v>2</v>
      </c>
      <c r="V7" s="40">
        <v>0</v>
      </c>
      <c r="W7" s="40">
        <v>90</v>
      </c>
      <c r="X7" s="40">
        <v>92</v>
      </c>
      <c r="Y7" s="40">
        <v>1</v>
      </c>
      <c r="Z7" s="40">
        <v>1</v>
      </c>
      <c r="AA7" s="40">
        <v>0</v>
      </c>
      <c r="AB7" s="40">
        <v>2</v>
      </c>
      <c r="AC7" s="40">
        <v>58</v>
      </c>
      <c r="AD7" s="40">
        <v>0</v>
      </c>
      <c r="AE7" s="40">
        <v>58</v>
      </c>
      <c r="AF7" s="40">
        <v>31</v>
      </c>
      <c r="AG7" s="40">
        <v>1</v>
      </c>
      <c r="AH7" s="40">
        <v>13</v>
      </c>
      <c r="AI7" s="40">
        <v>7</v>
      </c>
      <c r="AJ7" s="40">
        <v>1</v>
      </c>
      <c r="AK7" s="40">
        <v>247</v>
      </c>
      <c r="AL7" s="40">
        <v>16</v>
      </c>
      <c r="AM7" s="40">
        <v>57</v>
      </c>
      <c r="AN7" s="41">
        <f>SUM(C7:AM7)</f>
        <v>1006</v>
      </c>
    </row>
    <row r="8" spans="2:40" x14ac:dyDescent="0.25">
      <c r="B8" s="39" t="s">
        <v>11</v>
      </c>
      <c r="C8" s="42">
        <v>0</v>
      </c>
      <c r="D8" s="42">
        <v>1227</v>
      </c>
      <c r="E8" s="42">
        <v>0</v>
      </c>
      <c r="F8" s="42">
        <v>8</v>
      </c>
      <c r="G8" s="42">
        <v>43</v>
      </c>
      <c r="H8" s="42">
        <v>13</v>
      </c>
      <c r="I8" s="42">
        <v>27</v>
      </c>
      <c r="J8" s="42">
        <v>1</v>
      </c>
      <c r="K8" s="42">
        <v>0</v>
      </c>
      <c r="L8" s="42">
        <v>76</v>
      </c>
      <c r="M8" s="42">
        <v>0</v>
      </c>
      <c r="N8" s="42">
        <v>4</v>
      </c>
      <c r="O8" s="42">
        <v>63</v>
      </c>
      <c r="P8" s="42">
        <v>81</v>
      </c>
      <c r="Q8" s="42">
        <v>4</v>
      </c>
      <c r="R8" s="42">
        <v>4</v>
      </c>
      <c r="S8" s="42">
        <v>20</v>
      </c>
      <c r="T8" s="42">
        <v>175</v>
      </c>
      <c r="U8" s="42">
        <v>48</v>
      </c>
      <c r="V8" s="42">
        <v>0</v>
      </c>
      <c r="W8" s="42">
        <v>42</v>
      </c>
      <c r="X8" s="42">
        <v>112</v>
      </c>
      <c r="Y8" s="42">
        <v>0</v>
      </c>
      <c r="Z8" s="42">
        <v>1</v>
      </c>
      <c r="AA8" s="42">
        <v>0</v>
      </c>
      <c r="AB8" s="42">
        <v>0</v>
      </c>
      <c r="AC8" s="42">
        <v>217</v>
      </c>
      <c r="AD8" s="42">
        <v>6</v>
      </c>
      <c r="AE8" s="42">
        <v>81</v>
      </c>
      <c r="AF8" s="42">
        <v>63</v>
      </c>
      <c r="AG8" s="42">
        <v>0</v>
      </c>
      <c r="AH8" s="42">
        <v>216</v>
      </c>
      <c r="AI8" s="42">
        <v>1075</v>
      </c>
      <c r="AJ8" s="42">
        <v>1</v>
      </c>
      <c r="AK8" s="42">
        <v>122</v>
      </c>
      <c r="AL8" s="42">
        <v>13</v>
      </c>
      <c r="AM8" s="43">
        <v>62</v>
      </c>
      <c r="AN8" s="41">
        <f t="shared" ref="AN8:AN27" si="0">SUM(C8:AM8)</f>
        <v>3805</v>
      </c>
    </row>
    <row r="9" spans="2:40" x14ac:dyDescent="0.25">
      <c r="B9" s="39" t="s">
        <v>12</v>
      </c>
      <c r="C9" s="44">
        <v>1</v>
      </c>
      <c r="D9" s="44">
        <v>192</v>
      </c>
      <c r="E9" s="44">
        <v>1</v>
      </c>
      <c r="F9" s="44">
        <v>52</v>
      </c>
      <c r="G9" s="44">
        <v>298</v>
      </c>
      <c r="H9" s="44">
        <v>24</v>
      </c>
      <c r="I9" s="44">
        <v>124</v>
      </c>
      <c r="J9" s="44">
        <v>14</v>
      </c>
      <c r="K9" s="45">
        <v>5</v>
      </c>
      <c r="L9" s="45">
        <v>345</v>
      </c>
      <c r="M9" s="44">
        <v>0</v>
      </c>
      <c r="N9" s="44">
        <v>49</v>
      </c>
      <c r="O9" s="44">
        <v>1846</v>
      </c>
      <c r="P9" s="44">
        <v>171</v>
      </c>
      <c r="Q9" s="44">
        <v>34</v>
      </c>
      <c r="R9" s="44">
        <v>8</v>
      </c>
      <c r="S9" s="44">
        <v>166</v>
      </c>
      <c r="T9" s="44">
        <v>276</v>
      </c>
      <c r="U9" s="44">
        <v>120</v>
      </c>
      <c r="V9" s="45">
        <v>0</v>
      </c>
      <c r="W9" s="44">
        <v>404</v>
      </c>
      <c r="X9" s="44">
        <v>1107</v>
      </c>
      <c r="Y9" s="44">
        <v>8</v>
      </c>
      <c r="Z9" s="44">
        <v>7</v>
      </c>
      <c r="AA9" s="44">
        <v>2</v>
      </c>
      <c r="AB9" s="44">
        <v>10</v>
      </c>
      <c r="AC9" s="44">
        <v>134</v>
      </c>
      <c r="AD9" s="44">
        <v>7</v>
      </c>
      <c r="AE9" s="44">
        <v>160</v>
      </c>
      <c r="AF9" s="44">
        <v>1171</v>
      </c>
      <c r="AG9" s="44">
        <v>5</v>
      </c>
      <c r="AH9" s="44">
        <v>454</v>
      </c>
      <c r="AI9" s="44">
        <v>154</v>
      </c>
      <c r="AJ9" s="44">
        <v>7</v>
      </c>
      <c r="AK9" s="44">
        <v>1703</v>
      </c>
      <c r="AL9" s="44">
        <v>183</v>
      </c>
      <c r="AM9" s="44">
        <v>419</v>
      </c>
      <c r="AN9" s="41">
        <f t="shared" si="0"/>
        <v>9661</v>
      </c>
    </row>
    <row r="10" spans="2:40" x14ac:dyDescent="0.25">
      <c r="B10" s="39" t="s">
        <v>13</v>
      </c>
      <c r="C10" s="46">
        <v>2</v>
      </c>
      <c r="D10" s="46">
        <v>170</v>
      </c>
      <c r="E10" s="46">
        <v>1</v>
      </c>
      <c r="F10" s="41">
        <v>53</v>
      </c>
      <c r="G10" s="41">
        <v>230</v>
      </c>
      <c r="H10" s="41">
        <v>9</v>
      </c>
      <c r="I10" s="41">
        <v>117</v>
      </c>
      <c r="J10" s="41">
        <v>1</v>
      </c>
      <c r="K10" s="41">
        <v>0</v>
      </c>
      <c r="L10" s="41">
        <v>216</v>
      </c>
      <c r="M10" s="41">
        <v>1</v>
      </c>
      <c r="N10" s="41">
        <v>66</v>
      </c>
      <c r="O10" s="41">
        <v>441</v>
      </c>
      <c r="P10" s="41">
        <v>50</v>
      </c>
      <c r="Q10" s="41">
        <v>10</v>
      </c>
      <c r="R10" s="41">
        <v>6</v>
      </c>
      <c r="S10" s="41">
        <v>345</v>
      </c>
      <c r="T10" s="41">
        <v>187</v>
      </c>
      <c r="U10" s="41">
        <v>190</v>
      </c>
      <c r="V10" s="41">
        <v>0</v>
      </c>
      <c r="W10" s="41">
        <v>624</v>
      </c>
      <c r="X10" s="41">
        <v>1312</v>
      </c>
      <c r="Y10" s="41">
        <v>5</v>
      </c>
      <c r="Z10" s="41">
        <v>1</v>
      </c>
      <c r="AA10" s="41">
        <v>3</v>
      </c>
      <c r="AB10" s="41">
        <v>2</v>
      </c>
      <c r="AC10" s="41">
        <v>311</v>
      </c>
      <c r="AD10" s="41">
        <v>8</v>
      </c>
      <c r="AE10" s="41">
        <v>132</v>
      </c>
      <c r="AF10" s="41">
        <v>172</v>
      </c>
      <c r="AG10" s="41">
        <v>3</v>
      </c>
      <c r="AH10" s="41">
        <v>412</v>
      </c>
      <c r="AI10" s="41">
        <v>141</v>
      </c>
      <c r="AJ10" s="41">
        <v>10</v>
      </c>
      <c r="AK10" s="41">
        <v>500</v>
      </c>
      <c r="AL10" s="41">
        <v>37</v>
      </c>
      <c r="AM10" s="46">
        <v>400</v>
      </c>
      <c r="AN10" s="41">
        <f t="shared" si="0"/>
        <v>6168</v>
      </c>
    </row>
    <row r="11" spans="2:40" x14ac:dyDescent="0.25">
      <c r="B11" s="39" t="s">
        <v>14</v>
      </c>
      <c r="C11" s="46">
        <v>0</v>
      </c>
      <c r="D11" s="46">
        <v>8</v>
      </c>
      <c r="E11" s="46">
        <v>1</v>
      </c>
      <c r="F11" s="41">
        <v>5</v>
      </c>
      <c r="G11" s="41">
        <v>4</v>
      </c>
      <c r="H11" s="41">
        <v>5</v>
      </c>
      <c r="I11" s="41">
        <v>34</v>
      </c>
      <c r="J11" s="41">
        <v>1</v>
      </c>
      <c r="K11" s="41">
        <v>1</v>
      </c>
      <c r="L11" s="41">
        <v>33</v>
      </c>
      <c r="M11" s="41">
        <v>0</v>
      </c>
      <c r="N11" s="41">
        <v>13</v>
      </c>
      <c r="O11" s="41">
        <v>56</v>
      </c>
      <c r="P11" s="41">
        <v>31</v>
      </c>
      <c r="Q11" s="41">
        <v>5</v>
      </c>
      <c r="R11" s="41">
        <v>1</v>
      </c>
      <c r="S11" s="41">
        <v>5</v>
      </c>
      <c r="T11" s="41">
        <v>47</v>
      </c>
      <c r="U11" s="41">
        <v>7</v>
      </c>
      <c r="V11" s="41">
        <v>0</v>
      </c>
      <c r="W11" s="41">
        <v>149</v>
      </c>
      <c r="X11" s="41">
        <v>1262</v>
      </c>
      <c r="Y11" s="41">
        <v>0</v>
      </c>
      <c r="Z11" s="41">
        <v>1</v>
      </c>
      <c r="AA11" s="41">
        <v>0</v>
      </c>
      <c r="AB11" s="41">
        <v>1</v>
      </c>
      <c r="AC11" s="41">
        <v>7</v>
      </c>
      <c r="AD11" s="41">
        <v>1</v>
      </c>
      <c r="AE11" s="41">
        <v>35</v>
      </c>
      <c r="AF11" s="41">
        <v>33</v>
      </c>
      <c r="AG11" s="41">
        <v>1</v>
      </c>
      <c r="AH11" s="41">
        <v>20</v>
      </c>
      <c r="AI11" s="41">
        <v>17</v>
      </c>
      <c r="AJ11" s="41">
        <v>0</v>
      </c>
      <c r="AK11" s="41">
        <v>73</v>
      </c>
      <c r="AL11" s="41">
        <v>5</v>
      </c>
      <c r="AM11" s="46">
        <v>15</v>
      </c>
      <c r="AN11" s="41">
        <f t="shared" si="0"/>
        <v>1877</v>
      </c>
    </row>
    <row r="12" spans="2:40" x14ac:dyDescent="0.25">
      <c r="B12" s="39" t="s">
        <v>15</v>
      </c>
      <c r="C12" s="47">
        <v>3</v>
      </c>
      <c r="D12" s="47">
        <v>344</v>
      </c>
      <c r="E12" s="47">
        <v>8</v>
      </c>
      <c r="F12" s="47">
        <v>60</v>
      </c>
      <c r="G12" s="47">
        <v>357</v>
      </c>
      <c r="H12" s="47">
        <v>28</v>
      </c>
      <c r="I12" s="47">
        <v>71</v>
      </c>
      <c r="J12" s="47">
        <v>3</v>
      </c>
      <c r="K12" s="47">
        <v>0</v>
      </c>
      <c r="L12" s="47">
        <v>326</v>
      </c>
      <c r="M12" s="47">
        <v>0</v>
      </c>
      <c r="N12" s="47">
        <v>75</v>
      </c>
      <c r="O12" s="47">
        <v>157</v>
      </c>
      <c r="P12" s="47">
        <v>199</v>
      </c>
      <c r="Q12" s="47">
        <v>51</v>
      </c>
      <c r="R12" s="47">
        <v>26</v>
      </c>
      <c r="S12" s="47">
        <v>169</v>
      </c>
      <c r="T12" s="47">
        <v>2055</v>
      </c>
      <c r="U12" s="47">
        <v>658</v>
      </c>
      <c r="V12" s="47">
        <v>0</v>
      </c>
      <c r="W12" s="47">
        <v>217</v>
      </c>
      <c r="X12" s="47">
        <v>571</v>
      </c>
      <c r="Y12" s="47">
        <v>4</v>
      </c>
      <c r="Z12" s="47">
        <v>10</v>
      </c>
      <c r="AA12" s="47">
        <v>5</v>
      </c>
      <c r="AB12" s="47">
        <v>2</v>
      </c>
      <c r="AC12" s="47">
        <v>182</v>
      </c>
      <c r="AD12" s="47">
        <v>24</v>
      </c>
      <c r="AE12" s="47">
        <v>158</v>
      </c>
      <c r="AF12" s="47">
        <v>155</v>
      </c>
      <c r="AG12" s="47">
        <v>8</v>
      </c>
      <c r="AH12" s="47">
        <v>1684</v>
      </c>
      <c r="AI12" s="47">
        <v>297</v>
      </c>
      <c r="AJ12" s="47">
        <v>7</v>
      </c>
      <c r="AK12" s="47">
        <v>683</v>
      </c>
      <c r="AL12" s="47">
        <v>84</v>
      </c>
      <c r="AM12" s="47">
        <v>323</v>
      </c>
      <c r="AN12" s="41">
        <f t="shared" si="0"/>
        <v>9004</v>
      </c>
    </row>
    <row r="13" spans="2:40" x14ac:dyDescent="0.25">
      <c r="B13" s="39" t="s">
        <v>16</v>
      </c>
      <c r="C13" s="43">
        <v>1</v>
      </c>
      <c r="D13" s="43">
        <v>115</v>
      </c>
      <c r="E13" s="43">
        <v>5</v>
      </c>
      <c r="F13" s="43">
        <v>100</v>
      </c>
      <c r="G13" s="43">
        <v>368</v>
      </c>
      <c r="H13" s="43">
        <v>14</v>
      </c>
      <c r="I13" s="43">
        <v>109</v>
      </c>
      <c r="J13" s="43">
        <v>0</v>
      </c>
      <c r="K13" s="43">
        <v>1</v>
      </c>
      <c r="L13" s="43">
        <v>80</v>
      </c>
      <c r="M13" s="43">
        <v>0</v>
      </c>
      <c r="N13" s="43">
        <v>29</v>
      </c>
      <c r="O13" s="43">
        <v>265</v>
      </c>
      <c r="P13" s="43">
        <v>139</v>
      </c>
      <c r="Q13" s="43">
        <v>59</v>
      </c>
      <c r="R13" s="43">
        <v>11</v>
      </c>
      <c r="S13" s="43">
        <v>81</v>
      </c>
      <c r="T13" s="43">
        <v>81</v>
      </c>
      <c r="U13" s="43">
        <v>95</v>
      </c>
      <c r="V13" s="45">
        <v>0</v>
      </c>
      <c r="W13" s="43">
        <v>414</v>
      </c>
      <c r="X13" s="43">
        <v>533</v>
      </c>
      <c r="Y13" s="43">
        <v>7</v>
      </c>
      <c r="Z13" s="43">
        <v>6</v>
      </c>
      <c r="AA13" s="43">
        <v>1</v>
      </c>
      <c r="AB13" s="43">
        <v>6</v>
      </c>
      <c r="AC13" s="43">
        <v>77</v>
      </c>
      <c r="AD13" s="43">
        <v>4</v>
      </c>
      <c r="AE13" s="43">
        <v>130</v>
      </c>
      <c r="AF13" s="43">
        <v>143</v>
      </c>
      <c r="AG13" s="43">
        <v>17</v>
      </c>
      <c r="AH13" s="43">
        <v>184</v>
      </c>
      <c r="AI13" s="43">
        <v>68</v>
      </c>
      <c r="AJ13" s="43">
        <v>7</v>
      </c>
      <c r="AK13" s="43">
        <v>451</v>
      </c>
      <c r="AL13" s="43">
        <v>39</v>
      </c>
      <c r="AM13" s="43">
        <v>247</v>
      </c>
      <c r="AN13" s="41">
        <f t="shared" si="0"/>
        <v>3887</v>
      </c>
    </row>
    <row r="14" spans="2:40" ht="12.75" customHeight="1" x14ac:dyDescent="0.25">
      <c r="B14" s="39" t="s">
        <v>17</v>
      </c>
      <c r="C14" s="43">
        <v>0</v>
      </c>
      <c r="D14" s="43">
        <v>217</v>
      </c>
      <c r="E14" s="43">
        <v>0</v>
      </c>
      <c r="F14" s="43">
        <v>17</v>
      </c>
      <c r="G14" s="43">
        <v>44</v>
      </c>
      <c r="H14" s="43">
        <v>3</v>
      </c>
      <c r="I14" s="43">
        <v>30</v>
      </c>
      <c r="J14" s="43">
        <v>2</v>
      </c>
      <c r="K14" s="43">
        <v>2</v>
      </c>
      <c r="L14" s="43">
        <v>132</v>
      </c>
      <c r="M14" s="43">
        <v>0</v>
      </c>
      <c r="N14" s="43">
        <v>71</v>
      </c>
      <c r="O14" s="43">
        <v>177</v>
      </c>
      <c r="P14" s="43">
        <v>118</v>
      </c>
      <c r="Q14" s="43">
        <v>18</v>
      </c>
      <c r="R14" s="45">
        <v>4</v>
      </c>
      <c r="S14" s="43">
        <v>15</v>
      </c>
      <c r="T14" s="43">
        <v>862</v>
      </c>
      <c r="U14" s="43">
        <v>136</v>
      </c>
      <c r="V14" s="43">
        <v>0</v>
      </c>
      <c r="W14" s="43">
        <v>77</v>
      </c>
      <c r="X14" s="43">
        <v>253</v>
      </c>
      <c r="Y14" s="43">
        <v>0</v>
      </c>
      <c r="Z14" s="43">
        <v>2</v>
      </c>
      <c r="AA14" s="43">
        <v>0</v>
      </c>
      <c r="AB14" s="43">
        <v>1</v>
      </c>
      <c r="AC14" s="43">
        <v>57</v>
      </c>
      <c r="AD14" s="43">
        <v>3</v>
      </c>
      <c r="AE14" s="43">
        <v>94</v>
      </c>
      <c r="AF14" s="43">
        <v>94</v>
      </c>
      <c r="AG14" s="43">
        <v>2</v>
      </c>
      <c r="AH14" s="43">
        <v>255</v>
      </c>
      <c r="AI14" s="48">
        <v>38</v>
      </c>
      <c r="AJ14" s="43">
        <v>2</v>
      </c>
      <c r="AK14" s="43">
        <v>217</v>
      </c>
      <c r="AL14" s="43">
        <v>40</v>
      </c>
      <c r="AM14" s="45">
        <v>66</v>
      </c>
      <c r="AN14" s="41">
        <f t="shared" si="0"/>
        <v>3049</v>
      </c>
    </row>
    <row r="15" spans="2:40" x14ac:dyDescent="0.25">
      <c r="B15" s="39" t="s">
        <v>18</v>
      </c>
      <c r="C15" s="45">
        <v>2</v>
      </c>
      <c r="D15" s="45">
        <v>16</v>
      </c>
      <c r="E15" s="45">
        <v>0</v>
      </c>
      <c r="F15" s="45">
        <v>5</v>
      </c>
      <c r="G15" s="45">
        <v>39</v>
      </c>
      <c r="H15" s="45">
        <v>3</v>
      </c>
      <c r="I15" s="45">
        <v>99</v>
      </c>
      <c r="J15" s="45">
        <v>7</v>
      </c>
      <c r="K15" s="45">
        <v>2</v>
      </c>
      <c r="L15" s="45">
        <v>42</v>
      </c>
      <c r="M15" s="45">
        <v>0</v>
      </c>
      <c r="N15" s="45">
        <v>16</v>
      </c>
      <c r="O15" s="45">
        <v>522</v>
      </c>
      <c r="P15" s="45">
        <v>39</v>
      </c>
      <c r="Q15" s="45">
        <v>5</v>
      </c>
      <c r="R15" s="45">
        <v>2</v>
      </c>
      <c r="S15" s="45">
        <v>16</v>
      </c>
      <c r="T15" s="45">
        <v>49</v>
      </c>
      <c r="U15" s="45">
        <v>12</v>
      </c>
      <c r="V15" s="45">
        <v>0</v>
      </c>
      <c r="W15" s="45">
        <v>48</v>
      </c>
      <c r="X15" s="45">
        <v>296</v>
      </c>
      <c r="Y15" s="45">
        <v>0</v>
      </c>
      <c r="Z15" s="45">
        <v>1</v>
      </c>
      <c r="AA15" s="45">
        <v>0</v>
      </c>
      <c r="AB15" s="45">
        <v>0</v>
      </c>
      <c r="AC15" s="45">
        <v>11</v>
      </c>
      <c r="AD15" s="45">
        <v>1</v>
      </c>
      <c r="AE15" s="45">
        <v>20</v>
      </c>
      <c r="AF15" s="45">
        <v>55</v>
      </c>
      <c r="AG15" s="45">
        <v>2</v>
      </c>
      <c r="AH15" s="45">
        <v>41</v>
      </c>
      <c r="AI15" s="45">
        <v>22</v>
      </c>
      <c r="AJ15" s="45">
        <v>1</v>
      </c>
      <c r="AK15" s="45">
        <v>94</v>
      </c>
      <c r="AL15" s="45">
        <v>15</v>
      </c>
      <c r="AM15" s="45">
        <v>23</v>
      </c>
      <c r="AN15" s="41">
        <f t="shared" si="0"/>
        <v>1506</v>
      </c>
    </row>
    <row r="16" spans="2:40" x14ac:dyDescent="0.25">
      <c r="B16" s="39" t="s">
        <v>19</v>
      </c>
      <c r="C16" s="40">
        <v>1</v>
      </c>
      <c r="D16" s="40">
        <v>336</v>
      </c>
      <c r="E16" s="40">
        <v>2</v>
      </c>
      <c r="F16" s="40">
        <v>39</v>
      </c>
      <c r="G16" s="40">
        <v>62</v>
      </c>
      <c r="H16" s="40">
        <v>9</v>
      </c>
      <c r="I16" s="40">
        <v>19</v>
      </c>
      <c r="J16" s="40">
        <v>1</v>
      </c>
      <c r="K16" s="40">
        <v>1</v>
      </c>
      <c r="L16" s="40">
        <v>94</v>
      </c>
      <c r="M16" s="40">
        <v>0</v>
      </c>
      <c r="N16" s="40">
        <v>7</v>
      </c>
      <c r="O16" s="40">
        <v>97</v>
      </c>
      <c r="P16" s="40">
        <v>73</v>
      </c>
      <c r="Q16" s="40">
        <v>12</v>
      </c>
      <c r="R16" s="40">
        <v>5</v>
      </c>
      <c r="S16" s="40">
        <v>22</v>
      </c>
      <c r="T16" s="40">
        <v>148</v>
      </c>
      <c r="U16" s="40">
        <v>181</v>
      </c>
      <c r="V16" s="40">
        <v>0</v>
      </c>
      <c r="W16" s="40">
        <v>43</v>
      </c>
      <c r="X16" s="40">
        <v>152</v>
      </c>
      <c r="Y16" s="40">
        <v>1</v>
      </c>
      <c r="Z16" s="40">
        <v>3</v>
      </c>
      <c r="AA16" s="40">
        <v>1</v>
      </c>
      <c r="AB16" s="40">
        <v>0</v>
      </c>
      <c r="AC16" s="40">
        <v>103</v>
      </c>
      <c r="AD16" s="40">
        <v>77</v>
      </c>
      <c r="AE16" s="40">
        <v>83</v>
      </c>
      <c r="AF16" s="40">
        <v>46</v>
      </c>
      <c r="AG16" s="40">
        <v>2</v>
      </c>
      <c r="AH16" s="40">
        <v>1791</v>
      </c>
      <c r="AI16" s="40">
        <v>128</v>
      </c>
      <c r="AJ16" s="40">
        <v>3</v>
      </c>
      <c r="AK16" s="40">
        <v>149</v>
      </c>
      <c r="AL16" s="40">
        <v>10</v>
      </c>
      <c r="AM16" s="40">
        <v>86</v>
      </c>
      <c r="AN16" s="41">
        <f t="shared" si="0"/>
        <v>3787</v>
      </c>
    </row>
    <row r="17" spans="2:76" x14ac:dyDescent="0.25">
      <c r="B17" s="39" t="s">
        <v>20</v>
      </c>
      <c r="C17" s="45">
        <v>1</v>
      </c>
      <c r="D17" s="45">
        <v>141</v>
      </c>
      <c r="E17" s="45">
        <v>1</v>
      </c>
      <c r="F17" s="45">
        <v>31</v>
      </c>
      <c r="G17" s="45">
        <v>42</v>
      </c>
      <c r="H17" s="45">
        <v>4</v>
      </c>
      <c r="I17" s="45">
        <v>48</v>
      </c>
      <c r="J17" s="45">
        <v>1</v>
      </c>
      <c r="K17" s="45">
        <v>1</v>
      </c>
      <c r="L17" s="45">
        <v>80</v>
      </c>
      <c r="M17" s="45">
        <v>0</v>
      </c>
      <c r="N17" s="45">
        <v>33</v>
      </c>
      <c r="O17" s="45">
        <v>87</v>
      </c>
      <c r="P17" s="45">
        <v>42</v>
      </c>
      <c r="Q17" s="45">
        <v>9</v>
      </c>
      <c r="R17" s="45">
        <v>2</v>
      </c>
      <c r="S17" s="45">
        <v>39</v>
      </c>
      <c r="T17" s="45">
        <v>218</v>
      </c>
      <c r="U17" s="45">
        <v>191</v>
      </c>
      <c r="V17" s="45">
        <v>0</v>
      </c>
      <c r="W17" s="45">
        <v>57</v>
      </c>
      <c r="X17" s="45">
        <v>159</v>
      </c>
      <c r="Y17" s="45">
        <v>3</v>
      </c>
      <c r="Z17" s="45">
        <v>2</v>
      </c>
      <c r="AA17" s="45">
        <v>1</v>
      </c>
      <c r="AB17" s="45">
        <v>0</v>
      </c>
      <c r="AC17" s="45">
        <v>143</v>
      </c>
      <c r="AD17" s="45">
        <v>37</v>
      </c>
      <c r="AE17" s="45">
        <v>87</v>
      </c>
      <c r="AF17" s="45">
        <v>58</v>
      </c>
      <c r="AG17" s="45">
        <v>2</v>
      </c>
      <c r="AH17" s="45">
        <v>1400</v>
      </c>
      <c r="AI17" s="45">
        <v>110</v>
      </c>
      <c r="AJ17" s="45">
        <v>5</v>
      </c>
      <c r="AK17" s="45">
        <v>197</v>
      </c>
      <c r="AL17" s="45">
        <v>38</v>
      </c>
      <c r="AM17" s="45">
        <v>115</v>
      </c>
      <c r="AN17" s="41">
        <f t="shared" si="0"/>
        <v>3385</v>
      </c>
    </row>
    <row r="18" spans="2:76" x14ac:dyDescent="0.25">
      <c r="B18" s="39" t="s">
        <v>21</v>
      </c>
      <c r="C18" s="40">
        <v>0</v>
      </c>
      <c r="D18" s="40">
        <v>67</v>
      </c>
      <c r="E18" s="40">
        <v>1</v>
      </c>
      <c r="F18" s="40">
        <v>19</v>
      </c>
      <c r="G18" s="40">
        <v>51</v>
      </c>
      <c r="H18" s="40">
        <v>18</v>
      </c>
      <c r="I18" s="40">
        <v>49</v>
      </c>
      <c r="J18" s="40">
        <v>1</v>
      </c>
      <c r="K18" s="40">
        <v>1</v>
      </c>
      <c r="L18" s="40">
        <v>153</v>
      </c>
      <c r="M18" s="40">
        <v>0</v>
      </c>
      <c r="N18" s="40">
        <v>7</v>
      </c>
      <c r="O18" s="40">
        <v>74</v>
      </c>
      <c r="P18" s="40">
        <v>258</v>
      </c>
      <c r="Q18" s="40">
        <v>34</v>
      </c>
      <c r="R18" s="40">
        <v>19</v>
      </c>
      <c r="S18" s="40">
        <v>34</v>
      </c>
      <c r="T18" s="40">
        <v>72</v>
      </c>
      <c r="U18" s="40">
        <v>21</v>
      </c>
      <c r="V18" s="40">
        <v>0</v>
      </c>
      <c r="W18" s="40">
        <v>83</v>
      </c>
      <c r="X18" s="40">
        <v>147</v>
      </c>
      <c r="Y18" s="40">
        <v>0</v>
      </c>
      <c r="Z18" s="40">
        <v>1</v>
      </c>
      <c r="AA18" s="40">
        <v>0</v>
      </c>
      <c r="AB18" s="40">
        <v>0</v>
      </c>
      <c r="AC18" s="40">
        <v>68</v>
      </c>
      <c r="AD18" s="40">
        <v>3</v>
      </c>
      <c r="AE18" s="40">
        <v>418</v>
      </c>
      <c r="AF18" s="40">
        <v>236</v>
      </c>
      <c r="AG18" s="40">
        <v>3</v>
      </c>
      <c r="AH18" s="40">
        <v>73</v>
      </c>
      <c r="AI18" s="40">
        <v>83</v>
      </c>
      <c r="AJ18" s="40">
        <v>2</v>
      </c>
      <c r="AK18" s="40">
        <v>431</v>
      </c>
      <c r="AL18" s="40">
        <v>84</v>
      </c>
      <c r="AM18" s="40">
        <v>114</v>
      </c>
      <c r="AN18" s="41">
        <f t="shared" si="0"/>
        <v>2625</v>
      </c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</row>
    <row r="19" spans="2:76" x14ac:dyDescent="0.25">
      <c r="B19" s="39" t="s">
        <v>22</v>
      </c>
      <c r="C19" s="41">
        <v>0</v>
      </c>
      <c r="D19" s="41">
        <v>5</v>
      </c>
      <c r="E19" s="41">
        <v>1</v>
      </c>
      <c r="F19" s="41">
        <v>11</v>
      </c>
      <c r="G19" s="41">
        <v>13</v>
      </c>
      <c r="H19" s="41">
        <v>21</v>
      </c>
      <c r="I19" s="41">
        <v>9</v>
      </c>
      <c r="J19" s="41">
        <v>0</v>
      </c>
      <c r="K19" s="41">
        <v>0</v>
      </c>
      <c r="L19" s="41">
        <v>89</v>
      </c>
      <c r="M19" s="41">
        <v>0</v>
      </c>
      <c r="N19" s="41">
        <v>1</v>
      </c>
      <c r="O19" s="41">
        <v>15</v>
      </c>
      <c r="P19" s="41">
        <v>82</v>
      </c>
      <c r="Q19" s="41">
        <v>23</v>
      </c>
      <c r="R19" s="41">
        <v>11</v>
      </c>
      <c r="S19" s="41">
        <v>9</v>
      </c>
      <c r="T19" s="41">
        <v>11</v>
      </c>
      <c r="U19" s="41">
        <v>4</v>
      </c>
      <c r="V19" s="41">
        <v>0</v>
      </c>
      <c r="W19" s="41">
        <v>35</v>
      </c>
      <c r="X19" s="41">
        <v>24</v>
      </c>
      <c r="Y19" s="41">
        <v>4</v>
      </c>
      <c r="Z19" s="41">
        <v>1</v>
      </c>
      <c r="AA19" s="41">
        <v>1</v>
      </c>
      <c r="AB19" s="41">
        <v>2</v>
      </c>
      <c r="AC19" s="41">
        <v>17</v>
      </c>
      <c r="AD19" s="41">
        <v>1</v>
      </c>
      <c r="AE19" s="41">
        <v>505</v>
      </c>
      <c r="AF19" s="41">
        <v>38</v>
      </c>
      <c r="AG19" s="41">
        <v>1</v>
      </c>
      <c r="AH19" s="41">
        <v>11</v>
      </c>
      <c r="AI19" s="41">
        <v>5</v>
      </c>
      <c r="AJ19" s="41">
        <v>2</v>
      </c>
      <c r="AK19" s="41">
        <v>194</v>
      </c>
      <c r="AL19" s="41">
        <v>28</v>
      </c>
      <c r="AM19" s="41">
        <v>30</v>
      </c>
      <c r="AN19" s="41">
        <f t="shared" si="0"/>
        <v>1204</v>
      </c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5"/>
    </row>
    <row r="20" spans="2:76" x14ac:dyDescent="0.25">
      <c r="B20" s="39" t="s">
        <v>23</v>
      </c>
      <c r="C20" s="41">
        <v>2</v>
      </c>
      <c r="D20" s="41">
        <v>89</v>
      </c>
      <c r="E20" s="41">
        <v>2</v>
      </c>
      <c r="F20" s="41">
        <v>94</v>
      </c>
      <c r="G20" s="41">
        <v>684</v>
      </c>
      <c r="H20" s="41">
        <v>66</v>
      </c>
      <c r="I20" s="41">
        <v>233</v>
      </c>
      <c r="J20" s="41">
        <v>3</v>
      </c>
      <c r="K20" s="41">
        <v>1</v>
      </c>
      <c r="L20" s="41">
        <v>784</v>
      </c>
      <c r="M20" s="41">
        <v>0</v>
      </c>
      <c r="N20" s="41">
        <v>10</v>
      </c>
      <c r="O20" s="41">
        <v>151</v>
      </c>
      <c r="P20" s="41">
        <v>579</v>
      </c>
      <c r="Q20" s="41">
        <v>383</v>
      </c>
      <c r="R20" s="41">
        <v>156</v>
      </c>
      <c r="S20" s="41">
        <v>204</v>
      </c>
      <c r="T20" s="41">
        <v>106</v>
      </c>
      <c r="U20" s="41">
        <v>208</v>
      </c>
      <c r="V20" s="41">
        <v>0</v>
      </c>
      <c r="W20" s="41">
        <v>489</v>
      </c>
      <c r="X20" s="41">
        <v>384</v>
      </c>
      <c r="Y20" s="41">
        <v>2</v>
      </c>
      <c r="Z20" s="41">
        <v>9</v>
      </c>
      <c r="AA20" s="41">
        <v>1</v>
      </c>
      <c r="AB20" s="41">
        <v>1</v>
      </c>
      <c r="AC20" s="41">
        <v>249</v>
      </c>
      <c r="AD20" s="41">
        <v>7</v>
      </c>
      <c r="AE20" s="41">
        <v>808</v>
      </c>
      <c r="AF20" s="41">
        <v>705</v>
      </c>
      <c r="AG20" s="41">
        <v>3</v>
      </c>
      <c r="AH20" s="41">
        <v>258</v>
      </c>
      <c r="AI20" s="41">
        <v>92</v>
      </c>
      <c r="AJ20" s="41">
        <v>4</v>
      </c>
      <c r="AK20" s="41">
        <v>1773</v>
      </c>
      <c r="AL20" s="41">
        <v>404</v>
      </c>
      <c r="AM20" s="41">
        <v>382</v>
      </c>
      <c r="AN20" s="41">
        <f t="shared" si="0"/>
        <v>9326</v>
      </c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</row>
    <row r="21" spans="2:76" x14ac:dyDescent="0.25">
      <c r="B21" s="39" t="s">
        <v>24</v>
      </c>
      <c r="C21" s="40">
        <v>12</v>
      </c>
      <c r="D21" s="40">
        <v>406</v>
      </c>
      <c r="E21" s="40">
        <v>2</v>
      </c>
      <c r="F21" s="40">
        <v>36</v>
      </c>
      <c r="G21" s="40">
        <v>61</v>
      </c>
      <c r="H21" s="40">
        <v>6</v>
      </c>
      <c r="I21" s="40">
        <v>25</v>
      </c>
      <c r="J21" s="40">
        <v>1</v>
      </c>
      <c r="K21" s="40">
        <v>1</v>
      </c>
      <c r="L21" s="40">
        <v>196</v>
      </c>
      <c r="M21" s="40">
        <v>0</v>
      </c>
      <c r="N21" s="40">
        <v>33</v>
      </c>
      <c r="O21" s="40">
        <v>109</v>
      </c>
      <c r="P21" s="40">
        <v>162</v>
      </c>
      <c r="Q21" s="40">
        <v>11</v>
      </c>
      <c r="R21" s="40">
        <v>5</v>
      </c>
      <c r="S21" s="40">
        <v>43</v>
      </c>
      <c r="T21" s="40">
        <v>994</v>
      </c>
      <c r="U21" s="40">
        <v>265</v>
      </c>
      <c r="V21" s="40">
        <v>14</v>
      </c>
      <c r="W21" s="40">
        <v>102</v>
      </c>
      <c r="X21" s="40">
        <v>266</v>
      </c>
      <c r="Y21" s="40">
        <v>1</v>
      </c>
      <c r="Z21" s="40">
        <v>6</v>
      </c>
      <c r="AA21" s="40">
        <v>2</v>
      </c>
      <c r="AB21" s="40">
        <v>1</v>
      </c>
      <c r="AC21" s="40">
        <v>120</v>
      </c>
      <c r="AD21" s="40">
        <v>4</v>
      </c>
      <c r="AE21" s="40">
        <v>67</v>
      </c>
      <c r="AF21" s="40">
        <v>108</v>
      </c>
      <c r="AG21" s="40">
        <v>3</v>
      </c>
      <c r="AH21" s="40">
        <v>368</v>
      </c>
      <c r="AI21" s="40">
        <v>205</v>
      </c>
      <c r="AJ21" s="40">
        <v>7</v>
      </c>
      <c r="AK21" s="40">
        <v>630</v>
      </c>
      <c r="AL21" s="40">
        <v>64</v>
      </c>
      <c r="AM21" s="40">
        <v>148</v>
      </c>
      <c r="AN21" s="41">
        <f t="shared" si="0"/>
        <v>4484</v>
      </c>
    </row>
    <row r="22" spans="2:76" x14ac:dyDescent="0.25">
      <c r="B22" s="39" t="s">
        <v>25</v>
      </c>
      <c r="C22" s="40">
        <v>1</v>
      </c>
      <c r="D22" s="40">
        <v>24</v>
      </c>
      <c r="E22" s="40">
        <v>2</v>
      </c>
      <c r="F22" s="40">
        <v>130</v>
      </c>
      <c r="G22" s="40">
        <v>173</v>
      </c>
      <c r="H22" s="40">
        <v>9</v>
      </c>
      <c r="I22" s="40">
        <v>47</v>
      </c>
      <c r="J22" s="40">
        <v>1</v>
      </c>
      <c r="K22" s="40">
        <v>2</v>
      </c>
      <c r="L22" s="40">
        <v>59</v>
      </c>
      <c r="M22" s="40">
        <v>0</v>
      </c>
      <c r="N22" s="40">
        <v>10</v>
      </c>
      <c r="O22" s="40">
        <v>79</v>
      </c>
      <c r="P22" s="40">
        <v>75</v>
      </c>
      <c r="Q22" s="40">
        <v>179</v>
      </c>
      <c r="R22" s="40">
        <v>23</v>
      </c>
      <c r="S22" s="40">
        <v>53</v>
      </c>
      <c r="T22" s="40">
        <v>53</v>
      </c>
      <c r="U22" s="40">
        <v>34</v>
      </c>
      <c r="V22" s="40">
        <v>1</v>
      </c>
      <c r="W22" s="40">
        <v>172</v>
      </c>
      <c r="X22" s="40">
        <v>157</v>
      </c>
      <c r="Y22" s="40">
        <v>13</v>
      </c>
      <c r="Z22" s="40">
        <v>2</v>
      </c>
      <c r="AA22" s="40">
        <v>3</v>
      </c>
      <c r="AB22" s="40">
        <v>6</v>
      </c>
      <c r="AC22" s="40">
        <v>255</v>
      </c>
      <c r="AD22" s="40">
        <v>9</v>
      </c>
      <c r="AE22" s="40">
        <v>154</v>
      </c>
      <c r="AF22" s="40">
        <v>200</v>
      </c>
      <c r="AG22" s="40">
        <v>5</v>
      </c>
      <c r="AH22" s="40">
        <v>75</v>
      </c>
      <c r="AI22" s="40">
        <v>20</v>
      </c>
      <c r="AJ22" s="40">
        <v>29</v>
      </c>
      <c r="AK22" s="40">
        <v>235</v>
      </c>
      <c r="AL22" s="40">
        <v>50</v>
      </c>
      <c r="AM22" s="40">
        <v>206</v>
      </c>
      <c r="AN22" s="41">
        <f t="shared" si="0"/>
        <v>2546</v>
      </c>
      <c r="AP22" s="5"/>
    </row>
    <row r="23" spans="2:76" x14ac:dyDescent="0.25">
      <c r="B23" s="39" t="s">
        <v>26</v>
      </c>
      <c r="C23" s="43">
        <v>1</v>
      </c>
      <c r="D23" s="43">
        <v>215</v>
      </c>
      <c r="E23" s="43">
        <v>1</v>
      </c>
      <c r="F23" s="43">
        <v>89</v>
      </c>
      <c r="G23" s="43">
        <v>178</v>
      </c>
      <c r="H23" s="43">
        <v>20</v>
      </c>
      <c r="I23" s="43">
        <v>98</v>
      </c>
      <c r="J23" s="43">
        <v>2</v>
      </c>
      <c r="K23" s="43">
        <v>2</v>
      </c>
      <c r="L23" s="43">
        <v>240</v>
      </c>
      <c r="M23" s="43">
        <v>0</v>
      </c>
      <c r="N23" s="43">
        <v>18</v>
      </c>
      <c r="O23" s="43">
        <v>363</v>
      </c>
      <c r="P23" s="43">
        <v>132</v>
      </c>
      <c r="Q23" s="43">
        <v>27</v>
      </c>
      <c r="R23" s="43">
        <v>15</v>
      </c>
      <c r="S23" s="43">
        <v>89</v>
      </c>
      <c r="T23" s="43">
        <v>321</v>
      </c>
      <c r="U23" s="43">
        <v>342</v>
      </c>
      <c r="V23" s="43">
        <v>0</v>
      </c>
      <c r="W23" s="43">
        <v>538</v>
      </c>
      <c r="X23" s="43">
        <v>1243</v>
      </c>
      <c r="Y23" s="43">
        <v>1</v>
      </c>
      <c r="Z23" s="43">
        <v>5</v>
      </c>
      <c r="AA23" s="43">
        <v>2</v>
      </c>
      <c r="AB23" s="43">
        <v>1</v>
      </c>
      <c r="AC23" s="43">
        <v>129</v>
      </c>
      <c r="AD23" s="43">
        <v>5</v>
      </c>
      <c r="AE23" s="43">
        <v>159</v>
      </c>
      <c r="AF23" s="43">
        <v>134</v>
      </c>
      <c r="AG23" s="43">
        <v>7</v>
      </c>
      <c r="AH23" s="43">
        <v>385</v>
      </c>
      <c r="AI23" s="43">
        <v>151</v>
      </c>
      <c r="AJ23" s="43">
        <v>10</v>
      </c>
      <c r="AK23" s="43">
        <v>1244</v>
      </c>
      <c r="AL23" s="43">
        <v>118</v>
      </c>
      <c r="AM23" s="43">
        <v>336</v>
      </c>
      <c r="AN23" s="41">
        <f t="shared" si="0"/>
        <v>6621</v>
      </c>
      <c r="AP23" s="5"/>
    </row>
    <row r="24" spans="2:76" x14ac:dyDescent="0.25">
      <c r="B24" s="39" t="s">
        <v>27</v>
      </c>
      <c r="C24" s="40">
        <v>1</v>
      </c>
      <c r="D24" s="40">
        <v>13</v>
      </c>
      <c r="E24" s="40">
        <v>2</v>
      </c>
      <c r="F24" s="40">
        <v>287</v>
      </c>
      <c r="G24" s="40">
        <v>80</v>
      </c>
      <c r="H24" s="40">
        <v>2</v>
      </c>
      <c r="I24" s="40">
        <v>21</v>
      </c>
      <c r="J24" s="40">
        <v>1</v>
      </c>
      <c r="K24" s="40">
        <v>0</v>
      </c>
      <c r="L24" s="40">
        <v>43</v>
      </c>
      <c r="M24" s="40">
        <v>0</v>
      </c>
      <c r="N24" s="40">
        <v>3</v>
      </c>
      <c r="O24" s="40">
        <v>28</v>
      </c>
      <c r="P24" s="40">
        <v>15</v>
      </c>
      <c r="Q24" s="40">
        <v>2</v>
      </c>
      <c r="R24" s="40">
        <v>0</v>
      </c>
      <c r="S24" s="40">
        <v>45</v>
      </c>
      <c r="T24" s="40">
        <v>16</v>
      </c>
      <c r="U24" s="40">
        <v>9</v>
      </c>
      <c r="V24" s="40">
        <v>0</v>
      </c>
      <c r="W24" s="40">
        <v>14</v>
      </c>
      <c r="X24" s="40">
        <v>33</v>
      </c>
      <c r="Y24" s="40">
        <v>26</v>
      </c>
      <c r="Z24" s="40">
        <v>7</v>
      </c>
      <c r="AA24" s="40">
        <v>9</v>
      </c>
      <c r="AB24" s="40">
        <v>3</v>
      </c>
      <c r="AC24" s="40">
        <v>175</v>
      </c>
      <c r="AD24" s="40">
        <v>2</v>
      </c>
      <c r="AE24" s="40">
        <v>12</v>
      </c>
      <c r="AF24" s="40">
        <v>38</v>
      </c>
      <c r="AG24" s="40">
        <v>3</v>
      </c>
      <c r="AH24" s="40">
        <v>31</v>
      </c>
      <c r="AI24" s="40">
        <v>17</v>
      </c>
      <c r="AJ24" s="40">
        <v>86</v>
      </c>
      <c r="AK24" s="40">
        <v>93</v>
      </c>
      <c r="AL24" s="40">
        <v>7</v>
      </c>
      <c r="AM24" s="40">
        <v>953</v>
      </c>
      <c r="AN24" s="41">
        <f t="shared" si="0"/>
        <v>2077</v>
      </c>
      <c r="AP24" s="5"/>
    </row>
    <row r="25" spans="2:76" x14ac:dyDescent="0.25">
      <c r="B25" s="39" t="s">
        <v>28</v>
      </c>
      <c r="C25" s="46">
        <v>0</v>
      </c>
      <c r="D25" s="46">
        <v>137</v>
      </c>
      <c r="E25" s="46">
        <v>8</v>
      </c>
      <c r="F25" s="41">
        <v>40</v>
      </c>
      <c r="G25" s="41">
        <v>38</v>
      </c>
      <c r="H25" s="41">
        <v>4</v>
      </c>
      <c r="I25" s="41">
        <v>31</v>
      </c>
      <c r="J25" s="41">
        <v>1</v>
      </c>
      <c r="K25" s="41">
        <v>1</v>
      </c>
      <c r="L25" s="41">
        <v>68</v>
      </c>
      <c r="M25" s="41">
        <v>0</v>
      </c>
      <c r="N25" s="41">
        <v>7</v>
      </c>
      <c r="O25" s="41">
        <v>91</v>
      </c>
      <c r="P25" s="41">
        <v>47</v>
      </c>
      <c r="Q25" s="41">
        <v>9</v>
      </c>
      <c r="R25" s="41">
        <v>2</v>
      </c>
      <c r="S25" s="41">
        <v>13</v>
      </c>
      <c r="T25" s="41">
        <v>700</v>
      </c>
      <c r="U25" s="41">
        <v>121</v>
      </c>
      <c r="V25" s="41">
        <v>0</v>
      </c>
      <c r="W25" s="41">
        <v>53</v>
      </c>
      <c r="X25" s="41">
        <v>145</v>
      </c>
      <c r="Y25" s="41">
        <v>5</v>
      </c>
      <c r="Z25" s="41">
        <v>4</v>
      </c>
      <c r="AA25" s="41">
        <v>5</v>
      </c>
      <c r="AB25" s="41">
        <v>8</v>
      </c>
      <c r="AC25" s="41">
        <v>28</v>
      </c>
      <c r="AD25" s="41">
        <v>3</v>
      </c>
      <c r="AE25" s="41">
        <v>64</v>
      </c>
      <c r="AF25" s="41">
        <v>65</v>
      </c>
      <c r="AG25" s="41">
        <v>0</v>
      </c>
      <c r="AH25" s="41">
        <v>155</v>
      </c>
      <c r="AI25" s="41">
        <v>85</v>
      </c>
      <c r="AJ25" s="41">
        <v>7</v>
      </c>
      <c r="AK25" s="41">
        <v>143</v>
      </c>
      <c r="AL25" s="41">
        <v>19</v>
      </c>
      <c r="AM25" s="46">
        <v>55</v>
      </c>
      <c r="AN25" s="41">
        <f t="shared" si="0"/>
        <v>2162</v>
      </c>
      <c r="AP25" s="5"/>
    </row>
    <row r="26" spans="2:76" ht="14.25" customHeight="1" x14ac:dyDescent="0.25">
      <c r="B26" s="52" t="s">
        <v>29</v>
      </c>
      <c r="C26" s="46">
        <v>1</v>
      </c>
      <c r="D26" s="46">
        <v>103</v>
      </c>
      <c r="E26" s="46">
        <v>1</v>
      </c>
      <c r="F26" s="46">
        <v>36</v>
      </c>
      <c r="G26" s="46">
        <v>174</v>
      </c>
      <c r="H26" s="46">
        <v>15</v>
      </c>
      <c r="I26" s="46">
        <v>105</v>
      </c>
      <c r="J26" s="46">
        <v>5</v>
      </c>
      <c r="K26" s="46">
        <v>4</v>
      </c>
      <c r="L26" s="46">
        <v>136</v>
      </c>
      <c r="M26" s="46">
        <v>0</v>
      </c>
      <c r="N26" s="46">
        <v>15</v>
      </c>
      <c r="O26" s="46">
        <v>242</v>
      </c>
      <c r="P26" s="46">
        <v>114</v>
      </c>
      <c r="Q26" s="46">
        <v>29</v>
      </c>
      <c r="R26" s="46">
        <v>11</v>
      </c>
      <c r="S26" s="46">
        <v>88</v>
      </c>
      <c r="T26" s="46">
        <v>179</v>
      </c>
      <c r="U26" s="46">
        <v>104</v>
      </c>
      <c r="V26" s="46">
        <v>0</v>
      </c>
      <c r="W26" s="46">
        <v>221</v>
      </c>
      <c r="X26" s="46">
        <v>915</v>
      </c>
      <c r="Y26" s="46">
        <v>2</v>
      </c>
      <c r="Z26" s="46">
        <v>4</v>
      </c>
      <c r="AA26" s="46">
        <v>5</v>
      </c>
      <c r="AB26" s="46">
        <v>9</v>
      </c>
      <c r="AC26" s="46">
        <v>124</v>
      </c>
      <c r="AD26" s="46">
        <v>5</v>
      </c>
      <c r="AE26" s="46">
        <v>123</v>
      </c>
      <c r="AF26" s="46">
        <v>132</v>
      </c>
      <c r="AG26" s="46">
        <v>8</v>
      </c>
      <c r="AH26" s="46">
        <v>236</v>
      </c>
      <c r="AI26" s="46">
        <v>100</v>
      </c>
      <c r="AJ26" s="46">
        <v>13</v>
      </c>
      <c r="AK26" s="46">
        <v>220</v>
      </c>
      <c r="AL26" s="46">
        <v>66</v>
      </c>
      <c r="AM26" s="46">
        <v>168</v>
      </c>
      <c r="AN26" s="41">
        <f t="shared" si="0"/>
        <v>3713</v>
      </c>
      <c r="AP26" s="5"/>
    </row>
    <row r="27" spans="2:76" x14ac:dyDescent="0.25">
      <c r="B27" s="39" t="s">
        <v>30</v>
      </c>
      <c r="C27" s="45">
        <v>59</v>
      </c>
      <c r="D27" s="45">
        <v>3727</v>
      </c>
      <c r="E27" s="53">
        <v>147</v>
      </c>
      <c r="F27" s="45">
        <v>2112</v>
      </c>
      <c r="G27" s="45">
        <v>2217</v>
      </c>
      <c r="H27" s="45">
        <v>144</v>
      </c>
      <c r="I27" s="45">
        <v>1283</v>
      </c>
      <c r="J27" s="45">
        <v>6</v>
      </c>
      <c r="K27" s="42">
        <v>13</v>
      </c>
      <c r="L27" s="45">
        <v>1569</v>
      </c>
      <c r="M27" s="42">
        <v>0</v>
      </c>
      <c r="N27" s="45">
        <v>177</v>
      </c>
      <c r="O27" s="45">
        <v>2807</v>
      </c>
      <c r="P27" s="45">
        <v>1213</v>
      </c>
      <c r="Q27" s="45">
        <v>587</v>
      </c>
      <c r="R27" s="45">
        <v>798</v>
      </c>
      <c r="S27" s="45">
        <v>1112</v>
      </c>
      <c r="T27" s="45">
        <v>4084</v>
      </c>
      <c r="U27" s="45">
        <v>3142</v>
      </c>
      <c r="V27" s="45">
        <v>2</v>
      </c>
      <c r="W27" s="45">
        <v>3992</v>
      </c>
      <c r="X27" s="45">
        <v>4530</v>
      </c>
      <c r="Y27" s="45">
        <v>205</v>
      </c>
      <c r="Z27" s="45">
        <v>258</v>
      </c>
      <c r="AA27" s="45">
        <v>111</v>
      </c>
      <c r="AB27" s="45">
        <v>212</v>
      </c>
      <c r="AC27" s="45">
        <v>2832</v>
      </c>
      <c r="AD27" s="45">
        <v>107</v>
      </c>
      <c r="AE27" s="45">
        <v>1886</v>
      </c>
      <c r="AF27" s="45">
        <v>3141</v>
      </c>
      <c r="AG27" s="45">
        <v>55</v>
      </c>
      <c r="AH27" s="45">
        <v>5070</v>
      </c>
      <c r="AI27" s="45">
        <v>2367</v>
      </c>
      <c r="AJ27" s="45">
        <v>217</v>
      </c>
      <c r="AK27" s="45">
        <v>3569</v>
      </c>
      <c r="AL27" s="45">
        <v>803</v>
      </c>
      <c r="AM27" s="45">
        <v>3796</v>
      </c>
      <c r="AN27" s="41">
        <f t="shared" si="0"/>
        <v>58350</v>
      </c>
      <c r="AP27" s="5"/>
    </row>
    <row r="28" spans="2:76" x14ac:dyDescent="0.25">
      <c r="B28" s="54" t="s">
        <v>31</v>
      </c>
      <c r="C28" s="55">
        <f t="shared" ref="C28:AN28" si="1">SUM(C7:C27)</f>
        <v>88</v>
      </c>
      <c r="D28" s="55">
        <f t="shared" si="1"/>
        <v>7556</v>
      </c>
      <c r="E28" s="55">
        <f t="shared" si="1"/>
        <v>186</v>
      </c>
      <c r="F28" s="55">
        <f t="shared" si="1"/>
        <v>3260</v>
      </c>
      <c r="G28" s="55">
        <f t="shared" si="1"/>
        <v>5174</v>
      </c>
      <c r="H28" s="55">
        <f t="shared" si="1"/>
        <v>423</v>
      </c>
      <c r="I28" s="55">
        <f t="shared" si="1"/>
        <v>2612</v>
      </c>
      <c r="J28" s="55">
        <f t="shared" si="1"/>
        <v>52</v>
      </c>
      <c r="K28" s="55">
        <f t="shared" si="1"/>
        <v>38</v>
      </c>
      <c r="L28" s="55">
        <f t="shared" si="1"/>
        <v>4840</v>
      </c>
      <c r="M28" s="55">
        <f t="shared" si="1"/>
        <v>1</v>
      </c>
      <c r="N28" s="55">
        <f t="shared" si="1"/>
        <v>647</v>
      </c>
      <c r="O28" s="55">
        <f t="shared" si="1"/>
        <v>7695</v>
      </c>
      <c r="P28" s="55">
        <f t="shared" si="1"/>
        <v>3674</v>
      </c>
      <c r="Q28" s="55">
        <f t="shared" si="1"/>
        <v>1502</v>
      </c>
      <c r="R28" s="55">
        <f t="shared" si="1"/>
        <v>1114</v>
      </c>
      <c r="S28" s="55">
        <f t="shared" si="1"/>
        <v>2584</v>
      </c>
      <c r="T28" s="55">
        <f t="shared" si="1"/>
        <v>10673</v>
      </c>
      <c r="U28" s="55">
        <f t="shared" si="1"/>
        <v>5890</v>
      </c>
      <c r="V28" s="55">
        <f t="shared" si="1"/>
        <v>17</v>
      </c>
      <c r="W28" s="55">
        <f t="shared" si="1"/>
        <v>7864</v>
      </c>
      <c r="X28" s="55">
        <f t="shared" si="1"/>
        <v>13693</v>
      </c>
      <c r="Y28" s="55">
        <f t="shared" si="1"/>
        <v>288</v>
      </c>
      <c r="Z28" s="55">
        <f t="shared" si="1"/>
        <v>332</v>
      </c>
      <c r="AA28" s="55">
        <f t="shared" si="1"/>
        <v>152</v>
      </c>
      <c r="AB28" s="55">
        <f t="shared" si="1"/>
        <v>267</v>
      </c>
      <c r="AC28" s="55">
        <f t="shared" si="1"/>
        <v>5297</v>
      </c>
      <c r="AD28" s="55">
        <f t="shared" si="1"/>
        <v>314</v>
      </c>
      <c r="AE28" s="55">
        <f t="shared" si="1"/>
        <v>5234</v>
      </c>
      <c r="AF28" s="55">
        <f t="shared" si="1"/>
        <v>6818</v>
      </c>
      <c r="AG28" s="55">
        <f t="shared" si="1"/>
        <v>131</v>
      </c>
      <c r="AH28" s="55">
        <f t="shared" si="1"/>
        <v>13132</v>
      </c>
      <c r="AI28" s="55">
        <f t="shared" si="1"/>
        <v>5182</v>
      </c>
      <c r="AJ28" s="55">
        <f t="shared" si="1"/>
        <v>421</v>
      </c>
      <c r="AK28" s="55">
        <f t="shared" si="1"/>
        <v>12968</v>
      </c>
      <c r="AL28" s="55">
        <f t="shared" si="1"/>
        <v>2123</v>
      </c>
      <c r="AM28" s="55">
        <f t="shared" si="1"/>
        <v>8001</v>
      </c>
      <c r="AN28" s="55">
        <f t="shared" si="1"/>
        <v>140243</v>
      </c>
      <c r="AP28" s="5"/>
    </row>
    <row r="29" spans="2:76" x14ac:dyDescent="0.25">
      <c r="B29" s="54" t="s">
        <v>32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1"/>
      <c r="AP29" s="5"/>
    </row>
    <row r="30" spans="2:76" x14ac:dyDescent="0.25">
      <c r="B30" s="56" t="s">
        <v>33</v>
      </c>
      <c r="C30" s="57">
        <v>7</v>
      </c>
      <c r="D30" s="57">
        <v>331</v>
      </c>
      <c r="E30" s="57">
        <v>6</v>
      </c>
      <c r="F30" s="57">
        <v>91</v>
      </c>
      <c r="G30" s="57">
        <v>360</v>
      </c>
      <c r="H30" s="57">
        <v>34</v>
      </c>
      <c r="I30" s="57">
        <v>89</v>
      </c>
      <c r="J30" s="57">
        <v>13</v>
      </c>
      <c r="K30" s="57">
        <v>10</v>
      </c>
      <c r="L30" s="57">
        <v>593</v>
      </c>
      <c r="M30" s="57">
        <v>0</v>
      </c>
      <c r="N30" s="57">
        <v>22</v>
      </c>
      <c r="O30" s="57">
        <v>737</v>
      </c>
      <c r="P30" s="57">
        <v>432</v>
      </c>
      <c r="Q30" s="57">
        <v>48</v>
      </c>
      <c r="R30" s="57">
        <v>32</v>
      </c>
      <c r="S30" s="57">
        <v>200</v>
      </c>
      <c r="T30" s="57">
        <v>1356</v>
      </c>
      <c r="U30" s="57">
        <v>179</v>
      </c>
      <c r="V30" s="57">
        <v>0</v>
      </c>
      <c r="W30" s="57">
        <v>357</v>
      </c>
      <c r="X30" s="57">
        <v>2254</v>
      </c>
      <c r="Y30" s="57">
        <v>13</v>
      </c>
      <c r="Z30" s="57">
        <v>11</v>
      </c>
      <c r="AA30" s="57">
        <v>7</v>
      </c>
      <c r="AB30" s="57">
        <v>13</v>
      </c>
      <c r="AC30" s="57">
        <v>494</v>
      </c>
      <c r="AD30" s="57">
        <v>21</v>
      </c>
      <c r="AE30" s="57">
        <v>264</v>
      </c>
      <c r="AF30" s="57">
        <v>262</v>
      </c>
      <c r="AG30" s="57">
        <v>25</v>
      </c>
      <c r="AH30" s="57">
        <v>1376</v>
      </c>
      <c r="AI30" s="57">
        <v>763</v>
      </c>
      <c r="AJ30" s="57">
        <v>14</v>
      </c>
      <c r="AK30" s="57">
        <v>1185</v>
      </c>
      <c r="AL30" s="57">
        <v>109</v>
      </c>
      <c r="AM30" s="57">
        <v>997</v>
      </c>
      <c r="AN30" s="41">
        <f t="shared" ref="AN30:AN49" si="2">SUM(C30:AM30)</f>
        <v>12705</v>
      </c>
      <c r="AP30" s="5"/>
    </row>
    <row r="31" spans="2:76" x14ac:dyDescent="0.25">
      <c r="B31" s="39" t="s">
        <v>34</v>
      </c>
      <c r="C31" s="58">
        <v>1</v>
      </c>
      <c r="D31" s="58">
        <v>2</v>
      </c>
      <c r="E31" s="58">
        <v>1</v>
      </c>
      <c r="F31" s="58">
        <v>18</v>
      </c>
      <c r="G31" s="58">
        <v>36</v>
      </c>
      <c r="H31" s="58">
        <v>1</v>
      </c>
      <c r="I31" s="58">
        <v>10</v>
      </c>
      <c r="J31" s="58">
        <v>1</v>
      </c>
      <c r="K31" s="58">
        <v>0</v>
      </c>
      <c r="L31" s="58">
        <v>16</v>
      </c>
      <c r="M31" s="58">
        <v>0</v>
      </c>
      <c r="N31" s="58">
        <v>2</v>
      </c>
      <c r="O31" s="58">
        <v>27</v>
      </c>
      <c r="P31" s="58">
        <v>13</v>
      </c>
      <c r="Q31" s="58">
        <v>2</v>
      </c>
      <c r="R31" s="58">
        <v>1</v>
      </c>
      <c r="S31" s="58">
        <v>10</v>
      </c>
      <c r="T31" s="58">
        <v>21</v>
      </c>
      <c r="U31" s="58">
        <v>9</v>
      </c>
      <c r="V31" s="58">
        <v>0</v>
      </c>
      <c r="W31" s="58">
        <v>24</v>
      </c>
      <c r="X31" s="58">
        <v>35</v>
      </c>
      <c r="Y31" s="58">
        <v>1</v>
      </c>
      <c r="Z31" s="58">
        <v>0</v>
      </c>
      <c r="AA31" s="58">
        <v>2</v>
      </c>
      <c r="AB31" s="58">
        <v>2</v>
      </c>
      <c r="AC31" s="58">
        <v>16</v>
      </c>
      <c r="AD31" s="58">
        <v>1</v>
      </c>
      <c r="AE31" s="58">
        <v>14</v>
      </c>
      <c r="AF31" s="58">
        <v>16</v>
      </c>
      <c r="AG31" s="58">
        <v>1</v>
      </c>
      <c r="AH31" s="58">
        <v>18</v>
      </c>
      <c r="AI31" s="58">
        <v>9</v>
      </c>
      <c r="AJ31" s="58">
        <v>6</v>
      </c>
      <c r="AK31" s="58">
        <v>41</v>
      </c>
      <c r="AL31" s="58">
        <v>6</v>
      </c>
      <c r="AM31" s="58">
        <v>117</v>
      </c>
      <c r="AN31" s="41">
        <f t="shared" si="2"/>
        <v>480</v>
      </c>
      <c r="AP31" s="5"/>
    </row>
    <row r="32" spans="2:76" x14ac:dyDescent="0.25">
      <c r="B32" s="56" t="s">
        <v>35</v>
      </c>
      <c r="C32" s="40">
        <v>0</v>
      </c>
      <c r="D32" s="40">
        <v>3</v>
      </c>
      <c r="E32" s="40">
        <v>0</v>
      </c>
      <c r="F32" s="40">
        <v>0</v>
      </c>
      <c r="G32" s="40">
        <v>0</v>
      </c>
      <c r="H32" s="40">
        <v>1</v>
      </c>
      <c r="I32" s="40">
        <v>0</v>
      </c>
      <c r="J32" s="40">
        <v>1</v>
      </c>
      <c r="K32" s="40">
        <v>0</v>
      </c>
      <c r="L32" s="40">
        <v>4</v>
      </c>
      <c r="M32" s="40">
        <v>0</v>
      </c>
      <c r="N32" s="40">
        <v>2</v>
      </c>
      <c r="O32" s="40">
        <v>4</v>
      </c>
      <c r="P32" s="40">
        <v>2</v>
      </c>
      <c r="Q32" s="40">
        <v>1</v>
      </c>
      <c r="R32" s="40">
        <v>0</v>
      </c>
      <c r="S32" s="40">
        <v>0</v>
      </c>
      <c r="T32" s="40">
        <v>11</v>
      </c>
      <c r="U32" s="40">
        <v>148</v>
      </c>
      <c r="V32" s="40">
        <v>0</v>
      </c>
      <c r="W32" s="40">
        <v>1</v>
      </c>
      <c r="X32" s="40">
        <v>26</v>
      </c>
      <c r="Y32" s="40">
        <v>0</v>
      </c>
      <c r="Z32" s="40">
        <v>0</v>
      </c>
      <c r="AA32" s="40">
        <v>0</v>
      </c>
      <c r="AB32" s="40">
        <v>0</v>
      </c>
      <c r="AC32" s="40">
        <v>1</v>
      </c>
      <c r="AD32" s="40">
        <v>1</v>
      </c>
      <c r="AE32" s="40">
        <v>2</v>
      </c>
      <c r="AF32" s="40">
        <v>4</v>
      </c>
      <c r="AG32" s="40">
        <v>0</v>
      </c>
      <c r="AH32" s="40">
        <v>50</v>
      </c>
      <c r="AI32" s="40">
        <v>3</v>
      </c>
      <c r="AJ32" s="40">
        <v>0</v>
      </c>
      <c r="AK32" s="40">
        <v>4</v>
      </c>
      <c r="AL32" s="40">
        <v>0</v>
      </c>
      <c r="AM32" s="40">
        <v>1</v>
      </c>
      <c r="AN32" s="41">
        <f t="shared" si="2"/>
        <v>270</v>
      </c>
      <c r="AP32" s="5"/>
    </row>
    <row r="33" spans="2:42" x14ac:dyDescent="0.25">
      <c r="B33" s="39" t="s">
        <v>36</v>
      </c>
      <c r="C33" s="4">
        <v>0</v>
      </c>
      <c r="D33" s="4">
        <v>93</v>
      </c>
      <c r="E33" s="4">
        <v>0</v>
      </c>
      <c r="F33" s="4">
        <v>0</v>
      </c>
      <c r="G33" s="4">
        <v>0</v>
      </c>
      <c r="H33" s="4">
        <v>2</v>
      </c>
      <c r="I33" s="4">
        <v>4</v>
      </c>
      <c r="J33" s="4">
        <v>0</v>
      </c>
      <c r="K33" s="4">
        <v>0</v>
      </c>
      <c r="L33" s="4">
        <v>18</v>
      </c>
      <c r="M33" s="4">
        <v>0</v>
      </c>
      <c r="N33" s="4">
        <v>0</v>
      </c>
      <c r="O33" s="4">
        <v>22</v>
      </c>
      <c r="P33" s="4">
        <v>4</v>
      </c>
      <c r="Q33" s="4">
        <v>0</v>
      </c>
      <c r="R33" s="4">
        <v>0</v>
      </c>
      <c r="S33" s="4">
        <v>0</v>
      </c>
      <c r="T33" s="4">
        <v>84</v>
      </c>
      <c r="U33" s="4">
        <v>37</v>
      </c>
      <c r="V33" s="4">
        <v>0</v>
      </c>
      <c r="W33" s="4">
        <v>3</v>
      </c>
      <c r="X33" s="4">
        <v>31</v>
      </c>
      <c r="Y33" s="4">
        <v>0</v>
      </c>
      <c r="Z33" s="4">
        <v>0</v>
      </c>
      <c r="AA33" s="4">
        <v>0</v>
      </c>
      <c r="AB33" s="4">
        <v>0</v>
      </c>
      <c r="AC33" s="4">
        <v>3</v>
      </c>
      <c r="AD33" s="4">
        <v>23</v>
      </c>
      <c r="AE33" s="4">
        <v>8</v>
      </c>
      <c r="AF33" s="4">
        <v>16</v>
      </c>
      <c r="AG33" s="4">
        <v>0</v>
      </c>
      <c r="AH33" s="4">
        <v>1235</v>
      </c>
      <c r="AI33" s="4">
        <v>52</v>
      </c>
      <c r="AJ33" s="4">
        <v>0</v>
      </c>
      <c r="AK33" s="4">
        <v>14</v>
      </c>
      <c r="AL33" s="4">
        <v>0</v>
      </c>
      <c r="AM33" s="4">
        <v>7</v>
      </c>
      <c r="AN33" s="41">
        <f t="shared" si="2"/>
        <v>1656</v>
      </c>
      <c r="AP33" s="5"/>
    </row>
    <row r="34" spans="2:42" x14ac:dyDescent="0.25">
      <c r="B34" s="59" t="s">
        <v>37</v>
      </c>
      <c r="C34" s="40">
        <v>0</v>
      </c>
      <c r="D34" s="40">
        <v>13</v>
      </c>
      <c r="E34" s="40">
        <v>0</v>
      </c>
      <c r="F34" s="40">
        <v>0</v>
      </c>
      <c r="G34" s="40">
        <v>3</v>
      </c>
      <c r="H34" s="40">
        <v>0</v>
      </c>
      <c r="I34" s="40">
        <v>11</v>
      </c>
      <c r="J34" s="40">
        <v>1</v>
      </c>
      <c r="K34" s="40">
        <v>2</v>
      </c>
      <c r="L34" s="40">
        <v>31</v>
      </c>
      <c r="M34" s="40">
        <v>0</v>
      </c>
      <c r="N34" s="40">
        <v>6</v>
      </c>
      <c r="O34" s="40">
        <v>24</v>
      </c>
      <c r="P34" s="40">
        <v>21</v>
      </c>
      <c r="Q34" s="40">
        <v>0</v>
      </c>
      <c r="R34" s="40">
        <v>0</v>
      </c>
      <c r="S34" s="40">
        <v>0</v>
      </c>
      <c r="T34" s="40">
        <v>25</v>
      </c>
      <c r="U34" s="40">
        <v>2</v>
      </c>
      <c r="V34" s="40">
        <v>0</v>
      </c>
      <c r="W34" s="40">
        <v>25</v>
      </c>
      <c r="X34" s="40">
        <v>201</v>
      </c>
      <c r="Y34" s="40">
        <v>0</v>
      </c>
      <c r="Z34" s="40">
        <v>0</v>
      </c>
      <c r="AA34" s="40">
        <v>0</v>
      </c>
      <c r="AB34" s="40">
        <v>0</v>
      </c>
      <c r="AC34" s="40">
        <v>33</v>
      </c>
      <c r="AD34" s="40">
        <v>0</v>
      </c>
      <c r="AE34" s="40">
        <v>17</v>
      </c>
      <c r="AF34" s="40">
        <v>11</v>
      </c>
      <c r="AG34" s="40">
        <v>0</v>
      </c>
      <c r="AH34" s="40">
        <v>12</v>
      </c>
      <c r="AI34" s="40">
        <v>26</v>
      </c>
      <c r="AJ34" s="40">
        <v>0</v>
      </c>
      <c r="AK34" s="40">
        <v>37</v>
      </c>
      <c r="AL34" s="40">
        <v>0</v>
      </c>
      <c r="AM34" s="40">
        <v>4</v>
      </c>
      <c r="AN34" s="41">
        <f t="shared" si="2"/>
        <v>505</v>
      </c>
      <c r="AP34" s="5"/>
    </row>
    <row r="35" spans="2:42" x14ac:dyDescent="0.25">
      <c r="B35" s="39" t="s">
        <v>38</v>
      </c>
      <c r="C35" s="41">
        <v>0</v>
      </c>
      <c r="D35" s="41">
        <v>16</v>
      </c>
      <c r="E35" s="41">
        <v>0</v>
      </c>
      <c r="F35" s="41">
        <v>0</v>
      </c>
      <c r="G35" s="41">
        <v>0</v>
      </c>
      <c r="H35" s="41">
        <v>1</v>
      </c>
      <c r="I35" s="41">
        <v>0</v>
      </c>
      <c r="J35" s="41">
        <v>0</v>
      </c>
      <c r="K35" s="41">
        <v>0</v>
      </c>
      <c r="L35" s="41">
        <v>5</v>
      </c>
      <c r="M35" s="41">
        <v>0</v>
      </c>
      <c r="N35" s="41">
        <v>1</v>
      </c>
      <c r="O35" s="41">
        <v>7</v>
      </c>
      <c r="P35" s="41">
        <v>2</v>
      </c>
      <c r="Q35" s="41">
        <v>0</v>
      </c>
      <c r="R35" s="41">
        <v>0</v>
      </c>
      <c r="S35" s="41">
        <v>0</v>
      </c>
      <c r="T35" s="41">
        <v>23</v>
      </c>
      <c r="U35" s="41">
        <v>186</v>
      </c>
      <c r="V35" s="41">
        <v>0</v>
      </c>
      <c r="W35" s="41">
        <v>1</v>
      </c>
      <c r="X35" s="41">
        <v>22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1</v>
      </c>
      <c r="AF35" s="41">
        <v>2</v>
      </c>
      <c r="AG35" s="41">
        <v>0</v>
      </c>
      <c r="AH35" s="41">
        <v>58</v>
      </c>
      <c r="AI35" s="41">
        <v>12</v>
      </c>
      <c r="AJ35" s="41">
        <v>0</v>
      </c>
      <c r="AK35" s="41">
        <v>6</v>
      </c>
      <c r="AL35" s="41">
        <v>0</v>
      </c>
      <c r="AM35" s="41">
        <v>3</v>
      </c>
      <c r="AN35" s="41">
        <f t="shared" si="2"/>
        <v>346</v>
      </c>
      <c r="AP35" s="5"/>
    </row>
    <row r="36" spans="2:42" x14ac:dyDescent="0.25">
      <c r="B36" s="39" t="s">
        <v>39</v>
      </c>
      <c r="C36" s="40">
        <v>0</v>
      </c>
      <c r="D36" s="40">
        <v>24</v>
      </c>
      <c r="E36" s="40">
        <v>0</v>
      </c>
      <c r="F36" s="40">
        <v>16</v>
      </c>
      <c r="G36" s="40">
        <v>9</v>
      </c>
      <c r="H36" s="40">
        <v>3</v>
      </c>
      <c r="I36" s="40">
        <v>3</v>
      </c>
      <c r="J36" s="40">
        <v>1</v>
      </c>
      <c r="K36" s="40">
        <v>1</v>
      </c>
      <c r="L36" s="40">
        <v>21</v>
      </c>
      <c r="M36" s="40">
        <v>0</v>
      </c>
      <c r="N36" s="40">
        <v>6</v>
      </c>
      <c r="O36" s="40">
        <v>44</v>
      </c>
      <c r="P36" s="40">
        <v>16</v>
      </c>
      <c r="Q36" s="40">
        <v>0</v>
      </c>
      <c r="R36" s="40">
        <v>1</v>
      </c>
      <c r="S36" s="40">
        <v>9</v>
      </c>
      <c r="T36" s="40">
        <v>140</v>
      </c>
      <c r="U36" s="40">
        <v>988</v>
      </c>
      <c r="V36" s="40">
        <v>0</v>
      </c>
      <c r="W36" s="40">
        <v>11</v>
      </c>
      <c r="X36" s="40">
        <v>98</v>
      </c>
      <c r="Y36" s="40">
        <v>0</v>
      </c>
      <c r="Z36" s="40">
        <v>1</v>
      </c>
      <c r="AA36" s="40">
        <v>2</v>
      </c>
      <c r="AB36" s="40">
        <v>1</v>
      </c>
      <c r="AC36" s="40">
        <v>22</v>
      </c>
      <c r="AD36" s="40">
        <v>3</v>
      </c>
      <c r="AE36" s="40">
        <v>33</v>
      </c>
      <c r="AF36" s="40">
        <v>8</v>
      </c>
      <c r="AG36" s="40">
        <v>0</v>
      </c>
      <c r="AH36" s="40">
        <v>128</v>
      </c>
      <c r="AI36" s="40">
        <v>22</v>
      </c>
      <c r="AJ36" s="40">
        <v>1</v>
      </c>
      <c r="AK36" s="40">
        <v>29</v>
      </c>
      <c r="AL36" s="40">
        <v>1</v>
      </c>
      <c r="AM36" s="40">
        <v>27</v>
      </c>
      <c r="AN36" s="41">
        <f t="shared" si="2"/>
        <v>1669</v>
      </c>
      <c r="AP36" s="5"/>
    </row>
    <row r="37" spans="2:42" x14ac:dyDescent="0.25">
      <c r="B37" s="39" t="s">
        <v>40</v>
      </c>
      <c r="C37" s="60">
        <v>4</v>
      </c>
      <c r="D37" s="60">
        <v>321</v>
      </c>
      <c r="E37" s="60">
        <v>5</v>
      </c>
      <c r="F37" s="60">
        <v>116</v>
      </c>
      <c r="G37" s="60">
        <v>291</v>
      </c>
      <c r="H37" s="60">
        <v>66</v>
      </c>
      <c r="I37" s="60">
        <v>97</v>
      </c>
      <c r="J37" s="60">
        <v>47</v>
      </c>
      <c r="K37" s="60">
        <v>29</v>
      </c>
      <c r="L37" s="60">
        <v>687</v>
      </c>
      <c r="M37" s="60">
        <v>1</v>
      </c>
      <c r="N37" s="60">
        <v>136</v>
      </c>
      <c r="O37" s="60">
        <v>1166</v>
      </c>
      <c r="P37" s="60">
        <v>781</v>
      </c>
      <c r="Q37" s="60">
        <v>105</v>
      </c>
      <c r="R37" s="60">
        <v>206</v>
      </c>
      <c r="S37" s="60">
        <v>153</v>
      </c>
      <c r="T37" s="60">
        <v>1087</v>
      </c>
      <c r="U37" s="60">
        <v>341</v>
      </c>
      <c r="V37" s="43">
        <v>0</v>
      </c>
      <c r="W37" s="60">
        <v>270</v>
      </c>
      <c r="X37" s="60">
        <v>2110</v>
      </c>
      <c r="Y37" s="60">
        <v>14</v>
      </c>
      <c r="Z37" s="60">
        <v>27</v>
      </c>
      <c r="AA37" s="60">
        <v>10</v>
      </c>
      <c r="AB37" s="60">
        <v>5</v>
      </c>
      <c r="AC37" s="60">
        <v>239</v>
      </c>
      <c r="AD37" s="60">
        <v>34</v>
      </c>
      <c r="AE37" s="60">
        <v>649</v>
      </c>
      <c r="AF37" s="60">
        <v>361</v>
      </c>
      <c r="AG37" s="60">
        <v>15</v>
      </c>
      <c r="AH37" s="60">
        <v>1117</v>
      </c>
      <c r="AI37" s="60">
        <v>936</v>
      </c>
      <c r="AJ37" s="60">
        <v>10</v>
      </c>
      <c r="AK37" s="60">
        <v>1160</v>
      </c>
      <c r="AL37" s="60">
        <v>82</v>
      </c>
      <c r="AM37" s="60">
        <v>482</v>
      </c>
      <c r="AN37" s="41">
        <f t="shared" si="2"/>
        <v>13160</v>
      </c>
      <c r="AP37" s="5"/>
    </row>
    <row r="38" spans="2:42" x14ac:dyDescent="0.25">
      <c r="B38" s="39" t="s">
        <v>41</v>
      </c>
      <c r="C38" s="45">
        <v>4</v>
      </c>
      <c r="D38" s="45">
        <v>355</v>
      </c>
      <c r="E38" s="45">
        <v>6</v>
      </c>
      <c r="F38" s="45">
        <v>135</v>
      </c>
      <c r="G38" s="45">
        <v>303</v>
      </c>
      <c r="H38" s="45">
        <v>74</v>
      </c>
      <c r="I38" s="45">
        <v>115</v>
      </c>
      <c r="J38" s="45">
        <v>16</v>
      </c>
      <c r="K38" s="45">
        <v>9</v>
      </c>
      <c r="L38" s="45">
        <v>967</v>
      </c>
      <c r="M38" s="45">
        <v>1</v>
      </c>
      <c r="N38" s="45">
        <v>71</v>
      </c>
      <c r="O38" s="45">
        <v>827</v>
      </c>
      <c r="P38" s="45">
        <v>608</v>
      </c>
      <c r="Q38" s="45">
        <v>103</v>
      </c>
      <c r="R38" s="45">
        <v>69</v>
      </c>
      <c r="S38" s="45">
        <v>176</v>
      </c>
      <c r="T38" s="45">
        <v>1246</v>
      </c>
      <c r="U38" s="45">
        <v>329</v>
      </c>
      <c r="V38" s="45">
        <v>0</v>
      </c>
      <c r="W38" s="45">
        <v>390</v>
      </c>
      <c r="X38" s="45">
        <v>2920</v>
      </c>
      <c r="Y38" s="45">
        <v>12</v>
      </c>
      <c r="Z38" s="45">
        <v>11</v>
      </c>
      <c r="AA38" s="45">
        <v>3</v>
      </c>
      <c r="AB38" s="45">
        <v>7</v>
      </c>
      <c r="AC38" s="45">
        <v>290</v>
      </c>
      <c r="AD38" s="45">
        <v>32</v>
      </c>
      <c r="AE38" s="45">
        <v>434</v>
      </c>
      <c r="AF38" s="45">
        <v>698</v>
      </c>
      <c r="AG38" s="45">
        <v>7</v>
      </c>
      <c r="AH38" s="45">
        <v>1628</v>
      </c>
      <c r="AI38" s="45">
        <v>1137</v>
      </c>
      <c r="AJ38" s="45">
        <v>10</v>
      </c>
      <c r="AK38" s="45">
        <v>1229</v>
      </c>
      <c r="AL38" s="45">
        <v>123</v>
      </c>
      <c r="AM38" s="45">
        <v>599</v>
      </c>
      <c r="AN38" s="41">
        <f t="shared" si="2"/>
        <v>14944</v>
      </c>
      <c r="AP38" s="5"/>
    </row>
    <row r="39" spans="2:42" x14ac:dyDescent="0.25">
      <c r="B39" s="52" t="s">
        <v>42</v>
      </c>
      <c r="C39" s="41">
        <v>0</v>
      </c>
      <c r="D39" s="41">
        <v>2</v>
      </c>
      <c r="E39" s="41">
        <v>0</v>
      </c>
      <c r="F39" s="41">
        <v>0</v>
      </c>
      <c r="G39" s="41">
        <v>1</v>
      </c>
      <c r="H39" s="41">
        <v>1</v>
      </c>
      <c r="I39" s="41">
        <v>1</v>
      </c>
      <c r="J39" s="41">
        <v>0</v>
      </c>
      <c r="K39" s="41">
        <v>0</v>
      </c>
      <c r="L39" s="41">
        <v>9</v>
      </c>
      <c r="M39" s="41">
        <v>0</v>
      </c>
      <c r="N39" s="41">
        <v>1</v>
      </c>
      <c r="O39" s="41">
        <v>12</v>
      </c>
      <c r="P39" s="41">
        <v>6</v>
      </c>
      <c r="Q39" s="41">
        <v>0</v>
      </c>
      <c r="R39" s="41">
        <v>0</v>
      </c>
      <c r="S39" s="41">
        <v>1</v>
      </c>
      <c r="T39" s="41">
        <v>12</v>
      </c>
      <c r="U39" s="41">
        <v>1</v>
      </c>
      <c r="V39" s="41">
        <v>0</v>
      </c>
      <c r="W39" s="41">
        <v>4</v>
      </c>
      <c r="X39" s="41">
        <v>29</v>
      </c>
      <c r="Y39" s="41">
        <v>0</v>
      </c>
      <c r="Z39" s="41">
        <v>0</v>
      </c>
      <c r="AA39" s="41">
        <v>0</v>
      </c>
      <c r="AB39" s="41">
        <v>0</v>
      </c>
      <c r="AC39" s="41">
        <v>1</v>
      </c>
      <c r="AD39" s="41">
        <v>0</v>
      </c>
      <c r="AE39" s="41">
        <v>4</v>
      </c>
      <c r="AF39" s="41">
        <v>4</v>
      </c>
      <c r="AG39" s="41">
        <v>0</v>
      </c>
      <c r="AH39" s="41">
        <v>9</v>
      </c>
      <c r="AI39" s="41">
        <v>4</v>
      </c>
      <c r="AJ39" s="41">
        <v>0</v>
      </c>
      <c r="AK39" s="41">
        <v>7</v>
      </c>
      <c r="AL39" s="41">
        <v>1</v>
      </c>
      <c r="AM39" s="41">
        <v>2</v>
      </c>
      <c r="AN39" s="41">
        <f t="shared" si="2"/>
        <v>112</v>
      </c>
      <c r="AP39" s="5"/>
    </row>
    <row r="40" spans="2:42" x14ac:dyDescent="0.25">
      <c r="B40" s="39" t="s">
        <v>43</v>
      </c>
      <c r="C40" s="40">
        <v>0</v>
      </c>
      <c r="D40" s="40">
        <v>48</v>
      </c>
      <c r="E40" s="40">
        <v>1</v>
      </c>
      <c r="F40" s="40">
        <v>38</v>
      </c>
      <c r="G40" s="40">
        <v>51</v>
      </c>
      <c r="H40" s="40">
        <v>42</v>
      </c>
      <c r="I40" s="40">
        <v>23</v>
      </c>
      <c r="J40" s="40">
        <v>2</v>
      </c>
      <c r="K40" s="40">
        <v>2</v>
      </c>
      <c r="L40" s="40">
        <v>202</v>
      </c>
      <c r="M40" s="40">
        <v>0</v>
      </c>
      <c r="N40" s="40">
        <v>17</v>
      </c>
      <c r="O40" s="40">
        <v>170</v>
      </c>
      <c r="P40" s="40">
        <v>207</v>
      </c>
      <c r="Q40" s="40">
        <v>14</v>
      </c>
      <c r="R40" s="40">
        <v>9</v>
      </c>
      <c r="S40" s="40">
        <v>39</v>
      </c>
      <c r="T40" s="40">
        <v>119</v>
      </c>
      <c r="U40" s="40">
        <v>51</v>
      </c>
      <c r="V40" s="40">
        <v>0</v>
      </c>
      <c r="W40" s="40">
        <v>70</v>
      </c>
      <c r="X40" s="40">
        <v>362</v>
      </c>
      <c r="Y40" s="40">
        <v>2</v>
      </c>
      <c r="Z40" s="40">
        <v>2</v>
      </c>
      <c r="AA40" s="40">
        <v>1</v>
      </c>
      <c r="AB40" s="40">
        <v>2</v>
      </c>
      <c r="AC40" s="40">
        <v>46</v>
      </c>
      <c r="AD40" s="40">
        <v>2</v>
      </c>
      <c r="AE40" s="40">
        <v>121</v>
      </c>
      <c r="AF40" s="40">
        <v>156</v>
      </c>
      <c r="AG40" s="40">
        <v>3</v>
      </c>
      <c r="AH40" s="40">
        <v>172</v>
      </c>
      <c r="AI40" s="40">
        <v>81</v>
      </c>
      <c r="AJ40" s="40">
        <v>2</v>
      </c>
      <c r="AK40" s="40">
        <v>244</v>
      </c>
      <c r="AL40" s="40">
        <v>13</v>
      </c>
      <c r="AM40" s="40">
        <v>139</v>
      </c>
      <c r="AN40" s="41">
        <f t="shared" si="2"/>
        <v>2453</v>
      </c>
      <c r="AP40" s="5"/>
    </row>
    <row r="41" spans="2:42" x14ac:dyDescent="0.25">
      <c r="B41" s="39" t="s">
        <v>44</v>
      </c>
      <c r="C41" s="61">
        <v>0</v>
      </c>
      <c r="D41" s="61">
        <v>1</v>
      </c>
      <c r="E41" s="61">
        <v>0</v>
      </c>
      <c r="F41" s="61">
        <v>0</v>
      </c>
      <c r="G41" s="61">
        <v>0</v>
      </c>
      <c r="H41" s="61">
        <v>1</v>
      </c>
      <c r="I41" s="61">
        <v>1</v>
      </c>
      <c r="J41" s="61">
        <v>0</v>
      </c>
      <c r="K41" s="61">
        <v>0</v>
      </c>
      <c r="L41" s="61">
        <v>34</v>
      </c>
      <c r="M41" s="61">
        <v>0</v>
      </c>
      <c r="N41" s="61">
        <v>1</v>
      </c>
      <c r="O41" s="61">
        <v>1</v>
      </c>
      <c r="P41" s="61">
        <v>6</v>
      </c>
      <c r="Q41" s="61">
        <v>3</v>
      </c>
      <c r="R41" s="61">
        <v>1175</v>
      </c>
      <c r="S41" s="61">
        <v>1</v>
      </c>
      <c r="T41" s="61">
        <v>5</v>
      </c>
      <c r="U41" s="61">
        <v>0</v>
      </c>
      <c r="V41" s="61">
        <v>0</v>
      </c>
      <c r="W41" s="61">
        <v>1</v>
      </c>
      <c r="X41" s="61">
        <v>14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16</v>
      </c>
      <c r="AF41" s="61">
        <v>1</v>
      </c>
      <c r="AG41" s="61">
        <v>0</v>
      </c>
      <c r="AH41" s="61">
        <v>5</v>
      </c>
      <c r="AI41" s="61">
        <v>1</v>
      </c>
      <c r="AJ41" s="61">
        <v>0</v>
      </c>
      <c r="AK41" s="61">
        <v>8</v>
      </c>
      <c r="AL41" s="62">
        <v>2</v>
      </c>
      <c r="AM41" s="62">
        <v>0</v>
      </c>
      <c r="AN41" s="41">
        <f t="shared" si="2"/>
        <v>1277</v>
      </c>
      <c r="AP41" s="5"/>
    </row>
    <row r="42" spans="2:42" x14ac:dyDescent="0.25">
      <c r="B42" s="39" t="s">
        <v>45</v>
      </c>
      <c r="C42" s="41">
        <v>0</v>
      </c>
      <c r="D42" s="41">
        <v>68</v>
      </c>
      <c r="E42" s="41">
        <v>0</v>
      </c>
      <c r="F42" s="41">
        <v>2</v>
      </c>
      <c r="G42" s="41">
        <v>1</v>
      </c>
      <c r="H42" s="41">
        <v>2</v>
      </c>
      <c r="I42" s="41">
        <v>7</v>
      </c>
      <c r="J42" s="41">
        <v>0</v>
      </c>
      <c r="K42" s="41">
        <v>0</v>
      </c>
      <c r="L42" s="41">
        <v>30</v>
      </c>
      <c r="M42" s="41">
        <v>0</v>
      </c>
      <c r="N42" s="41">
        <v>6</v>
      </c>
      <c r="O42" s="41">
        <v>11</v>
      </c>
      <c r="P42" s="41">
        <v>11</v>
      </c>
      <c r="Q42" s="41">
        <v>0</v>
      </c>
      <c r="R42" s="41">
        <v>0</v>
      </c>
      <c r="S42" s="41">
        <v>3</v>
      </c>
      <c r="T42" s="41">
        <v>1113</v>
      </c>
      <c r="U42" s="41">
        <v>27</v>
      </c>
      <c r="V42" s="41">
        <v>0</v>
      </c>
      <c r="W42" s="41">
        <v>8</v>
      </c>
      <c r="X42" s="41">
        <v>74</v>
      </c>
      <c r="Y42" s="41">
        <v>0</v>
      </c>
      <c r="Z42" s="41">
        <v>0</v>
      </c>
      <c r="AA42" s="41">
        <v>0</v>
      </c>
      <c r="AB42" s="41">
        <v>0</v>
      </c>
      <c r="AC42" s="41">
        <v>10</v>
      </c>
      <c r="AD42" s="41">
        <v>2</v>
      </c>
      <c r="AE42" s="41">
        <v>8</v>
      </c>
      <c r="AF42" s="41">
        <v>9</v>
      </c>
      <c r="AG42" s="41">
        <v>1</v>
      </c>
      <c r="AH42" s="41">
        <v>83</v>
      </c>
      <c r="AI42" s="41">
        <v>26</v>
      </c>
      <c r="AJ42" s="41">
        <v>0</v>
      </c>
      <c r="AK42" s="41">
        <v>14</v>
      </c>
      <c r="AL42" s="41">
        <v>7</v>
      </c>
      <c r="AM42" s="41">
        <v>23</v>
      </c>
      <c r="AN42" s="41">
        <f t="shared" si="2"/>
        <v>1546</v>
      </c>
      <c r="AP42" s="5"/>
    </row>
    <row r="43" spans="2:42" x14ac:dyDescent="0.25">
      <c r="B43" s="39" t="s">
        <v>46</v>
      </c>
      <c r="C43" s="43">
        <v>0</v>
      </c>
      <c r="D43" s="43">
        <v>194</v>
      </c>
      <c r="E43" s="43">
        <v>0</v>
      </c>
      <c r="F43" s="43">
        <v>0</v>
      </c>
      <c r="G43" s="43">
        <v>0</v>
      </c>
      <c r="H43" s="43">
        <v>1</v>
      </c>
      <c r="I43" s="43">
        <v>1</v>
      </c>
      <c r="J43" s="43">
        <v>0</v>
      </c>
      <c r="K43" s="43">
        <v>0</v>
      </c>
      <c r="L43" s="43">
        <v>17</v>
      </c>
      <c r="M43" s="43">
        <v>0</v>
      </c>
      <c r="N43" s="43">
        <v>1</v>
      </c>
      <c r="O43" s="43">
        <v>14</v>
      </c>
      <c r="P43" s="43">
        <v>6</v>
      </c>
      <c r="Q43" s="43">
        <v>0</v>
      </c>
      <c r="R43" s="43">
        <v>0</v>
      </c>
      <c r="S43" s="43">
        <v>3</v>
      </c>
      <c r="T43" s="43">
        <v>103</v>
      </c>
      <c r="U43" s="43">
        <v>16</v>
      </c>
      <c r="V43" s="43">
        <v>0</v>
      </c>
      <c r="W43" s="43">
        <v>4</v>
      </c>
      <c r="X43" s="43">
        <v>24</v>
      </c>
      <c r="Y43" s="43">
        <v>0</v>
      </c>
      <c r="Z43" s="43">
        <v>0</v>
      </c>
      <c r="AA43" s="43">
        <v>0</v>
      </c>
      <c r="AB43" s="43">
        <v>0</v>
      </c>
      <c r="AC43" s="43">
        <v>4</v>
      </c>
      <c r="AD43" s="43">
        <v>21</v>
      </c>
      <c r="AE43" s="43">
        <v>12</v>
      </c>
      <c r="AF43" s="43">
        <v>2</v>
      </c>
      <c r="AG43" s="43">
        <v>0</v>
      </c>
      <c r="AH43" s="43">
        <v>1081</v>
      </c>
      <c r="AI43" s="43">
        <v>103</v>
      </c>
      <c r="AJ43" s="43">
        <v>0</v>
      </c>
      <c r="AK43" s="43">
        <v>15</v>
      </c>
      <c r="AL43" s="43">
        <v>0</v>
      </c>
      <c r="AM43" s="43">
        <v>25</v>
      </c>
      <c r="AN43" s="41">
        <f t="shared" si="2"/>
        <v>1647</v>
      </c>
      <c r="AP43" s="5"/>
    </row>
    <row r="44" spans="2:42" x14ac:dyDescent="0.25">
      <c r="B44" s="39" t="s">
        <v>47</v>
      </c>
      <c r="C44" s="63">
        <v>0</v>
      </c>
      <c r="D44" s="63">
        <v>67</v>
      </c>
      <c r="E44" s="63">
        <v>0</v>
      </c>
      <c r="F44" s="63">
        <v>4</v>
      </c>
      <c r="G44" s="63">
        <v>19</v>
      </c>
      <c r="H44" s="63">
        <v>18</v>
      </c>
      <c r="I44" s="63">
        <v>19</v>
      </c>
      <c r="J44" s="63">
        <v>3</v>
      </c>
      <c r="K44" s="63">
        <v>0</v>
      </c>
      <c r="L44" s="63">
        <v>301</v>
      </c>
      <c r="M44" s="63">
        <v>0</v>
      </c>
      <c r="N44" s="63">
        <v>17</v>
      </c>
      <c r="O44" s="63">
        <v>170</v>
      </c>
      <c r="P44" s="63">
        <v>92</v>
      </c>
      <c r="Q44" s="63">
        <v>3</v>
      </c>
      <c r="R44" s="63">
        <v>3</v>
      </c>
      <c r="S44" s="63">
        <v>10</v>
      </c>
      <c r="T44" s="63">
        <v>245</v>
      </c>
      <c r="U44" s="63">
        <v>31</v>
      </c>
      <c r="V44" s="63">
        <v>0</v>
      </c>
      <c r="W44" s="63">
        <v>38</v>
      </c>
      <c r="X44" s="63">
        <v>608</v>
      </c>
      <c r="Y44" s="63">
        <v>0</v>
      </c>
      <c r="Z44" s="63">
        <v>1</v>
      </c>
      <c r="AA44" s="63">
        <v>0</v>
      </c>
      <c r="AB44" s="63">
        <v>0</v>
      </c>
      <c r="AC44" s="63">
        <v>18</v>
      </c>
      <c r="AD44" s="63">
        <v>2</v>
      </c>
      <c r="AE44" s="63">
        <v>87</v>
      </c>
      <c r="AF44" s="63">
        <v>67</v>
      </c>
      <c r="AG44" s="63">
        <v>1</v>
      </c>
      <c r="AH44" s="63">
        <v>130</v>
      </c>
      <c r="AI44" s="63">
        <v>137</v>
      </c>
      <c r="AJ44" s="63">
        <v>1</v>
      </c>
      <c r="AK44" s="63">
        <v>106</v>
      </c>
      <c r="AL44" s="63">
        <v>8</v>
      </c>
      <c r="AM44" s="63">
        <v>64</v>
      </c>
      <c r="AN44" s="41">
        <f t="shared" si="2"/>
        <v>2270</v>
      </c>
      <c r="AP44" s="5"/>
    </row>
    <row r="45" spans="2:42" x14ac:dyDescent="0.25">
      <c r="B45" s="39" t="s">
        <v>48</v>
      </c>
      <c r="C45" s="45">
        <v>0</v>
      </c>
      <c r="D45" s="45">
        <v>79</v>
      </c>
      <c r="E45" s="45">
        <v>0</v>
      </c>
      <c r="F45" s="45">
        <v>0</v>
      </c>
      <c r="G45" s="45">
        <v>0</v>
      </c>
      <c r="H45" s="45">
        <v>1</v>
      </c>
      <c r="I45" s="45">
        <v>8</v>
      </c>
      <c r="J45" s="45">
        <v>0</v>
      </c>
      <c r="K45" s="45">
        <v>0</v>
      </c>
      <c r="L45" s="45">
        <v>15</v>
      </c>
      <c r="M45" s="45">
        <v>0</v>
      </c>
      <c r="N45" s="45">
        <v>0</v>
      </c>
      <c r="O45" s="45">
        <v>16</v>
      </c>
      <c r="P45" s="45">
        <v>6</v>
      </c>
      <c r="Q45" s="45">
        <v>0</v>
      </c>
      <c r="R45" s="45">
        <v>0</v>
      </c>
      <c r="S45" s="45">
        <v>6</v>
      </c>
      <c r="T45" s="45">
        <v>122</v>
      </c>
      <c r="U45" s="45">
        <v>19</v>
      </c>
      <c r="V45" s="45">
        <v>0</v>
      </c>
      <c r="W45" s="45">
        <v>5</v>
      </c>
      <c r="X45" s="45">
        <v>42</v>
      </c>
      <c r="Y45" s="45">
        <v>0</v>
      </c>
      <c r="Z45" s="45">
        <v>0</v>
      </c>
      <c r="AA45" s="45">
        <v>0</v>
      </c>
      <c r="AB45" s="45">
        <v>0</v>
      </c>
      <c r="AC45" s="45">
        <v>5</v>
      </c>
      <c r="AD45" s="45">
        <v>9</v>
      </c>
      <c r="AE45" s="45">
        <v>1</v>
      </c>
      <c r="AF45" s="45">
        <v>2</v>
      </c>
      <c r="AG45" s="45">
        <v>0</v>
      </c>
      <c r="AH45" s="45">
        <v>620</v>
      </c>
      <c r="AI45" s="45">
        <v>82</v>
      </c>
      <c r="AJ45" s="45">
        <v>0</v>
      </c>
      <c r="AK45" s="45">
        <v>4</v>
      </c>
      <c r="AL45" s="45">
        <v>0</v>
      </c>
      <c r="AM45" s="45">
        <v>4</v>
      </c>
      <c r="AN45" s="41">
        <f t="shared" si="2"/>
        <v>1046</v>
      </c>
      <c r="AP45" s="5"/>
    </row>
    <row r="46" spans="2:42" x14ac:dyDescent="0.25">
      <c r="B46" s="39" t="s">
        <v>49</v>
      </c>
      <c r="C46" s="43">
        <v>0</v>
      </c>
      <c r="D46" s="43">
        <v>9</v>
      </c>
      <c r="E46" s="43">
        <v>0</v>
      </c>
      <c r="F46" s="43">
        <v>0</v>
      </c>
      <c r="G46" s="43">
        <v>0</v>
      </c>
      <c r="H46" s="43">
        <v>1</v>
      </c>
      <c r="I46" s="43">
        <v>1</v>
      </c>
      <c r="J46" s="43">
        <v>2</v>
      </c>
      <c r="K46" s="43">
        <v>1</v>
      </c>
      <c r="L46" s="43">
        <v>25</v>
      </c>
      <c r="M46" s="43">
        <v>0</v>
      </c>
      <c r="N46" s="43">
        <v>28</v>
      </c>
      <c r="O46" s="43">
        <v>21</v>
      </c>
      <c r="P46" s="43">
        <v>16</v>
      </c>
      <c r="Q46" s="43">
        <v>0</v>
      </c>
      <c r="R46" s="43">
        <v>1</v>
      </c>
      <c r="S46" s="43">
        <v>0</v>
      </c>
      <c r="T46" s="43">
        <v>27</v>
      </c>
      <c r="U46" s="43">
        <v>1</v>
      </c>
      <c r="V46" s="43">
        <v>0</v>
      </c>
      <c r="W46" s="43">
        <v>14</v>
      </c>
      <c r="X46" s="43">
        <v>186</v>
      </c>
      <c r="Y46" s="43">
        <v>0</v>
      </c>
      <c r="Z46" s="43">
        <v>0</v>
      </c>
      <c r="AA46" s="43">
        <v>0</v>
      </c>
      <c r="AB46" s="43">
        <v>0</v>
      </c>
      <c r="AC46" s="43">
        <v>1</v>
      </c>
      <c r="AD46" s="43">
        <v>0</v>
      </c>
      <c r="AE46" s="43">
        <v>8</v>
      </c>
      <c r="AF46" s="43">
        <v>7</v>
      </c>
      <c r="AG46" s="43">
        <v>0</v>
      </c>
      <c r="AH46" s="43">
        <v>16</v>
      </c>
      <c r="AI46" s="43">
        <v>4</v>
      </c>
      <c r="AJ46" s="43">
        <v>0</v>
      </c>
      <c r="AK46" s="43">
        <v>14</v>
      </c>
      <c r="AL46" s="43">
        <v>0</v>
      </c>
      <c r="AM46" s="43">
        <v>7</v>
      </c>
      <c r="AN46" s="41">
        <f t="shared" si="2"/>
        <v>390</v>
      </c>
      <c r="AP46" s="5"/>
    </row>
    <row r="47" spans="2:42" x14ac:dyDescent="0.25">
      <c r="B47" s="39" t="s">
        <v>50</v>
      </c>
      <c r="C47" s="43">
        <v>0</v>
      </c>
      <c r="D47" s="43">
        <v>17</v>
      </c>
      <c r="E47" s="43">
        <v>0</v>
      </c>
      <c r="F47" s="43">
        <v>4</v>
      </c>
      <c r="G47" s="43">
        <v>2</v>
      </c>
      <c r="H47" s="43">
        <v>1</v>
      </c>
      <c r="I47" s="43">
        <v>5</v>
      </c>
      <c r="J47" s="43">
        <v>0</v>
      </c>
      <c r="K47" s="43">
        <v>0</v>
      </c>
      <c r="L47" s="43">
        <v>25</v>
      </c>
      <c r="M47" s="43">
        <v>0</v>
      </c>
      <c r="N47" s="43">
        <v>7</v>
      </c>
      <c r="O47" s="43">
        <v>28</v>
      </c>
      <c r="P47" s="43">
        <v>7</v>
      </c>
      <c r="Q47" s="43">
        <v>1</v>
      </c>
      <c r="R47" s="43">
        <v>1</v>
      </c>
      <c r="S47" s="43">
        <v>2</v>
      </c>
      <c r="T47" s="43">
        <v>89</v>
      </c>
      <c r="U47" s="43">
        <v>745</v>
      </c>
      <c r="V47" s="43">
        <v>0</v>
      </c>
      <c r="W47" s="43">
        <v>5</v>
      </c>
      <c r="X47" s="43">
        <v>49</v>
      </c>
      <c r="Y47" s="43">
        <v>0</v>
      </c>
      <c r="Z47" s="43">
        <v>2</v>
      </c>
      <c r="AA47" s="43">
        <v>2</v>
      </c>
      <c r="AB47" s="43">
        <v>2</v>
      </c>
      <c r="AC47" s="43">
        <v>4</v>
      </c>
      <c r="AD47" s="43">
        <v>4</v>
      </c>
      <c r="AE47" s="43">
        <v>5</v>
      </c>
      <c r="AF47" s="43">
        <v>3</v>
      </c>
      <c r="AG47" s="43">
        <v>1</v>
      </c>
      <c r="AH47" s="43">
        <v>209</v>
      </c>
      <c r="AI47" s="43">
        <v>69</v>
      </c>
      <c r="AJ47" s="43">
        <v>2</v>
      </c>
      <c r="AK47" s="43">
        <v>12</v>
      </c>
      <c r="AL47" s="43">
        <v>1</v>
      </c>
      <c r="AM47" s="43">
        <v>25</v>
      </c>
      <c r="AN47" s="41">
        <f t="shared" si="2"/>
        <v>1329</v>
      </c>
      <c r="AP47" s="5"/>
    </row>
    <row r="48" spans="2:42" x14ac:dyDescent="0.25">
      <c r="B48" s="39" t="s">
        <v>51</v>
      </c>
      <c r="C48" s="40">
        <v>1</v>
      </c>
      <c r="D48" s="40">
        <v>43</v>
      </c>
      <c r="E48" s="40">
        <v>0</v>
      </c>
      <c r="F48" s="40">
        <v>0</v>
      </c>
      <c r="G48" s="40">
        <v>0</v>
      </c>
      <c r="H48" s="40">
        <v>0</v>
      </c>
      <c r="I48" s="40">
        <v>1</v>
      </c>
      <c r="J48" s="40">
        <v>3</v>
      </c>
      <c r="K48" s="40">
        <v>0</v>
      </c>
      <c r="L48" s="40">
        <v>2</v>
      </c>
      <c r="M48" s="40">
        <v>0</v>
      </c>
      <c r="N48" s="40">
        <v>0</v>
      </c>
      <c r="O48" s="40">
        <v>21</v>
      </c>
      <c r="P48" s="40">
        <v>2</v>
      </c>
      <c r="Q48" s="40">
        <v>0</v>
      </c>
      <c r="R48" s="40">
        <v>0</v>
      </c>
      <c r="S48" s="40">
        <v>0</v>
      </c>
      <c r="T48" s="40">
        <v>31</v>
      </c>
      <c r="U48" s="40">
        <v>23</v>
      </c>
      <c r="V48" s="40">
        <v>0</v>
      </c>
      <c r="W48" s="40">
        <v>3</v>
      </c>
      <c r="X48" s="40">
        <v>32</v>
      </c>
      <c r="Y48" s="40">
        <v>0</v>
      </c>
      <c r="Z48" s="40">
        <v>0</v>
      </c>
      <c r="AA48" s="40">
        <v>0</v>
      </c>
      <c r="AB48" s="40">
        <v>0</v>
      </c>
      <c r="AC48" s="40">
        <v>1</v>
      </c>
      <c r="AD48" s="40">
        <v>10</v>
      </c>
      <c r="AE48" s="40">
        <v>1</v>
      </c>
      <c r="AF48" s="40">
        <v>5</v>
      </c>
      <c r="AG48" s="40">
        <v>0</v>
      </c>
      <c r="AH48" s="40">
        <v>956</v>
      </c>
      <c r="AI48" s="40">
        <v>13</v>
      </c>
      <c r="AJ48" s="40">
        <v>0</v>
      </c>
      <c r="AK48" s="40">
        <v>1</v>
      </c>
      <c r="AL48" s="40">
        <v>1</v>
      </c>
      <c r="AM48" s="40">
        <v>1</v>
      </c>
      <c r="AN48" s="41">
        <f t="shared" si="2"/>
        <v>1151</v>
      </c>
      <c r="AP48" s="5"/>
    </row>
    <row r="49" spans="2:42" x14ac:dyDescent="0.25">
      <c r="B49" s="39" t="s">
        <v>52</v>
      </c>
      <c r="C49" s="40">
        <v>1</v>
      </c>
      <c r="D49" s="40">
        <v>24</v>
      </c>
      <c r="E49" s="40">
        <v>1</v>
      </c>
      <c r="F49" s="40">
        <v>13</v>
      </c>
      <c r="G49" s="40">
        <v>5</v>
      </c>
      <c r="H49" s="40">
        <v>18</v>
      </c>
      <c r="I49" s="40">
        <v>11</v>
      </c>
      <c r="J49" s="40">
        <v>2</v>
      </c>
      <c r="K49" s="40">
        <v>1</v>
      </c>
      <c r="L49" s="40">
        <v>184</v>
      </c>
      <c r="M49" s="40">
        <v>0</v>
      </c>
      <c r="N49" s="40">
        <v>10</v>
      </c>
      <c r="O49" s="40">
        <v>105</v>
      </c>
      <c r="P49" s="40">
        <v>128</v>
      </c>
      <c r="Q49" s="40">
        <v>13</v>
      </c>
      <c r="R49" s="40">
        <v>8</v>
      </c>
      <c r="S49" s="40">
        <v>9</v>
      </c>
      <c r="T49" s="40">
        <v>92</v>
      </c>
      <c r="U49" s="40">
        <v>16</v>
      </c>
      <c r="V49" s="40">
        <v>1</v>
      </c>
      <c r="W49" s="40">
        <v>49</v>
      </c>
      <c r="X49" s="40">
        <v>253</v>
      </c>
      <c r="Y49" s="40">
        <v>1</v>
      </c>
      <c r="Z49" s="40">
        <v>1</v>
      </c>
      <c r="AA49" s="40">
        <v>1</v>
      </c>
      <c r="AB49" s="40">
        <v>1</v>
      </c>
      <c r="AC49" s="40">
        <v>8</v>
      </c>
      <c r="AD49" s="40">
        <v>1</v>
      </c>
      <c r="AE49" s="40">
        <v>107</v>
      </c>
      <c r="AF49" s="40">
        <v>87</v>
      </c>
      <c r="AG49" s="40">
        <v>1</v>
      </c>
      <c r="AH49" s="40">
        <v>57</v>
      </c>
      <c r="AI49" s="40">
        <v>40</v>
      </c>
      <c r="AJ49" s="40">
        <v>1</v>
      </c>
      <c r="AK49" s="40">
        <v>103</v>
      </c>
      <c r="AL49" s="40">
        <v>15</v>
      </c>
      <c r="AM49" s="40">
        <v>40</v>
      </c>
      <c r="AN49" s="41">
        <f t="shared" si="2"/>
        <v>1408</v>
      </c>
      <c r="AP49" s="5"/>
    </row>
    <row r="50" spans="2:42" x14ac:dyDescent="0.25">
      <c r="B50" s="54" t="s">
        <v>31</v>
      </c>
      <c r="C50" s="64">
        <f>SUM(C30:C49)</f>
        <v>18</v>
      </c>
      <c r="D50" s="64">
        <f t="shared" ref="D50:AN50" si="3">SUM(D30:D49)</f>
        <v>1710</v>
      </c>
      <c r="E50" s="64">
        <f t="shared" si="3"/>
        <v>20</v>
      </c>
      <c r="F50" s="64">
        <f t="shared" si="3"/>
        <v>437</v>
      </c>
      <c r="G50" s="64">
        <f t="shared" si="3"/>
        <v>1081</v>
      </c>
      <c r="H50" s="64">
        <f t="shared" si="3"/>
        <v>268</v>
      </c>
      <c r="I50" s="64">
        <f t="shared" si="3"/>
        <v>407</v>
      </c>
      <c r="J50" s="64">
        <f t="shared" si="3"/>
        <v>92</v>
      </c>
      <c r="K50" s="64">
        <f t="shared" si="3"/>
        <v>55</v>
      </c>
      <c r="L50" s="64">
        <f t="shared" si="3"/>
        <v>3186</v>
      </c>
      <c r="M50" s="64">
        <f t="shared" si="3"/>
        <v>2</v>
      </c>
      <c r="N50" s="64">
        <f t="shared" si="3"/>
        <v>334</v>
      </c>
      <c r="O50" s="64">
        <f t="shared" si="3"/>
        <v>3427</v>
      </c>
      <c r="P50" s="64">
        <f t="shared" si="3"/>
        <v>2366</v>
      </c>
      <c r="Q50" s="64">
        <f t="shared" si="3"/>
        <v>293</v>
      </c>
      <c r="R50" s="64">
        <f t="shared" si="3"/>
        <v>1506</v>
      </c>
      <c r="S50" s="64">
        <f t="shared" si="3"/>
        <v>622</v>
      </c>
      <c r="T50" s="64">
        <f t="shared" si="3"/>
        <v>5951</v>
      </c>
      <c r="U50" s="64">
        <f t="shared" si="3"/>
        <v>3149</v>
      </c>
      <c r="V50" s="64">
        <f t="shared" si="3"/>
        <v>1</v>
      </c>
      <c r="W50" s="64">
        <f t="shared" si="3"/>
        <v>1283</v>
      </c>
      <c r="X50" s="64">
        <f t="shared" si="3"/>
        <v>9370</v>
      </c>
      <c r="Y50" s="64">
        <f t="shared" si="3"/>
        <v>43</v>
      </c>
      <c r="Z50" s="64">
        <f t="shared" si="3"/>
        <v>56</v>
      </c>
      <c r="AA50" s="64">
        <f t="shared" si="3"/>
        <v>28</v>
      </c>
      <c r="AB50" s="64">
        <f t="shared" si="3"/>
        <v>33</v>
      </c>
      <c r="AC50" s="64">
        <f t="shared" si="3"/>
        <v>1196</v>
      </c>
      <c r="AD50" s="64">
        <f t="shared" si="3"/>
        <v>166</v>
      </c>
      <c r="AE50" s="64">
        <f t="shared" si="3"/>
        <v>1792</v>
      </c>
      <c r="AF50" s="64">
        <f t="shared" si="3"/>
        <v>1721</v>
      </c>
      <c r="AG50" s="64">
        <f t="shared" si="3"/>
        <v>55</v>
      </c>
      <c r="AH50" s="64">
        <f t="shared" si="3"/>
        <v>8960</v>
      </c>
      <c r="AI50" s="64">
        <f t="shared" si="3"/>
        <v>3520</v>
      </c>
      <c r="AJ50" s="64">
        <f t="shared" si="3"/>
        <v>47</v>
      </c>
      <c r="AK50" s="64">
        <f t="shared" si="3"/>
        <v>4233</v>
      </c>
      <c r="AL50" s="64">
        <f t="shared" si="3"/>
        <v>369</v>
      </c>
      <c r="AM50" s="64">
        <f t="shared" si="3"/>
        <v>2567</v>
      </c>
      <c r="AN50" s="64">
        <f t="shared" si="3"/>
        <v>60364</v>
      </c>
      <c r="AO50" s="65"/>
      <c r="AP50" s="5"/>
    </row>
    <row r="51" spans="2:42" x14ac:dyDescent="0.25">
      <c r="B51" s="54" t="s">
        <v>131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1"/>
      <c r="AP51" s="5"/>
    </row>
    <row r="52" spans="2:42" x14ac:dyDescent="0.25">
      <c r="B52" s="39" t="s">
        <v>54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5</v>
      </c>
      <c r="I52" s="41">
        <v>0</v>
      </c>
      <c r="J52" s="41">
        <v>0</v>
      </c>
      <c r="K52" s="41">
        <v>0</v>
      </c>
      <c r="L52" s="41">
        <v>41</v>
      </c>
      <c r="M52" s="41">
        <v>0</v>
      </c>
      <c r="N52" s="41">
        <v>2</v>
      </c>
      <c r="O52" s="41">
        <v>10</v>
      </c>
      <c r="P52" s="41">
        <v>47</v>
      </c>
      <c r="Q52" s="41">
        <v>0</v>
      </c>
      <c r="R52" s="41">
        <v>0</v>
      </c>
      <c r="S52" s="41">
        <v>0</v>
      </c>
      <c r="T52" s="41">
        <v>160</v>
      </c>
      <c r="U52" s="41">
        <v>1</v>
      </c>
      <c r="V52" s="41">
        <v>0</v>
      </c>
      <c r="W52" s="41">
        <v>0</v>
      </c>
      <c r="X52" s="41">
        <v>132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5</v>
      </c>
      <c r="AG52" s="41">
        <v>0</v>
      </c>
      <c r="AH52" s="41">
        <v>46</v>
      </c>
      <c r="AI52" s="41">
        <v>44</v>
      </c>
      <c r="AJ52" s="41">
        <v>0</v>
      </c>
      <c r="AK52" s="41">
        <v>25</v>
      </c>
      <c r="AL52" s="41">
        <v>0</v>
      </c>
      <c r="AM52" s="41">
        <v>16</v>
      </c>
      <c r="AN52" s="41">
        <f t="shared" ref="AN52:AN56" si="4">SUM(C52:AM52)</f>
        <v>534</v>
      </c>
      <c r="AP52" s="5"/>
    </row>
    <row r="53" spans="2:42" x14ac:dyDescent="0.25">
      <c r="B53" s="52" t="s">
        <v>55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3</v>
      </c>
      <c r="M53" s="40">
        <v>0</v>
      </c>
      <c r="N53" s="40">
        <v>0</v>
      </c>
      <c r="O53" s="40">
        <v>1</v>
      </c>
      <c r="P53" s="40">
        <v>0</v>
      </c>
      <c r="Q53" s="40">
        <v>0</v>
      </c>
      <c r="R53" s="40">
        <v>0</v>
      </c>
      <c r="S53" s="40">
        <v>0</v>
      </c>
      <c r="T53" s="40">
        <v>6</v>
      </c>
      <c r="U53" s="40">
        <v>0</v>
      </c>
      <c r="V53" s="40">
        <v>0</v>
      </c>
      <c r="W53" s="40">
        <v>0</v>
      </c>
      <c r="X53" s="40">
        <v>14</v>
      </c>
      <c r="Y53" s="40">
        <v>0</v>
      </c>
      <c r="Z53" s="40">
        <v>0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40">
        <v>0</v>
      </c>
      <c r="AG53" s="40">
        <v>0</v>
      </c>
      <c r="AH53" s="40">
        <v>4</v>
      </c>
      <c r="AI53" s="40">
        <v>0</v>
      </c>
      <c r="AJ53" s="40">
        <v>0</v>
      </c>
      <c r="AK53" s="40">
        <v>2</v>
      </c>
      <c r="AL53" s="40">
        <v>0</v>
      </c>
      <c r="AM53" s="40">
        <v>4</v>
      </c>
      <c r="AN53" s="41">
        <f t="shared" si="4"/>
        <v>34</v>
      </c>
      <c r="AP53" s="5"/>
    </row>
    <row r="54" spans="2:42" x14ac:dyDescent="0.25">
      <c r="B54" s="39" t="s">
        <v>56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3</v>
      </c>
      <c r="M54" s="40">
        <v>0</v>
      </c>
      <c r="N54" s="40">
        <v>0</v>
      </c>
      <c r="O54" s="40">
        <v>2</v>
      </c>
      <c r="P54" s="40">
        <v>3</v>
      </c>
      <c r="Q54" s="40">
        <v>0</v>
      </c>
      <c r="R54" s="40">
        <v>0</v>
      </c>
      <c r="S54" s="40">
        <v>0</v>
      </c>
      <c r="T54" s="40">
        <v>6</v>
      </c>
      <c r="U54" s="40">
        <v>0</v>
      </c>
      <c r="V54" s="40">
        <v>0</v>
      </c>
      <c r="W54" s="40">
        <v>0</v>
      </c>
      <c r="X54" s="40">
        <v>11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0</v>
      </c>
      <c r="AE54" s="40">
        <v>1</v>
      </c>
      <c r="AF54" s="40">
        <v>0</v>
      </c>
      <c r="AG54" s="40">
        <v>0</v>
      </c>
      <c r="AH54" s="40">
        <v>3</v>
      </c>
      <c r="AI54" s="40">
        <v>0</v>
      </c>
      <c r="AJ54" s="40">
        <v>0</v>
      </c>
      <c r="AK54" s="40">
        <v>2</v>
      </c>
      <c r="AL54" s="40">
        <v>0</v>
      </c>
      <c r="AM54" s="40">
        <v>1</v>
      </c>
      <c r="AN54" s="41">
        <f t="shared" si="4"/>
        <v>32</v>
      </c>
      <c r="AP54" s="5"/>
    </row>
    <row r="55" spans="2:42" x14ac:dyDescent="0.25">
      <c r="B55" s="39" t="s">
        <v>57</v>
      </c>
      <c r="C55" s="66">
        <v>0</v>
      </c>
      <c r="D55" s="66">
        <v>1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5</v>
      </c>
      <c r="M55" s="66">
        <v>0</v>
      </c>
      <c r="N55" s="66">
        <v>0</v>
      </c>
      <c r="O55" s="66">
        <v>1</v>
      </c>
      <c r="P55" s="66">
        <v>9</v>
      </c>
      <c r="Q55" s="66">
        <v>0</v>
      </c>
      <c r="R55" s="66">
        <v>0</v>
      </c>
      <c r="S55" s="66">
        <v>0</v>
      </c>
      <c r="T55" s="66">
        <v>14</v>
      </c>
      <c r="U55" s="66">
        <v>1</v>
      </c>
      <c r="V55" s="66">
        <v>0</v>
      </c>
      <c r="W55" s="66">
        <v>0</v>
      </c>
      <c r="X55" s="66">
        <v>26</v>
      </c>
      <c r="Y55" s="66">
        <v>0</v>
      </c>
      <c r="Z55" s="66">
        <v>0</v>
      </c>
      <c r="AA55" s="66">
        <v>0</v>
      </c>
      <c r="AB55" s="66">
        <v>0</v>
      </c>
      <c r="AC55" s="66">
        <v>0</v>
      </c>
      <c r="AD55" s="66">
        <v>0</v>
      </c>
      <c r="AE55" s="66">
        <v>0</v>
      </c>
      <c r="AF55" s="66">
        <v>1</v>
      </c>
      <c r="AG55" s="66">
        <v>0</v>
      </c>
      <c r="AH55" s="66">
        <v>9</v>
      </c>
      <c r="AI55" s="66">
        <v>8</v>
      </c>
      <c r="AJ55" s="66">
        <v>0</v>
      </c>
      <c r="AK55" s="66">
        <v>6</v>
      </c>
      <c r="AL55" s="66">
        <v>0</v>
      </c>
      <c r="AM55" s="66">
        <v>7</v>
      </c>
      <c r="AN55" s="41">
        <f t="shared" si="4"/>
        <v>88</v>
      </c>
      <c r="AP55" s="5"/>
    </row>
    <row r="56" spans="2:42" x14ac:dyDescent="0.25">
      <c r="B56" s="39" t="s">
        <v>58</v>
      </c>
      <c r="C56" s="40">
        <v>0</v>
      </c>
      <c r="D56" s="40">
        <v>0</v>
      </c>
      <c r="E56" s="40">
        <v>0</v>
      </c>
      <c r="F56" s="40">
        <v>1</v>
      </c>
      <c r="G56" s="40">
        <v>1</v>
      </c>
      <c r="H56" s="40">
        <v>1</v>
      </c>
      <c r="I56" s="40">
        <v>0</v>
      </c>
      <c r="J56" s="40">
        <v>0</v>
      </c>
      <c r="K56" s="40">
        <v>0</v>
      </c>
      <c r="L56" s="40">
        <v>34</v>
      </c>
      <c r="M56" s="40">
        <v>0</v>
      </c>
      <c r="N56" s="40">
        <v>0</v>
      </c>
      <c r="O56" s="40">
        <v>9</v>
      </c>
      <c r="P56" s="40">
        <v>23</v>
      </c>
      <c r="Q56" s="40">
        <v>0</v>
      </c>
      <c r="R56" s="40">
        <v>0</v>
      </c>
      <c r="S56" s="40">
        <v>0</v>
      </c>
      <c r="T56" s="40">
        <v>25</v>
      </c>
      <c r="U56" s="40">
        <v>6</v>
      </c>
      <c r="V56" s="40">
        <v>0</v>
      </c>
      <c r="W56" s="40">
        <v>4</v>
      </c>
      <c r="X56" s="40">
        <v>56</v>
      </c>
      <c r="Y56" s="40">
        <v>0</v>
      </c>
      <c r="Z56" s="40">
        <v>0</v>
      </c>
      <c r="AA56" s="40">
        <v>0</v>
      </c>
      <c r="AB56" s="40">
        <v>0</v>
      </c>
      <c r="AC56" s="40">
        <v>1</v>
      </c>
      <c r="AD56" s="40">
        <v>0</v>
      </c>
      <c r="AE56" s="40">
        <v>4</v>
      </c>
      <c r="AF56" s="40">
        <v>6</v>
      </c>
      <c r="AG56" s="40">
        <v>0</v>
      </c>
      <c r="AH56" s="40">
        <v>25</v>
      </c>
      <c r="AI56" s="40">
        <v>10</v>
      </c>
      <c r="AJ56" s="40">
        <v>0</v>
      </c>
      <c r="AK56" s="40">
        <v>15</v>
      </c>
      <c r="AL56" s="40">
        <v>1</v>
      </c>
      <c r="AM56" s="40">
        <v>21</v>
      </c>
      <c r="AN56" s="41">
        <f t="shared" si="4"/>
        <v>243</v>
      </c>
    </row>
    <row r="57" spans="2:42" x14ac:dyDescent="0.25">
      <c r="B57" s="54" t="s">
        <v>31</v>
      </c>
      <c r="C57" s="55">
        <f t="shared" ref="C57:AN57" si="5">SUM(C52:C56)</f>
        <v>0</v>
      </c>
      <c r="D57" s="55">
        <f t="shared" si="5"/>
        <v>1</v>
      </c>
      <c r="E57" s="55">
        <f t="shared" si="5"/>
        <v>0</v>
      </c>
      <c r="F57" s="55">
        <f t="shared" si="5"/>
        <v>1</v>
      </c>
      <c r="G57" s="55">
        <f t="shared" si="5"/>
        <v>1</v>
      </c>
      <c r="H57" s="55">
        <f t="shared" si="5"/>
        <v>6</v>
      </c>
      <c r="I57" s="55">
        <f t="shared" si="5"/>
        <v>0</v>
      </c>
      <c r="J57" s="55">
        <f t="shared" si="5"/>
        <v>0</v>
      </c>
      <c r="K57" s="55">
        <f t="shared" si="5"/>
        <v>0</v>
      </c>
      <c r="L57" s="55">
        <f t="shared" si="5"/>
        <v>86</v>
      </c>
      <c r="M57" s="55">
        <f t="shared" si="5"/>
        <v>0</v>
      </c>
      <c r="N57" s="55">
        <f t="shared" si="5"/>
        <v>2</v>
      </c>
      <c r="O57" s="55">
        <f t="shared" si="5"/>
        <v>23</v>
      </c>
      <c r="P57" s="55">
        <f t="shared" si="5"/>
        <v>82</v>
      </c>
      <c r="Q57" s="55">
        <f t="shared" si="5"/>
        <v>0</v>
      </c>
      <c r="R57" s="55">
        <f t="shared" si="5"/>
        <v>0</v>
      </c>
      <c r="S57" s="55">
        <f t="shared" si="5"/>
        <v>0</v>
      </c>
      <c r="T57" s="55">
        <f t="shared" si="5"/>
        <v>211</v>
      </c>
      <c r="U57" s="55">
        <f t="shared" si="5"/>
        <v>8</v>
      </c>
      <c r="V57" s="55">
        <f t="shared" si="5"/>
        <v>0</v>
      </c>
      <c r="W57" s="55">
        <f t="shared" si="5"/>
        <v>4</v>
      </c>
      <c r="X57" s="55">
        <f t="shared" si="5"/>
        <v>239</v>
      </c>
      <c r="Y57" s="55">
        <f t="shared" si="5"/>
        <v>0</v>
      </c>
      <c r="Z57" s="55">
        <f t="shared" si="5"/>
        <v>0</v>
      </c>
      <c r="AA57" s="55">
        <f t="shared" si="5"/>
        <v>0</v>
      </c>
      <c r="AB57" s="55">
        <f t="shared" si="5"/>
        <v>0</v>
      </c>
      <c r="AC57" s="55">
        <f t="shared" si="5"/>
        <v>1</v>
      </c>
      <c r="AD57" s="55">
        <f t="shared" si="5"/>
        <v>0</v>
      </c>
      <c r="AE57" s="55">
        <f t="shared" si="5"/>
        <v>5</v>
      </c>
      <c r="AF57" s="55">
        <f t="shared" si="5"/>
        <v>12</v>
      </c>
      <c r="AG57" s="55">
        <f t="shared" si="5"/>
        <v>0</v>
      </c>
      <c r="AH57" s="55">
        <f t="shared" si="5"/>
        <v>87</v>
      </c>
      <c r="AI57" s="55">
        <f t="shared" si="5"/>
        <v>62</v>
      </c>
      <c r="AJ57" s="55">
        <f t="shared" si="5"/>
        <v>0</v>
      </c>
      <c r="AK57" s="55">
        <f t="shared" si="5"/>
        <v>50</v>
      </c>
      <c r="AL57" s="55">
        <f t="shared" si="5"/>
        <v>1</v>
      </c>
      <c r="AM57" s="55">
        <f t="shared" si="5"/>
        <v>49</v>
      </c>
      <c r="AN57" s="55">
        <f t="shared" si="5"/>
        <v>931</v>
      </c>
      <c r="AO57" s="67"/>
    </row>
    <row r="58" spans="2:42" x14ac:dyDescent="0.25">
      <c r="B58" s="54" t="s">
        <v>59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68"/>
    </row>
    <row r="59" spans="2:42" x14ac:dyDescent="0.25">
      <c r="B59" s="17" t="s">
        <v>60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  <c r="AB59" s="43">
        <v>0</v>
      </c>
      <c r="AC59" s="43">
        <v>0</v>
      </c>
      <c r="AD59" s="43">
        <v>0</v>
      </c>
      <c r="AE59" s="43">
        <v>0</v>
      </c>
      <c r="AF59" s="43">
        <v>0</v>
      </c>
      <c r="AG59" s="43">
        <v>0</v>
      </c>
      <c r="AH59" s="43">
        <v>0</v>
      </c>
      <c r="AI59" s="43">
        <v>0</v>
      </c>
      <c r="AJ59" s="43">
        <v>0</v>
      </c>
      <c r="AK59" s="43">
        <v>0</v>
      </c>
      <c r="AL59" s="43">
        <v>0</v>
      </c>
      <c r="AM59" s="43">
        <v>0</v>
      </c>
      <c r="AN59" s="41">
        <f t="shared" ref="AN59:AN65" si="6">SUM(C59:AM59)</f>
        <v>0</v>
      </c>
      <c r="AO59" s="68"/>
    </row>
    <row r="60" spans="2:42" x14ac:dyDescent="0.25">
      <c r="B60" s="17" t="s">
        <v>61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  <c r="AF60" s="43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1">
        <f t="shared" si="6"/>
        <v>0</v>
      </c>
      <c r="AO60" s="68"/>
    </row>
    <row r="61" spans="2:42" x14ac:dyDescent="0.25">
      <c r="B61" s="17" t="s">
        <v>62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0</v>
      </c>
      <c r="AH61" s="43">
        <v>0</v>
      </c>
      <c r="AI61" s="43">
        <v>0</v>
      </c>
      <c r="AJ61" s="43">
        <v>0</v>
      </c>
      <c r="AK61" s="43">
        <v>0</v>
      </c>
      <c r="AL61" s="43">
        <v>0</v>
      </c>
      <c r="AM61" s="43">
        <v>0</v>
      </c>
      <c r="AN61" s="41">
        <f t="shared" si="6"/>
        <v>0</v>
      </c>
      <c r="AO61" s="68"/>
    </row>
    <row r="62" spans="2:42" x14ac:dyDescent="0.25">
      <c r="B62" s="17" t="s">
        <v>63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  <c r="AB62" s="43">
        <v>0</v>
      </c>
      <c r="AC62" s="43">
        <v>0</v>
      </c>
      <c r="AD62" s="43">
        <v>0</v>
      </c>
      <c r="AE62" s="43">
        <v>0</v>
      </c>
      <c r="AF62" s="43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1">
        <f t="shared" si="6"/>
        <v>0</v>
      </c>
      <c r="AO62" s="68"/>
    </row>
    <row r="63" spans="2:42" x14ac:dyDescent="0.25">
      <c r="B63" s="17" t="s">
        <v>64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0</v>
      </c>
      <c r="AB63" s="43">
        <v>0</v>
      </c>
      <c r="AC63" s="43">
        <v>0</v>
      </c>
      <c r="AD63" s="43">
        <v>0</v>
      </c>
      <c r="AE63" s="43">
        <v>0</v>
      </c>
      <c r="AF63" s="43">
        <v>0</v>
      </c>
      <c r="AG63" s="43">
        <v>0</v>
      </c>
      <c r="AH63" s="43">
        <v>0</v>
      </c>
      <c r="AI63" s="43">
        <v>0</v>
      </c>
      <c r="AJ63" s="43">
        <v>0</v>
      </c>
      <c r="AK63" s="43">
        <v>0</v>
      </c>
      <c r="AL63" s="43">
        <v>0</v>
      </c>
      <c r="AM63" s="43">
        <v>0</v>
      </c>
      <c r="AN63" s="41">
        <f t="shared" si="6"/>
        <v>0</v>
      </c>
      <c r="AO63" s="68"/>
    </row>
    <row r="64" spans="2:42" x14ac:dyDescent="0.25">
      <c r="B64" s="17" t="s">
        <v>65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1">
        <f t="shared" si="6"/>
        <v>0</v>
      </c>
      <c r="AO64" s="68"/>
    </row>
    <row r="65" spans="2:41" x14ac:dyDescent="0.25">
      <c r="B65" s="17" t="s">
        <v>66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3">
        <v>0</v>
      </c>
      <c r="AH65" s="43">
        <v>0</v>
      </c>
      <c r="AI65" s="43">
        <v>0</v>
      </c>
      <c r="AJ65" s="43">
        <v>0</v>
      </c>
      <c r="AK65" s="43">
        <v>1</v>
      </c>
      <c r="AL65" s="43">
        <v>0</v>
      </c>
      <c r="AM65" s="43">
        <v>0</v>
      </c>
      <c r="AN65" s="41">
        <f t="shared" si="6"/>
        <v>1</v>
      </c>
      <c r="AO65" s="68"/>
    </row>
    <row r="66" spans="2:41" x14ac:dyDescent="0.25">
      <c r="B66" s="69" t="s">
        <v>31</v>
      </c>
      <c r="C66" s="55">
        <f>SUM(C59:C65)</f>
        <v>0</v>
      </c>
      <c r="D66" s="55">
        <f t="shared" ref="D66:AN66" si="7">SUM(D59:D65)</f>
        <v>0</v>
      </c>
      <c r="E66" s="55">
        <f t="shared" si="7"/>
        <v>0</v>
      </c>
      <c r="F66" s="55">
        <f t="shared" si="7"/>
        <v>0</v>
      </c>
      <c r="G66" s="55">
        <f t="shared" si="7"/>
        <v>0</v>
      </c>
      <c r="H66" s="55">
        <f t="shared" si="7"/>
        <v>0</v>
      </c>
      <c r="I66" s="55">
        <f t="shared" si="7"/>
        <v>0</v>
      </c>
      <c r="J66" s="55">
        <f t="shared" si="7"/>
        <v>0</v>
      </c>
      <c r="K66" s="55">
        <f t="shared" si="7"/>
        <v>0</v>
      </c>
      <c r="L66" s="55">
        <f t="shared" si="7"/>
        <v>0</v>
      </c>
      <c r="M66" s="55">
        <f t="shared" si="7"/>
        <v>0</v>
      </c>
      <c r="N66" s="55">
        <f t="shared" si="7"/>
        <v>0</v>
      </c>
      <c r="O66" s="55">
        <f t="shared" si="7"/>
        <v>0</v>
      </c>
      <c r="P66" s="55">
        <f t="shared" si="7"/>
        <v>0</v>
      </c>
      <c r="Q66" s="55">
        <f t="shared" si="7"/>
        <v>0</v>
      </c>
      <c r="R66" s="55">
        <f t="shared" si="7"/>
        <v>0</v>
      </c>
      <c r="S66" s="55">
        <f t="shared" si="7"/>
        <v>0</v>
      </c>
      <c r="T66" s="55">
        <f t="shared" si="7"/>
        <v>0</v>
      </c>
      <c r="U66" s="55">
        <f t="shared" si="7"/>
        <v>0</v>
      </c>
      <c r="V66" s="55">
        <f t="shared" si="7"/>
        <v>0</v>
      </c>
      <c r="W66" s="55">
        <f t="shared" si="7"/>
        <v>0</v>
      </c>
      <c r="X66" s="55">
        <f t="shared" si="7"/>
        <v>0</v>
      </c>
      <c r="Y66" s="55">
        <f t="shared" si="7"/>
        <v>0</v>
      </c>
      <c r="Z66" s="55">
        <f t="shared" si="7"/>
        <v>0</v>
      </c>
      <c r="AA66" s="55">
        <f t="shared" si="7"/>
        <v>0</v>
      </c>
      <c r="AB66" s="55">
        <f t="shared" si="7"/>
        <v>0</v>
      </c>
      <c r="AC66" s="55">
        <f t="shared" si="7"/>
        <v>0</v>
      </c>
      <c r="AD66" s="55">
        <f t="shared" si="7"/>
        <v>0</v>
      </c>
      <c r="AE66" s="55">
        <f t="shared" si="7"/>
        <v>0</v>
      </c>
      <c r="AF66" s="55">
        <f t="shared" si="7"/>
        <v>0</v>
      </c>
      <c r="AG66" s="55">
        <f t="shared" si="7"/>
        <v>0</v>
      </c>
      <c r="AH66" s="55">
        <f t="shared" si="7"/>
        <v>0</v>
      </c>
      <c r="AI66" s="55">
        <f t="shared" si="7"/>
        <v>0</v>
      </c>
      <c r="AJ66" s="55">
        <f t="shared" si="7"/>
        <v>0</v>
      </c>
      <c r="AK66" s="55">
        <f t="shared" si="7"/>
        <v>1</v>
      </c>
      <c r="AL66" s="55">
        <f t="shared" si="7"/>
        <v>0</v>
      </c>
      <c r="AM66" s="55">
        <f t="shared" si="7"/>
        <v>0</v>
      </c>
      <c r="AN66" s="55">
        <f t="shared" si="7"/>
        <v>1</v>
      </c>
      <c r="AO66" s="68"/>
    </row>
    <row r="67" spans="2:41" ht="15.75" customHeight="1" x14ac:dyDescent="0.25">
      <c r="B67" s="69" t="s">
        <v>67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68"/>
    </row>
    <row r="68" spans="2:41" x14ac:dyDescent="0.25">
      <c r="B68" s="17" t="s">
        <v>68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  <c r="H68" s="43">
        <v>1</v>
      </c>
      <c r="I68" s="43">
        <v>5</v>
      </c>
      <c r="J68" s="43">
        <v>0</v>
      </c>
      <c r="K68" s="43">
        <v>0</v>
      </c>
      <c r="L68" s="43">
        <v>5</v>
      </c>
      <c r="M68" s="43">
        <v>0</v>
      </c>
      <c r="N68" s="43">
        <v>1</v>
      </c>
      <c r="O68" s="43">
        <v>40</v>
      </c>
      <c r="P68" s="43">
        <v>14</v>
      </c>
      <c r="Q68" s="43">
        <v>4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37</v>
      </c>
      <c r="X68" s="43">
        <v>36</v>
      </c>
      <c r="Y68" s="43">
        <v>0</v>
      </c>
      <c r="Z68" s="43">
        <v>0</v>
      </c>
      <c r="AA68" s="43">
        <v>0</v>
      </c>
      <c r="AB68" s="43">
        <v>0</v>
      </c>
      <c r="AC68" s="43">
        <v>0</v>
      </c>
      <c r="AD68" s="43">
        <v>0</v>
      </c>
      <c r="AE68" s="43">
        <v>18</v>
      </c>
      <c r="AF68" s="43">
        <v>322</v>
      </c>
      <c r="AG68" s="43">
        <v>0</v>
      </c>
      <c r="AH68" s="43">
        <v>0</v>
      </c>
      <c r="AI68" s="43">
        <v>0</v>
      </c>
      <c r="AJ68" s="43">
        <v>0</v>
      </c>
      <c r="AK68" s="43">
        <v>2</v>
      </c>
      <c r="AL68" s="43">
        <v>0</v>
      </c>
      <c r="AM68" s="43">
        <v>0</v>
      </c>
      <c r="AN68" s="41">
        <f t="shared" ref="AN68:AN77" si="8">SUM(C68:AM68)</f>
        <v>485</v>
      </c>
      <c r="AO68" s="68"/>
    </row>
    <row r="69" spans="2:41" x14ac:dyDescent="0.25">
      <c r="B69" s="17" t="s">
        <v>69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  <c r="H69" s="43">
        <v>1</v>
      </c>
      <c r="I69" s="43">
        <v>0</v>
      </c>
      <c r="J69" s="43">
        <v>0</v>
      </c>
      <c r="K69" s="43">
        <v>0</v>
      </c>
      <c r="L69" s="43">
        <v>3</v>
      </c>
      <c r="M69" s="43">
        <v>0</v>
      </c>
      <c r="N69" s="43">
        <v>0</v>
      </c>
      <c r="O69" s="43">
        <v>0</v>
      </c>
      <c r="P69" s="43">
        <v>6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0</v>
      </c>
      <c r="Y69" s="43">
        <v>0</v>
      </c>
      <c r="Z69" s="43">
        <v>0</v>
      </c>
      <c r="AA69" s="43">
        <v>0</v>
      </c>
      <c r="AB69" s="43">
        <v>0</v>
      </c>
      <c r="AC69" s="43">
        <v>0</v>
      </c>
      <c r="AD69" s="43">
        <v>0</v>
      </c>
      <c r="AE69" s="43">
        <v>113</v>
      </c>
      <c r="AF69" s="43">
        <v>0</v>
      </c>
      <c r="AG69" s="43">
        <v>0</v>
      </c>
      <c r="AH69" s="43">
        <v>0</v>
      </c>
      <c r="AI69" s="43">
        <v>0</v>
      </c>
      <c r="AJ69" s="43">
        <v>0</v>
      </c>
      <c r="AK69" s="43">
        <v>0</v>
      </c>
      <c r="AL69" s="43">
        <v>0</v>
      </c>
      <c r="AM69" s="43">
        <v>0</v>
      </c>
      <c r="AN69" s="41">
        <f t="shared" si="8"/>
        <v>123</v>
      </c>
      <c r="AO69" s="68"/>
    </row>
    <row r="70" spans="2:41" x14ac:dyDescent="0.25">
      <c r="B70" s="17" t="s">
        <v>70</v>
      </c>
      <c r="C70" s="43">
        <v>0</v>
      </c>
      <c r="D70" s="43">
        <v>3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2</v>
      </c>
      <c r="M70" s="43">
        <v>0</v>
      </c>
      <c r="N70" s="43">
        <v>0</v>
      </c>
      <c r="O70" s="43">
        <v>18</v>
      </c>
      <c r="P70" s="43">
        <v>2</v>
      </c>
      <c r="Q70" s="43">
        <v>0</v>
      </c>
      <c r="R70" s="43">
        <v>0</v>
      </c>
      <c r="S70" s="43">
        <v>0</v>
      </c>
      <c r="T70" s="43">
        <v>4</v>
      </c>
      <c r="U70" s="43">
        <v>1</v>
      </c>
      <c r="V70" s="43">
        <v>0</v>
      </c>
      <c r="W70" s="43">
        <v>1</v>
      </c>
      <c r="X70" s="43">
        <v>3</v>
      </c>
      <c r="Y70" s="43">
        <v>0</v>
      </c>
      <c r="Z70" s="43">
        <v>0</v>
      </c>
      <c r="AA70" s="43">
        <v>0</v>
      </c>
      <c r="AB70" s="43">
        <v>0</v>
      </c>
      <c r="AC70" s="43">
        <v>0</v>
      </c>
      <c r="AD70" s="43">
        <v>1</v>
      </c>
      <c r="AE70" s="43">
        <v>0</v>
      </c>
      <c r="AF70" s="43">
        <v>4</v>
      </c>
      <c r="AG70" s="43">
        <v>0</v>
      </c>
      <c r="AH70" s="43">
        <v>16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1">
        <f t="shared" si="8"/>
        <v>55</v>
      </c>
      <c r="AO70" s="68"/>
    </row>
    <row r="71" spans="2:41" x14ac:dyDescent="0.25">
      <c r="B71" s="17" t="s">
        <v>71</v>
      </c>
      <c r="C71" s="43">
        <v>0</v>
      </c>
      <c r="D71" s="43">
        <v>6</v>
      </c>
      <c r="E71" s="43">
        <v>0</v>
      </c>
      <c r="F71" s="43">
        <v>0</v>
      </c>
      <c r="G71" s="43">
        <v>0</v>
      </c>
      <c r="H71" s="43">
        <v>0</v>
      </c>
      <c r="I71" s="43">
        <v>7</v>
      </c>
      <c r="J71" s="43">
        <v>0</v>
      </c>
      <c r="K71" s="43">
        <v>0</v>
      </c>
      <c r="L71" s="43">
        <v>12</v>
      </c>
      <c r="M71" s="43">
        <v>0</v>
      </c>
      <c r="N71" s="43">
        <v>0</v>
      </c>
      <c r="O71" s="43">
        <v>23</v>
      </c>
      <c r="P71" s="43">
        <v>7</v>
      </c>
      <c r="Q71" s="43">
        <v>0</v>
      </c>
      <c r="R71" s="43">
        <v>0</v>
      </c>
      <c r="S71" s="43">
        <v>0</v>
      </c>
      <c r="T71" s="43">
        <v>33</v>
      </c>
      <c r="U71" s="43">
        <v>0</v>
      </c>
      <c r="V71" s="43">
        <v>0</v>
      </c>
      <c r="W71" s="43">
        <v>20</v>
      </c>
      <c r="X71" s="43">
        <v>48</v>
      </c>
      <c r="Y71" s="43">
        <v>0</v>
      </c>
      <c r="Z71" s="43">
        <v>0</v>
      </c>
      <c r="AA71" s="43">
        <v>0</v>
      </c>
      <c r="AB71" s="43">
        <v>0</v>
      </c>
      <c r="AC71" s="43">
        <v>0</v>
      </c>
      <c r="AD71" s="43">
        <v>1</v>
      </c>
      <c r="AE71" s="43">
        <v>7</v>
      </c>
      <c r="AF71" s="43">
        <v>31</v>
      </c>
      <c r="AG71" s="43">
        <v>0</v>
      </c>
      <c r="AH71" s="43">
        <v>116</v>
      </c>
      <c r="AI71" s="43">
        <v>6</v>
      </c>
      <c r="AJ71" s="43">
        <v>0</v>
      </c>
      <c r="AK71" s="43">
        <v>4</v>
      </c>
      <c r="AL71" s="43">
        <v>0</v>
      </c>
      <c r="AM71" s="43">
        <v>0</v>
      </c>
      <c r="AN71" s="41">
        <f t="shared" si="8"/>
        <v>321</v>
      </c>
      <c r="AO71" s="68"/>
    </row>
    <row r="72" spans="2:41" x14ac:dyDescent="0.25">
      <c r="B72" s="17" t="s">
        <v>72</v>
      </c>
      <c r="C72" s="43">
        <v>0</v>
      </c>
      <c r="D72" s="43">
        <v>1</v>
      </c>
      <c r="E72" s="43">
        <v>0</v>
      </c>
      <c r="F72" s="43">
        <v>0</v>
      </c>
      <c r="G72" s="43">
        <v>0</v>
      </c>
      <c r="H72" s="43">
        <v>0</v>
      </c>
      <c r="I72" s="43">
        <v>1</v>
      </c>
      <c r="J72" s="43">
        <v>0</v>
      </c>
      <c r="K72" s="43">
        <v>0</v>
      </c>
      <c r="L72" s="43">
        <v>4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2</v>
      </c>
      <c r="T72" s="43">
        <v>2</v>
      </c>
      <c r="U72" s="43">
        <v>98</v>
      </c>
      <c r="V72" s="43">
        <v>0</v>
      </c>
      <c r="W72" s="43">
        <v>1</v>
      </c>
      <c r="X72" s="43">
        <v>2</v>
      </c>
      <c r="Y72" s="43">
        <v>0</v>
      </c>
      <c r="Z72" s="43">
        <v>0</v>
      </c>
      <c r="AA72" s="43">
        <v>0</v>
      </c>
      <c r="AB72" s="43">
        <v>0</v>
      </c>
      <c r="AC72" s="43">
        <v>0</v>
      </c>
      <c r="AD72" s="43">
        <v>0</v>
      </c>
      <c r="AE72" s="43">
        <v>0</v>
      </c>
      <c r="AF72" s="43">
        <v>0</v>
      </c>
      <c r="AG72" s="43">
        <v>0</v>
      </c>
      <c r="AH72" s="43">
        <v>7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1">
        <f t="shared" si="8"/>
        <v>118</v>
      </c>
      <c r="AO72" s="68"/>
    </row>
    <row r="73" spans="2:41" x14ac:dyDescent="0.25">
      <c r="B73" s="17" t="s">
        <v>73</v>
      </c>
      <c r="C73" s="43">
        <v>0</v>
      </c>
      <c r="D73" s="43">
        <v>0</v>
      </c>
      <c r="E73" s="43">
        <v>0</v>
      </c>
      <c r="F73" s="43">
        <v>1</v>
      </c>
      <c r="G73" s="43">
        <v>6</v>
      </c>
      <c r="H73" s="43">
        <v>0</v>
      </c>
      <c r="I73" s="43">
        <v>6</v>
      </c>
      <c r="J73" s="43">
        <v>0</v>
      </c>
      <c r="K73" s="43">
        <v>0</v>
      </c>
      <c r="L73" s="43">
        <v>2</v>
      </c>
      <c r="M73" s="43">
        <v>0</v>
      </c>
      <c r="N73" s="43">
        <v>1</v>
      </c>
      <c r="O73" s="43">
        <v>6</v>
      </c>
      <c r="P73" s="43">
        <v>3</v>
      </c>
      <c r="Q73" s="43">
        <v>0</v>
      </c>
      <c r="R73" s="43">
        <v>0</v>
      </c>
      <c r="S73" s="43">
        <v>4</v>
      </c>
      <c r="T73" s="43">
        <v>18</v>
      </c>
      <c r="U73" s="43">
        <v>0</v>
      </c>
      <c r="V73" s="43">
        <v>0</v>
      </c>
      <c r="W73" s="43">
        <v>8</v>
      </c>
      <c r="X73" s="43">
        <v>22</v>
      </c>
      <c r="Y73" s="43">
        <v>0</v>
      </c>
      <c r="Z73" s="43">
        <v>0</v>
      </c>
      <c r="AA73" s="43">
        <v>0</v>
      </c>
      <c r="AB73" s="43">
        <v>0</v>
      </c>
      <c r="AC73" s="43">
        <v>2</v>
      </c>
      <c r="AD73" s="43">
        <v>1</v>
      </c>
      <c r="AE73" s="43">
        <v>5</v>
      </c>
      <c r="AF73" s="43">
        <v>7</v>
      </c>
      <c r="AG73" s="43">
        <v>0</v>
      </c>
      <c r="AH73" s="43">
        <v>13</v>
      </c>
      <c r="AI73" s="43">
        <v>1</v>
      </c>
      <c r="AJ73" s="43">
        <v>0</v>
      </c>
      <c r="AK73" s="43">
        <v>5</v>
      </c>
      <c r="AL73" s="43">
        <v>0</v>
      </c>
      <c r="AM73" s="43">
        <v>8</v>
      </c>
      <c r="AN73" s="41">
        <f t="shared" si="8"/>
        <v>119</v>
      </c>
      <c r="AO73" s="68"/>
    </row>
    <row r="74" spans="2:41" x14ac:dyDescent="0.25">
      <c r="B74" s="17" t="s">
        <v>74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0</v>
      </c>
      <c r="Y74" s="43">
        <v>0</v>
      </c>
      <c r="Z74" s="43">
        <v>0</v>
      </c>
      <c r="AA74" s="43">
        <v>0</v>
      </c>
      <c r="AB74" s="43">
        <v>0</v>
      </c>
      <c r="AC74" s="43">
        <v>0</v>
      </c>
      <c r="AD74" s="43">
        <v>0</v>
      </c>
      <c r="AE74" s="43">
        <v>0</v>
      </c>
      <c r="AF74" s="43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1">
        <f t="shared" si="8"/>
        <v>0</v>
      </c>
      <c r="AO74" s="68"/>
    </row>
    <row r="75" spans="2:41" x14ac:dyDescent="0.25">
      <c r="B75" s="17" t="s">
        <v>75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1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1</v>
      </c>
      <c r="X75" s="43">
        <v>17</v>
      </c>
      <c r="Y75" s="43">
        <v>0</v>
      </c>
      <c r="Z75" s="43">
        <v>0</v>
      </c>
      <c r="AA75" s="43">
        <v>0</v>
      </c>
      <c r="AB75" s="43">
        <v>0</v>
      </c>
      <c r="AC75" s="43">
        <v>1</v>
      </c>
      <c r="AD75" s="43">
        <v>1</v>
      </c>
      <c r="AE75" s="43">
        <v>0</v>
      </c>
      <c r="AF75" s="43">
        <v>0</v>
      </c>
      <c r="AG75" s="43">
        <v>0</v>
      </c>
      <c r="AH75" s="43">
        <v>4</v>
      </c>
      <c r="AI75" s="43">
        <v>0</v>
      </c>
      <c r="AJ75" s="43">
        <v>0</v>
      </c>
      <c r="AK75" s="43">
        <v>0</v>
      </c>
      <c r="AL75" s="43">
        <v>0</v>
      </c>
      <c r="AM75" s="43">
        <v>0</v>
      </c>
      <c r="AN75" s="41">
        <f t="shared" si="8"/>
        <v>25</v>
      </c>
      <c r="AO75" s="68"/>
    </row>
    <row r="76" spans="2:41" x14ac:dyDescent="0.25">
      <c r="B76" s="17" t="s">
        <v>76</v>
      </c>
      <c r="C76" s="43">
        <v>0</v>
      </c>
      <c r="D76" s="43">
        <v>0</v>
      </c>
      <c r="E76" s="43">
        <v>0</v>
      </c>
      <c r="F76" s="43">
        <v>17</v>
      </c>
      <c r="G76" s="43">
        <v>22</v>
      </c>
      <c r="H76" s="43">
        <v>1</v>
      </c>
      <c r="I76" s="43">
        <v>4</v>
      </c>
      <c r="J76" s="43">
        <v>0</v>
      </c>
      <c r="K76" s="43">
        <v>8</v>
      </c>
      <c r="L76" s="43">
        <v>0</v>
      </c>
      <c r="M76" s="43">
        <v>0</v>
      </c>
      <c r="N76" s="43">
        <v>0</v>
      </c>
      <c r="O76" s="43">
        <v>22</v>
      </c>
      <c r="P76" s="43">
        <v>21</v>
      </c>
      <c r="Q76" s="43">
        <v>1</v>
      </c>
      <c r="R76" s="43">
        <v>0</v>
      </c>
      <c r="S76" s="43">
        <v>11</v>
      </c>
      <c r="T76" s="43">
        <v>53</v>
      </c>
      <c r="U76" s="43">
        <v>11</v>
      </c>
      <c r="V76" s="43">
        <v>0</v>
      </c>
      <c r="W76" s="43">
        <v>5</v>
      </c>
      <c r="X76" s="43">
        <v>36</v>
      </c>
      <c r="Y76" s="43">
        <v>0</v>
      </c>
      <c r="Z76" s="43">
        <v>1</v>
      </c>
      <c r="AA76" s="43">
        <v>0</v>
      </c>
      <c r="AB76" s="43">
        <v>0</v>
      </c>
      <c r="AC76" s="43">
        <v>9</v>
      </c>
      <c r="AD76" s="43">
        <v>1</v>
      </c>
      <c r="AE76" s="43">
        <v>15</v>
      </c>
      <c r="AF76" s="43">
        <v>15</v>
      </c>
      <c r="AG76" s="43">
        <v>0</v>
      </c>
      <c r="AH76" s="43">
        <v>49</v>
      </c>
      <c r="AI76" s="43">
        <v>0</v>
      </c>
      <c r="AJ76" s="43">
        <v>8</v>
      </c>
      <c r="AK76" s="43">
        <v>13</v>
      </c>
      <c r="AL76" s="43">
        <v>3</v>
      </c>
      <c r="AM76" s="43">
        <v>45</v>
      </c>
      <c r="AN76" s="41">
        <f t="shared" si="8"/>
        <v>371</v>
      </c>
      <c r="AO76" s="68"/>
    </row>
    <row r="77" spans="2:41" x14ac:dyDescent="0.25">
      <c r="B77" s="17" t="s">
        <v>77</v>
      </c>
      <c r="C77" s="43">
        <v>0</v>
      </c>
      <c r="D77" s="43">
        <v>0</v>
      </c>
      <c r="E77" s="43">
        <v>0</v>
      </c>
      <c r="F77" s="43">
        <v>0</v>
      </c>
      <c r="G77" s="43">
        <v>25</v>
      </c>
      <c r="H77" s="43">
        <v>0</v>
      </c>
      <c r="I77" s="43">
        <v>2</v>
      </c>
      <c r="J77" s="43">
        <v>0</v>
      </c>
      <c r="K77" s="43">
        <v>0</v>
      </c>
      <c r="L77" s="43">
        <v>8</v>
      </c>
      <c r="M77" s="43">
        <v>0</v>
      </c>
      <c r="N77" s="43">
        <v>0</v>
      </c>
      <c r="O77" s="43">
        <v>0</v>
      </c>
      <c r="P77" s="43">
        <v>11</v>
      </c>
      <c r="Q77" s="43">
        <v>1</v>
      </c>
      <c r="R77" s="43">
        <v>0</v>
      </c>
      <c r="S77" s="43">
        <v>6</v>
      </c>
      <c r="T77" s="43">
        <v>0</v>
      </c>
      <c r="U77" s="43">
        <v>0</v>
      </c>
      <c r="V77" s="43">
        <v>0</v>
      </c>
      <c r="W77" s="43">
        <v>6</v>
      </c>
      <c r="X77" s="43">
        <v>10</v>
      </c>
      <c r="Y77" s="43">
        <v>0</v>
      </c>
      <c r="Z77" s="43">
        <v>0</v>
      </c>
      <c r="AA77" s="43">
        <v>0</v>
      </c>
      <c r="AB77" s="43">
        <v>0</v>
      </c>
      <c r="AC77" s="43">
        <v>0</v>
      </c>
      <c r="AD77" s="43">
        <v>0</v>
      </c>
      <c r="AE77" s="43">
        <v>0</v>
      </c>
      <c r="AF77" s="43">
        <v>0</v>
      </c>
      <c r="AG77" s="43">
        <v>0</v>
      </c>
      <c r="AH77" s="43">
        <v>0</v>
      </c>
      <c r="AI77" s="43">
        <v>0</v>
      </c>
      <c r="AJ77" s="43">
        <v>0</v>
      </c>
      <c r="AK77" s="43">
        <v>36</v>
      </c>
      <c r="AL77" s="43">
        <v>4</v>
      </c>
      <c r="AM77" s="43">
        <v>1</v>
      </c>
      <c r="AN77" s="41">
        <f t="shared" si="8"/>
        <v>110</v>
      </c>
      <c r="AO77" s="68"/>
    </row>
    <row r="78" spans="2:41" x14ac:dyDescent="0.25">
      <c r="B78" s="69" t="s">
        <v>31</v>
      </c>
      <c r="C78" s="55">
        <f>SUM(C68:C77)</f>
        <v>0</v>
      </c>
      <c r="D78" s="55">
        <f t="shared" ref="D78:AN78" si="9">SUM(D68:D77)</f>
        <v>10</v>
      </c>
      <c r="E78" s="55">
        <f t="shared" si="9"/>
        <v>0</v>
      </c>
      <c r="F78" s="55">
        <f t="shared" si="9"/>
        <v>18</v>
      </c>
      <c r="G78" s="55">
        <f t="shared" si="9"/>
        <v>53</v>
      </c>
      <c r="H78" s="55">
        <f t="shared" si="9"/>
        <v>3</v>
      </c>
      <c r="I78" s="55">
        <f t="shared" si="9"/>
        <v>25</v>
      </c>
      <c r="J78" s="55">
        <f t="shared" si="9"/>
        <v>0</v>
      </c>
      <c r="K78" s="55">
        <f t="shared" si="9"/>
        <v>8</v>
      </c>
      <c r="L78" s="55">
        <f t="shared" si="9"/>
        <v>36</v>
      </c>
      <c r="M78" s="55">
        <f t="shared" si="9"/>
        <v>0</v>
      </c>
      <c r="N78" s="55">
        <f t="shared" si="9"/>
        <v>2</v>
      </c>
      <c r="O78" s="55">
        <f t="shared" si="9"/>
        <v>110</v>
      </c>
      <c r="P78" s="55">
        <f t="shared" si="9"/>
        <v>64</v>
      </c>
      <c r="Q78" s="55">
        <f t="shared" si="9"/>
        <v>6</v>
      </c>
      <c r="R78" s="55">
        <f t="shared" si="9"/>
        <v>0</v>
      </c>
      <c r="S78" s="55">
        <f t="shared" si="9"/>
        <v>23</v>
      </c>
      <c r="T78" s="55">
        <f t="shared" si="9"/>
        <v>110</v>
      </c>
      <c r="U78" s="55">
        <f t="shared" si="9"/>
        <v>110</v>
      </c>
      <c r="V78" s="55">
        <f t="shared" si="9"/>
        <v>0</v>
      </c>
      <c r="W78" s="55">
        <f t="shared" si="9"/>
        <v>79</v>
      </c>
      <c r="X78" s="55">
        <f t="shared" si="9"/>
        <v>174</v>
      </c>
      <c r="Y78" s="55">
        <f t="shared" si="9"/>
        <v>0</v>
      </c>
      <c r="Z78" s="55">
        <f t="shared" si="9"/>
        <v>1</v>
      </c>
      <c r="AA78" s="55">
        <f t="shared" si="9"/>
        <v>0</v>
      </c>
      <c r="AB78" s="55">
        <f t="shared" si="9"/>
        <v>0</v>
      </c>
      <c r="AC78" s="55">
        <f t="shared" si="9"/>
        <v>12</v>
      </c>
      <c r="AD78" s="55">
        <f t="shared" si="9"/>
        <v>5</v>
      </c>
      <c r="AE78" s="55">
        <f t="shared" si="9"/>
        <v>158</v>
      </c>
      <c r="AF78" s="55">
        <f t="shared" si="9"/>
        <v>379</v>
      </c>
      <c r="AG78" s="55">
        <f t="shared" si="9"/>
        <v>0</v>
      </c>
      <c r="AH78" s="55">
        <f t="shared" si="9"/>
        <v>205</v>
      </c>
      <c r="AI78" s="55">
        <f t="shared" si="9"/>
        <v>7</v>
      </c>
      <c r="AJ78" s="55">
        <f t="shared" si="9"/>
        <v>8</v>
      </c>
      <c r="AK78" s="55">
        <f t="shared" si="9"/>
        <v>60</v>
      </c>
      <c r="AL78" s="55">
        <f t="shared" si="9"/>
        <v>7</v>
      </c>
      <c r="AM78" s="55">
        <f t="shared" si="9"/>
        <v>54</v>
      </c>
      <c r="AN78" s="55">
        <f t="shared" si="9"/>
        <v>1727</v>
      </c>
      <c r="AO78" s="68"/>
    </row>
    <row r="79" spans="2:41" x14ac:dyDescent="0.25">
      <c r="B79" s="54" t="s">
        <v>132</v>
      </c>
      <c r="C79" s="55">
        <f t="shared" ref="C79:AN79" si="10">SUM(C28,C50,C57,C66,C78)</f>
        <v>106</v>
      </c>
      <c r="D79" s="55">
        <f t="shared" si="10"/>
        <v>9277</v>
      </c>
      <c r="E79" s="55">
        <f t="shared" si="10"/>
        <v>206</v>
      </c>
      <c r="F79" s="55">
        <f t="shared" si="10"/>
        <v>3716</v>
      </c>
      <c r="G79" s="55">
        <f t="shared" si="10"/>
        <v>6309</v>
      </c>
      <c r="H79" s="55">
        <f t="shared" si="10"/>
        <v>700</v>
      </c>
      <c r="I79" s="55">
        <f t="shared" si="10"/>
        <v>3044</v>
      </c>
      <c r="J79" s="55">
        <f t="shared" si="10"/>
        <v>144</v>
      </c>
      <c r="K79" s="55">
        <f t="shared" si="10"/>
        <v>101</v>
      </c>
      <c r="L79" s="55">
        <f t="shared" si="10"/>
        <v>8148</v>
      </c>
      <c r="M79" s="55">
        <f t="shared" si="10"/>
        <v>3</v>
      </c>
      <c r="N79" s="55">
        <f t="shared" si="10"/>
        <v>985</v>
      </c>
      <c r="O79" s="55">
        <f t="shared" si="10"/>
        <v>11255</v>
      </c>
      <c r="P79" s="55">
        <f t="shared" si="10"/>
        <v>6186</v>
      </c>
      <c r="Q79" s="55">
        <f t="shared" si="10"/>
        <v>1801</v>
      </c>
      <c r="R79" s="55">
        <f t="shared" si="10"/>
        <v>2620</v>
      </c>
      <c r="S79" s="55">
        <f t="shared" si="10"/>
        <v>3229</v>
      </c>
      <c r="T79" s="55">
        <f t="shared" si="10"/>
        <v>16945</v>
      </c>
      <c r="U79" s="55">
        <f t="shared" si="10"/>
        <v>9157</v>
      </c>
      <c r="V79" s="55">
        <f t="shared" si="10"/>
        <v>18</v>
      </c>
      <c r="W79" s="55">
        <f t="shared" si="10"/>
        <v>9230</v>
      </c>
      <c r="X79" s="55">
        <f t="shared" si="10"/>
        <v>23476</v>
      </c>
      <c r="Y79" s="55">
        <f t="shared" si="10"/>
        <v>331</v>
      </c>
      <c r="Z79" s="55">
        <f t="shared" si="10"/>
        <v>389</v>
      </c>
      <c r="AA79" s="55">
        <f t="shared" si="10"/>
        <v>180</v>
      </c>
      <c r="AB79" s="55">
        <f t="shared" si="10"/>
        <v>300</v>
      </c>
      <c r="AC79" s="55">
        <f t="shared" si="10"/>
        <v>6506</v>
      </c>
      <c r="AD79" s="55">
        <f t="shared" si="10"/>
        <v>485</v>
      </c>
      <c r="AE79" s="55">
        <f t="shared" si="10"/>
        <v>7189</v>
      </c>
      <c r="AF79" s="55">
        <f t="shared" si="10"/>
        <v>8930</v>
      </c>
      <c r="AG79" s="55">
        <f t="shared" si="10"/>
        <v>186</v>
      </c>
      <c r="AH79" s="55">
        <f t="shared" si="10"/>
        <v>22384</v>
      </c>
      <c r="AI79" s="55">
        <f t="shared" si="10"/>
        <v>8771</v>
      </c>
      <c r="AJ79" s="55">
        <f t="shared" si="10"/>
        <v>476</v>
      </c>
      <c r="AK79" s="55">
        <f t="shared" si="10"/>
        <v>17312</v>
      </c>
      <c r="AL79" s="55">
        <f t="shared" si="10"/>
        <v>2500</v>
      </c>
      <c r="AM79" s="55">
        <f t="shared" si="10"/>
        <v>10671</v>
      </c>
      <c r="AN79" s="55">
        <f t="shared" si="10"/>
        <v>203266</v>
      </c>
    </row>
    <row r="80" spans="2:41" x14ac:dyDescent="0.25">
      <c r="B80" s="54" t="s">
        <v>133</v>
      </c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1"/>
    </row>
    <row r="81" spans="2:40" x14ac:dyDescent="0.25">
      <c r="B81" s="17" t="s">
        <v>80</v>
      </c>
      <c r="C81" s="70">
        <v>0</v>
      </c>
      <c r="D81" s="71">
        <v>647</v>
      </c>
      <c r="E81" s="70">
        <v>0</v>
      </c>
      <c r="F81" s="71">
        <v>7</v>
      </c>
      <c r="G81" s="71">
        <v>633</v>
      </c>
      <c r="H81" s="70">
        <v>0</v>
      </c>
      <c r="I81" s="71">
        <v>83</v>
      </c>
      <c r="J81" s="70">
        <v>0</v>
      </c>
      <c r="K81" s="70">
        <v>0</v>
      </c>
      <c r="L81" s="71">
        <v>138</v>
      </c>
      <c r="M81" s="70">
        <v>0</v>
      </c>
      <c r="N81" s="70">
        <v>0</v>
      </c>
      <c r="O81" s="71">
        <v>130</v>
      </c>
      <c r="P81" s="71">
        <v>150</v>
      </c>
      <c r="Q81" s="71">
        <v>11</v>
      </c>
      <c r="R81" s="70">
        <v>0</v>
      </c>
      <c r="S81" s="71">
        <v>166</v>
      </c>
      <c r="T81" s="71">
        <v>392</v>
      </c>
      <c r="U81" s="71">
        <v>44</v>
      </c>
      <c r="V81" s="70">
        <v>0</v>
      </c>
      <c r="W81" s="71">
        <v>220</v>
      </c>
      <c r="X81" s="71">
        <v>962</v>
      </c>
      <c r="Y81" s="70">
        <v>0</v>
      </c>
      <c r="Z81" s="70">
        <v>0</v>
      </c>
      <c r="AA81" s="70">
        <v>0</v>
      </c>
      <c r="AB81" s="70">
        <v>0</v>
      </c>
      <c r="AC81" s="71">
        <v>287</v>
      </c>
      <c r="AD81" s="71">
        <v>47</v>
      </c>
      <c r="AE81" s="71">
        <v>28</v>
      </c>
      <c r="AF81" s="71">
        <v>194</v>
      </c>
      <c r="AG81" s="70">
        <v>0</v>
      </c>
      <c r="AH81" s="71">
        <v>1646</v>
      </c>
      <c r="AI81" s="70">
        <v>838</v>
      </c>
      <c r="AJ81" s="71">
        <v>0</v>
      </c>
      <c r="AK81" s="71">
        <v>675</v>
      </c>
      <c r="AL81" s="71">
        <v>77</v>
      </c>
      <c r="AM81" s="71">
        <v>695</v>
      </c>
      <c r="AN81" s="41">
        <f t="shared" ref="AN81:AN88" si="11">SUM(C81:AM81)</f>
        <v>8070</v>
      </c>
    </row>
    <row r="82" spans="2:40" x14ac:dyDescent="0.25">
      <c r="B82" s="17" t="s">
        <v>81</v>
      </c>
      <c r="C82" s="72">
        <v>0</v>
      </c>
      <c r="D82" s="73">
        <v>23</v>
      </c>
      <c r="E82" s="72">
        <v>0</v>
      </c>
      <c r="F82" s="73">
        <v>5</v>
      </c>
      <c r="G82" s="73">
        <v>47</v>
      </c>
      <c r="H82" s="72">
        <v>1</v>
      </c>
      <c r="I82" s="73">
        <v>10</v>
      </c>
      <c r="J82" s="72">
        <v>0</v>
      </c>
      <c r="K82" s="72">
        <v>6</v>
      </c>
      <c r="L82" s="73">
        <v>23</v>
      </c>
      <c r="M82" s="72">
        <v>0</v>
      </c>
      <c r="N82" s="72">
        <v>22</v>
      </c>
      <c r="O82" s="73">
        <v>45</v>
      </c>
      <c r="P82" s="73">
        <v>34</v>
      </c>
      <c r="Q82" s="73">
        <v>2</v>
      </c>
      <c r="R82" s="72">
        <v>2</v>
      </c>
      <c r="S82" s="73">
        <v>47</v>
      </c>
      <c r="T82" s="73">
        <v>63</v>
      </c>
      <c r="U82" s="73">
        <v>3</v>
      </c>
      <c r="V82" s="72">
        <v>0</v>
      </c>
      <c r="W82" s="73">
        <v>252</v>
      </c>
      <c r="X82" s="73">
        <v>309</v>
      </c>
      <c r="Y82" s="72">
        <v>0</v>
      </c>
      <c r="Z82" s="72">
        <v>0</v>
      </c>
      <c r="AA82" s="72">
        <v>0</v>
      </c>
      <c r="AB82" s="72">
        <v>0</v>
      </c>
      <c r="AC82" s="73">
        <v>72</v>
      </c>
      <c r="AD82" s="73">
        <v>0</v>
      </c>
      <c r="AE82" s="73">
        <v>8</v>
      </c>
      <c r="AF82" s="73">
        <v>278</v>
      </c>
      <c r="AG82" s="72">
        <v>0</v>
      </c>
      <c r="AH82" s="73">
        <v>91</v>
      </c>
      <c r="AI82" s="73">
        <v>72</v>
      </c>
      <c r="AJ82" s="73">
        <v>2</v>
      </c>
      <c r="AK82" s="73">
        <v>278</v>
      </c>
      <c r="AL82" s="73">
        <v>53</v>
      </c>
      <c r="AM82" s="73">
        <v>48</v>
      </c>
      <c r="AN82" s="41">
        <f t="shared" si="11"/>
        <v>1796</v>
      </c>
    </row>
    <row r="83" spans="2:40" x14ac:dyDescent="0.25">
      <c r="B83" s="17" t="s">
        <v>82</v>
      </c>
      <c r="C83" s="72">
        <v>0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  <c r="L83" s="72">
        <v>30</v>
      </c>
      <c r="M83" s="72">
        <v>0</v>
      </c>
      <c r="N83" s="72">
        <v>2</v>
      </c>
      <c r="O83" s="72">
        <v>5</v>
      </c>
      <c r="P83" s="72">
        <v>26</v>
      </c>
      <c r="Q83" s="72">
        <v>0</v>
      </c>
      <c r="R83" s="72">
        <v>1</v>
      </c>
      <c r="S83" s="72">
        <v>0</v>
      </c>
      <c r="T83" s="72">
        <v>9</v>
      </c>
      <c r="U83" s="72">
        <v>70</v>
      </c>
      <c r="V83" s="72">
        <v>0</v>
      </c>
      <c r="W83" s="72">
        <v>1</v>
      </c>
      <c r="X83" s="72">
        <v>12</v>
      </c>
      <c r="Y83" s="72">
        <v>0</v>
      </c>
      <c r="Z83" s="72">
        <v>0</v>
      </c>
      <c r="AA83" s="72">
        <v>0</v>
      </c>
      <c r="AB83" s="72">
        <v>0</v>
      </c>
      <c r="AC83" s="72">
        <v>1</v>
      </c>
      <c r="AD83" s="72">
        <v>0</v>
      </c>
      <c r="AE83" s="72">
        <v>13</v>
      </c>
      <c r="AF83" s="72">
        <v>1</v>
      </c>
      <c r="AG83" s="72">
        <v>0</v>
      </c>
      <c r="AH83" s="72">
        <v>21</v>
      </c>
      <c r="AI83" s="72">
        <v>7</v>
      </c>
      <c r="AJ83" s="72">
        <v>0</v>
      </c>
      <c r="AK83" s="72">
        <v>12</v>
      </c>
      <c r="AL83" s="72">
        <v>1</v>
      </c>
      <c r="AM83" s="72">
        <v>6</v>
      </c>
      <c r="AN83" s="41">
        <f t="shared" si="11"/>
        <v>218</v>
      </c>
    </row>
    <row r="84" spans="2:40" x14ac:dyDescent="0.25">
      <c r="B84" s="17" t="s">
        <v>83</v>
      </c>
      <c r="C84" s="72">
        <v>0</v>
      </c>
      <c r="D84" s="74">
        <v>558</v>
      </c>
      <c r="E84" s="72">
        <v>0</v>
      </c>
      <c r="F84" s="74">
        <v>0</v>
      </c>
      <c r="G84" s="74">
        <v>546</v>
      </c>
      <c r="H84" s="74">
        <v>0</v>
      </c>
      <c r="I84" s="74">
        <v>21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1</v>
      </c>
      <c r="P84" s="74">
        <v>0</v>
      </c>
      <c r="Q84" s="74">
        <v>0</v>
      </c>
      <c r="R84" s="74">
        <v>0</v>
      </c>
      <c r="S84" s="74">
        <v>23</v>
      </c>
      <c r="T84" s="74">
        <v>458</v>
      </c>
      <c r="U84" s="74">
        <v>305</v>
      </c>
      <c r="V84" s="74">
        <v>0</v>
      </c>
      <c r="W84" s="74">
        <v>179</v>
      </c>
      <c r="X84" s="74">
        <v>209</v>
      </c>
      <c r="Y84" s="72">
        <v>0</v>
      </c>
      <c r="Z84" s="72">
        <v>0</v>
      </c>
      <c r="AA84" s="72">
        <v>0</v>
      </c>
      <c r="AB84" s="72">
        <v>0</v>
      </c>
      <c r="AC84" s="74">
        <v>0</v>
      </c>
      <c r="AD84" s="74">
        <v>36</v>
      </c>
      <c r="AE84" s="74">
        <v>0</v>
      </c>
      <c r="AF84" s="74">
        <v>0</v>
      </c>
      <c r="AG84" s="74">
        <v>0</v>
      </c>
      <c r="AH84" s="74">
        <v>1355</v>
      </c>
      <c r="AI84" s="74">
        <v>358</v>
      </c>
      <c r="AJ84" s="74">
        <v>0</v>
      </c>
      <c r="AK84" s="74">
        <v>869</v>
      </c>
      <c r="AL84" s="74">
        <v>21</v>
      </c>
      <c r="AM84" s="74">
        <v>1</v>
      </c>
      <c r="AN84" s="41">
        <f t="shared" si="11"/>
        <v>4940</v>
      </c>
    </row>
    <row r="85" spans="2:40" x14ac:dyDescent="0.25">
      <c r="B85" s="17" t="s">
        <v>84</v>
      </c>
      <c r="C85" s="72">
        <v>0</v>
      </c>
      <c r="D85" s="75">
        <v>0</v>
      </c>
      <c r="E85" s="72">
        <v>0</v>
      </c>
      <c r="F85" s="75">
        <v>0</v>
      </c>
      <c r="G85" s="75">
        <v>7</v>
      </c>
      <c r="H85" s="75">
        <v>5</v>
      </c>
      <c r="I85" s="75">
        <v>27</v>
      </c>
      <c r="J85" s="75">
        <v>0</v>
      </c>
      <c r="K85" s="75">
        <v>0</v>
      </c>
      <c r="L85" s="75">
        <v>34</v>
      </c>
      <c r="M85" s="75">
        <v>0</v>
      </c>
      <c r="N85" s="75">
        <v>4</v>
      </c>
      <c r="O85" s="75">
        <v>56</v>
      </c>
      <c r="P85" s="75">
        <v>33</v>
      </c>
      <c r="Q85" s="75">
        <v>3</v>
      </c>
      <c r="R85" s="75">
        <v>0</v>
      </c>
      <c r="S85" s="75">
        <v>1</v>
      </c>
      <c r="T85" s="75">
        <v>8</v>
      </c>
      <c r="U85" s="75">
        <v>0</v>
      </c>
      <c r="V85" s="75">
        <v>0</v>
      </c>
      <c r="W85" s="75">
        <v>51</v>
      </c>
      <c r="X85" s="75">
        <v>308</v>
      </c>
      <c r="Y85" s="72">
        <v>0</v>
      </c>
      <c r="Z85" s="72">
        <v>0</v>
      </c>
      <c r="AA85" s="72">
        <v>0</v>
      </c>
      <c r="AB85" s="72">
        <v>0</v>
      </c>
      <c r="AC85" s="75">
        <v>22</v>
      </c>
      <c r="AD85" s="75">
        <v>0</v>
      </c>
      <c r="AE85" s="75">
        <v>30</v>
      </c>
      <c r="AF85" s="75">
        <v>400</v>
      </c>
      <c r="AG85" s="75">
        <v>0</v>
      </c>
      <c r="AH85" s="75">
        <v>0</v>
      </c>
      <c r="AI85" s="75">
        <v>0</v>
      </c>
      <c r="AJ85" s="75">
        <v>0</v>
      </c>
      <c r="AK85" s="75">
        <v>323</v>
      </c>
      <c r="AL85" s="75">
        <v>9</v>
      </c>
      <c r="AM85" s="75">
        <v>11</v>
      </c>
      <c r="AN85" s="41">
        <f t="shared" si="11"/>
        <v>1332</v>
      </c>
    </row>
    <row r="86" spans="2:40" x14ac:dyDescent="0.25">
      <c r="B86" s="17" t="s">
        <v>85</v>
      </c>
      <c r="C86" s="75">
        <v>0</v>
      </c>
      <c r="D86" s="75">
        <v>1</v>
      </c>
      <c r="E86" s="75">
        <v>0</v>
      </c>
      <c r="F86" s="75">
        <v>0</v>
      </c>
      <c r="G86" s="75">
        <v>55</v>
      </c>
      <c r="H86" s="75">
        <v>0</v>
      </c>
      <c r="I86" s="75">
        <v>0</v>
      </c>
      <c r="J86" s="75">
        <v>0</v>
      </c>
      <c r="K86" s="75">
        <v>0</v>
      </c>
      <c r="L86" s="75">
        <v>4</v>
      </c>
      <c r="M86" s="75">
        <v>0</v>
      </c>
      <c r="N86" s="75">
        <v>0</v>
      </c>
      <c r="O86" s="75">
        <v>0</v>
      </c>
      <c r="P86" s="75">
        <v>5</v>
      </c>
      <c r="Q86" s="75">
        <v>0</v>
      </c>
      <c r="R86" s="75">
        <v>0</v>
      </c>
      <c r="S86" s="75">
        <v>0</v>
      </c>
      <c r="T86" s="75">
        <v>0</v>
      </c>
      <c r="U86" s="75">
        <v>2</v>
      </c>
      <c r="V86" s="75">
        <v>0</v>
      </c>
      <c r="W86" s="75">
        <v>2</v>
      </c>
      <c r="X86" s="75">
        <v>54</v>
      </c>
      <c r="Y86" s="75">
        <v>0</v>
      </c>
      <c r="Z86" s="72">
        <v>0</v>
      </c>
      <c r="AA86" s="75">
        <v>0</v>
      </c>
      <c r="AB86" s="75">
        <v>0</v>
      </c>
      <c r="AC86" s="75">
        <v>0</v>
      </c>
      <c r="AD86" s="75">
        <v>0</v>
      </c>
      <c r="AE86" s="75">
        <v>0</v>
      </c>
      <c r="AF86" s="75">
        <v>24</v>
      </c>
      <c r="AG86" s="75">
        <v>0</v>
      </c>
      <c r="AH86" s="75">
        <v>65</v>
      </c>
      <c r="AI86" s="75">
        <v>14</v>
      </c>
      <c r="AJ86" s="75">
        <v>0</v>
      </c>
      <c r="AK86" s="75">
        <v>128</v>
      </c>
      <c r="AL86" s="75">
        <v>1</v>
      </c>
      <c r="AM86" s="75">
        <v>0</v>
      </c>
      <c r="AN86" s="41">
        <f t="shared" si="11"/>
        <v>355</v>
      </c>
    </row>
    <row r="87" spans="2:40" x14ac:dyDescent="0.25">
      <c r="B87" s="17" t="s">
        <v>86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75">
        <v>0</v>
      </c>
      <c r="I87" s="75">
        <v>0</v>
      </c>
      <c r="J87" s="75">
        <v>0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  <c r="P87" s="75">
        <v>1</v>
      </c>
      <c r="Q87" s="75">
        <v>0</v>
      </c>
      <c r="R87" s="75">
        <v>0</v>
      </c>
      <c r="S87" s="75">
        <v>0</v>
      </c>
      <c r="T87" s="75">
        <v>1</v>
      </c>
      <c r="U87" s="75">
        <v>0</v>
      </c>
      <c r="V87" s="75">
        <v>0</v>
      </c>
      <c r="W87" s="75">
        <v>0</v>
      </c>
      <c r="X87" s="75">
        <v>27</v>
      </c>
      <c r="Y87" s="75">
        <v>0</v>
      </c>
      <c r="Z87" s="75">
        <v>0</v>
      </c>
      <c r="AA87" s="75">
        <v>0</v>
      </c>
      <c r="AB87" s="75">
        <v>0</v>
      </c>
      <c r="AC87" s="75">
        <v>1</v>
      </c>
      <c r="AD87" s="75">
        <v>0</v>
      </c>
      <c r="AE87" s="75">
        <v>0</v>
      </c>
      <c r="AF87" s="75">
        <v>0</v>
      </c>
      <c r="AG87" s="75">
        <v>0</v>
      </c>
      <c r="AH87" s="75">
        <v>1</v>
      </c>
      <c r="AI87" s="75">
        <v>0</v>
      </c>
      <c r="AJ87" s="75">
        <v>0</v>
      </c>
      <c r="AK87" s="75">
        <v>43</v>
      </c>
      <c r="AL87" s="75">
        <v>0</v>
      </c>
      <c r="AM87" s="75">
        <v>0</v>
      </c>
      <c r="AN87" s="41">
        <f t="shared" si="11"/>
        <v>74</v>
      </c>
    </row>
    <row r="88" spans="2:40" x14ac:dyDescent="0.25">
      <c r="B88" s="17" t="s">
        <v>87</v>
      </c>
      <c r="C88" s="72">
        <v>0</v>
      </c>
      <c r="D88" s="72">
        <v>0</v>
      </c>
      <c r="E88" s="72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72">
        <v>0</v>
      </c>
      <c r="O88" s="72">
        <v>0</v>
      </c>
      <c r="P88" s="72">
        <v>0</v>
      </c>
      <c r="Q88" s="72">
        <v>0</v>
      </c>
      <c r="R88" s="72">
        <v>0</v>
      </c>
      <c r="S88" s="72">
        <v>0</v>
      </c>
      <c r="T88" s="72">
        <v>0</v>
      </c>
      <c r="U88" s="72">
        <v>0</v>
      </c>
      <c r="V88" s="72">
        <v>0</v>
      </c>
      <c r="W88" s="72">
        <v>0</v>
      </c>
      <c r="X88" s="72">
        <v>0</v>
      </c>
      <c r="Y88" s="72">
        <v>0</v>
      </c>
      <c r="Z88" s="72">
        <v>0</v>
      </c>
      <c r="AA88" s="72">
        <v>0</v>
      </c>
      <c r="AB88" s="72">
        <v>0</v>
      </c>
      <c r="AC88" s="72">
        <v>0</v>
      </c>
      <c r="AD88" s="72">
        <v>0</v>
      </c>
      <c r="AE88" s="72">
        <v>0</v>
      </c>
      <c r="AF88" s="72">
        <v>0</v>
      </c>
      <c r="AG88" s="72">
        <v>0</v>
      </c>
      <c r="AH88" s="72">
        <v>0</v>
      </c>
      <c r="AI88" s="72">
        <v>0</v>
      </c>
      <c r="AJ88" s="72">
        <v>0</v>
      </c>
      <c r="AK88" s="72">
        <v>0</v>
      </c>
      <c r="AL88" s="72">
        <v>0</v>
      </c>
      <c r="AM88" s="72">
        <v>0</v>
      </c>
      <c r="AN88" s="41">
        <f t="shared" si="11"/>
        <v>0</v>
      </c>
    </row>
    <row r="89" spans="2:40" x14ac:dyDescent="0.25">
      <c r="B89" s="54" t="s">
        <v>88</v>
      </c>
      <c r="C89" s="76">
        <f>SUM(C81:C88)</f>
        <v>0</v>
      </c>
      <c r="D89" s="76">
        <f t="shared" ref="D89:AN89" si="12">SUM(D81:D88)</f>
        <v>1229</v>
      </c>
      <c r="E89" s="76">
        <f t="shared" si="12"/>
        <v>0</v>
      </c>
      <c r="F89" s="76">
        <f t="shared" si="12"/>
        <v>12</v>
      </c>
      <c r="G89" s="76">
        <f t="shared" si="12"/>
        <v>1288</v>
      </c>
      <c r="H89" s="76">
        <f t="shared" si="12"/>
        <v>6</v>
      </c>
      <c r="I89" s="76">
        <f t="shared" si="12"/>
        <v>141</v>
      </c>
      <c r="J89" s="76">
        <f t="shared" si="12"/>
        <v>0</v>
      </c>
      <c r="K89" s="76">
        <f t="shared" si="12"/>
        <v>6</v>
      </c>
      <c r="L89" s="76">
        <f t="shared" si="12"/>
        <v>229</v>
      </c>
      <c r="M89" s="76">
        <f t="shared" si="12"/>
        <v>0</v>
      </c>
      <c r="N89" s="76">
        <f t="shared" si="12"/>
        <v>28</v>
      </c>
      <c r="O89" s="76">
        <f t="shared" si="12"/>
        <v>237</v>
      </c>
      <c r="P89" s="76">
        <f t="shared" si="12"/>
        <v>249</v>
      </c>
      <c r="Q89" s="76">
        <f t="shared" si="12"/>
        <v>16</v>
      </c>
      <c r="R89" s="76">
        <f t="shared" si="12"/>
        <v>3</v>
      </c>
      <c r="S89" s="76">
        <f t="shared" si="12"/>
        <v>237</v>
      </c>
      <c r="T89" s="76">
        <f t="shared" si="12"/>
        <v>931</v>
      </c>
      <c r="U89" s="76">
        <f t="shared" si="12"/>
        <v>424</v>
      </c>
      <c r="V89" s="76">
        <f t="shared" si="12"/>
        <v>0</v>
      </c>
      <c r="W89" s="76">
        <f t="shared" si="12"/>
        <v>705</v>
      </c>
      <c r="X89" s="76">
        <f t="shared" si="12"/>
        <v>1881</v>
      </c>
      <c r="Y89" s="76">
        <f t="shared" si="12"/>
        <v>0</v>
      </c>
      <c r="Z89" s="76">
        <f t="shared" si="12"/>
        <v>0</v>
      </c>
      <c r="AA89" s="76">
        <f t="shared" si="12"/>
        <v>0</v>
      </c>
      <c r="AB89" s="76">
        <f t="shared" si="12"/>
        <v>0</v>
      </c>
      <c r="AC89" s="76">
        <f t="shared" si="12"/>
        <v>383</v>
      </c>
      <c r="AD89" s="76">
        <f t="shared" si="12"/>
        <v>83</v>
      </c>
      <c r="AE89" s="76">
        <f t="shared" si="12"/>
        <v>79</v>
      </c>
      <c r="AF89" s="76">
        <f t="shared" si="12"/>
        <v>897</v>
      </c>
      <c r="AG89" s="76">
        <f t="shared" si="12"/>
        <v>0</v>
      </c>
      <c r="AH89" s="76">
        <f t="shared" si="12"/>
        <v>3179</v>
      </c>
      <c r="AI89" s="76">
        <f t="shared" si="12"/>
        <v>1289</v>
      </c>
      <c r="AJ89" s="55">
        <f t="shared" si="12"/>
        <v>2</v>
      </c>
      <c r="AK89" s="55">
        <f t="shared" si="12"/>
        <v>2328</v>
      </c>
      <c r="AL89" s="55">
        <f t="shared" si="12"/>
        <v>162</v>
      </c>
      <c r="AM89" s="55">
        <f t="shared" si="12"/>
        <v>761</v>
      </c>
      <c r="AN89" s="55">
        <f t="shared" si="12"/>
        <v>16785</v>
      </c>
    </row>
    <row r="90" spans="2:40" x14ac:dyDescent="0.25">
      <c r="B90" s="54" t="s">
        <v>89</v>
      </c>
      <c r="C90" s="64">
        <f>SUM(C79,C89)</f>
        <v>106</v>
      </c>
      <c r="D90" s="64">
        <f t="shared" ref="D90:AN90" si="13">SUM(D79,D89)</f>
        <v>10506</v>
      </c>
      <c r="E90" s="64">
        <f t="shared" si="13"/>
        <v>206</v>
      </c>
      <c r="F90" s="64">
        <f t="shared" si="13"/>
        <v>3728</v>
      </c>
      <c r="G90" s="64">
        <f t="shared" si="13"/>
        <v>7597</v>
      </c>
      <c r="H90" s="64">
        <f t="shared" si="13"/>
        <v>706</v>
      </c>
      <c r="I90" s="64">
        <f t="shared" si="13"/>
        <v>3185</v>
      </c>
      <c r="J90" s="64">
        <f t="shared" si="13"/>
        <v>144</v>
      </c>
      <c r="K90" s="64">
        <f t="shared" si="13"/>
        <v>107</v>
      </c>
      <c r="L90" s="64">
        <f t="shared" si="13"/>
        <v>8377</v>
      </c>
      <c r="M90" s="64">
        <f t="shared" si="13"/>
        <v>3</v>
      </c>
      <c r="N90" s="64">
        <f t="shared" si="13"/>
        <v>1013</v>
      </c>
      <c r="O90" s="64">
        <f t="shared" si="13"/>
        <v>11492</v>
      </c>
      <c r="P90" s="64">
        <f t="shared" si="13"/>
        <v>6435</v>
      </c>
      <c r="Q90" s="64">
        <f t="shared" si="13"/>
        <v>1817</v>
      </c>
      <c r="R90" s="64">
        <f t="shared" si="13"/>
        <v>2623</v>
      </c>
      <c r="S90" s="64">
        <f t="shared" si="13"/>
        <v>3466</v>
      </c>
      <c r="T90" s="64">
        <f t="shared" si="13"/>
        <v>17876</v>
      </c>
      <c r="U90" s="64">
        <f t="shared" si="13"/>
        <v>9581</v>
      </c>
      <c r="V90" s="64">
        <f t="shared" si="13"/>
        <v>18</v>
      </c>
      <c r="W90" s="64">
        <f t="shared" si="13"/>
        <v>9935</v>
      </c>
      <c r="X90" s="64">
        <f t="shared" si="13"/>
        <v>25357</v>
      </c>
      <c r="Y90" s="64">
        <f t="shared" si="13"/>
        <v>331</v>
      </c>
      <c r="Z90" s="64">
        <f t="shared" si="13"/>
        <v>389</v>
      </c>
      <c r="AA90" s="64">
        <f t="shared" si="13"/>
        <v>180</v>
      </c>
      <c r="AB90" s="64">
        <f t="shared" si="13"/>
        <v>300</v>
      </c>
      <c r="AC90" s="64">
        <f t="shared" si="13"/>
        <v>6889</v>
      </c>
      <c r="AD90" s="64">
        <f t="shared" si="13"/>
        <v>568</v>
      </c>
      <c r="AE90" s="64">
        <f t="shared" si="13"/>
        <v>7268</v>
      </c>
      <c r="AF90" s="64">
        <f t="shared" si="13"/>
        <v>9827</v>
      </c>
      <c r="AG90" s="64">
        <f t="shared" si="13"/>
        <v>186</v>
      </c>
      <c r="AH90" s="64">
        <f t="shared" si="13"/>
        <v>25563</v>
      </c>
      <c r="AI90" s="64">
        <f t="shared" si="13"/>
        <v>10060</v>
      </c>
      <c r="AJ90" s="64">
        <f t="shared" si="13"/>
        <v>478</v>
      </c>
      <c r="AK90" s="64">
        <f t="shared" si="13"/>
        <v>19640</v>
      </c>
      <c r="AL90" s="64">
        <f t="shared" si="13"/>
        <v>2662</v>
      </c>
      <c r="AM90" s="64">
        <f t="shared" si="13"/>
        <v>11432</v>
      </c>
      <c r="AN90" s="64">
        <f t="shared" si="13"/>
        <v>220051</v>
      </c>
    </row>
  </sheetData>
  <mergeCells count="4">
    <mergeCell ref="B2:AN2"/>
    <mergeCell ref="B3:AN3"/>
    <mergeCell ref="B5:AN5"/>
    <mergeCell ref="B6:AN6"/>
  </mergeCells>
  <pageMargins left="0.25" right="0.17" top="0.56000000000000005" bottom="0.38" header="0.3" footer="0.3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December 2018</vt:lpstr>
      <vt:lpstr>Statewise December-2018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Aniket Manval</cp:lastModifiedBy>
  <dcterms:created xsi:type="dcterms:W3CDTF">2019-02-11T10:04:31Z</dcterms:created>
  <dcterms:modified xsi:type="dcterms:W3CDTF">2019-02-15T14:30:25Z</dcterms:modified>
</cp:coreProperties>
</file>