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05" windowWidth="14805" windowHeight="8010"/>
  </bookViews>
  <sheets>
    <sheet name="Regionwise" sheetId="1" r:id="rId1"/>
    <sheet name="Statewise" sheetId="3" r:id="rId2"/>
  </sheets>
  <calcPr calcId="145621"/>
</workbook>
</file>

<file path=xl/calcChain.xml><?xml version="1.0" encoding="utf-8"?>
<calcChain xmlns="http://schemas.openxmlformats.org/spreadsheetml/2006/main">
  <c r="AN58" i="3" l="1"/>
  <c r="AM76" i="3" l="1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N75" i="3"/>
  <c r="AN74" i="3"/>
  <c r="AN73" i="3"/>
  <c r="AN72" i="3"/>
  <c r="AN71" i="3"/>
  <c r="AN70" i="3"/>
  <c r="AN69" i="3"/>
  <c r="AN68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N65" i="3" s="1"/>
  <c r="AN64" i="3"/>
  <c r="AN63" i="3"/>
  <c r="AN62" i="3"/>
  <c r="AN61" i="3"/>
  <c r="AN60" i="3"/>
  <c r="AN59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M34" i="3"/>
  <c r="AM66" i="3" s="1"/>
  <c r="AM77" i="3" s="1"/>
  <c r="AL34" i="3"/>
  <c r="AK34" i="3"/>
  <c r="AK66" i="3" s="1"/>
  <c r="AK77" i="3" s="1"/>
  <c r="AJ34" i="3"/>
  <c r="AI34" i="3"/>
  <c r="AI66" i="3" s="1"/>
  <c r="AI77" i="3" s="1"/>
  <c r="AH34" i="3"/>
  <c r="AG34" i="3"/>
  <c r="AG66" i="3" s="1"/>
  <c r="AG77" i="3" s="1"/>
  <c r="AF34" i="3"/>
  <c r="AE34" i="3"/>
  <c r="AE66" i="3" s="1"/>
  <c r="AE77" i="3" s="1"/>
  <c r="AD34" i="3"/>
  <c r="AC34" i="3"/>
  <c r="AC66" i="3" s="1"/>
  <c r="AC77" i="3" s="1"/>
  <c r="AB34" i="3"/>
  <c r="AA34" i="3"/>
  <c r="AA66" i="3" s="1"/>
  <c r="AA77" i="3" s="1"/>
  <c r="Z34" i="3"/>
  <c r="Y34" i="3"/>
  <c r="Y66" i="3" s="1"/>
  <c r="Y77" i="3" s="1"/>
  <c r="X34" i="3"/>
  <c r="W34" i="3"/>
  <c r="W66" i="3" s="1"/>
  <c r="W77" i="3" s="1"/>
  <c r="V34" i="3"/>
  <c r="U34" i="3"/>
  <c r="U66" i="3" s="1"/>
  <c r="U77" i="3" s="1"/>
  <c r="T34" i="3"/>
  <c r="S34" i="3"/>
  <c r="S66" i="3" s="1"/>
  <c r="S77" i="3" s="1"/>
  <c r="R34" i="3"/>
  <c r="Q34" i="3"/>
  <c r="Q66" i="3" s="1"/>
  <c r="Q77" i="3" s="1"/>
  <c r="P34" i="3"/>
  <c r="O34" i="3"/>
  <c r="O66" i="3" s="1"/>
  <c r="O77" i="3" s="1"/>
  <c r="N34" i="3"/>
  <c r="M34" i="3"/>
  <c r="M66" i="3" s="1"/>
  <c r="M77" i="3" s="1"/>
  <c r="L34" i="3"/>
  <c r="K34" i="3"/>
  <c r="K66" i="3" s="1"/>
  <c r="K77" i="3" s="1"/>
  <c r="J34" i="3"/>
  <c r="I34" i="3"/>
  <c r="I66" i="3" s="1"/>
  <c r="I77" i="3" s="1"/>
  <c r="H34" i="3"/>
  <c r="G34" i="3"/>
  <c r="G66" i="3" s="1"/>
  <c r="G77" i="3" s="1"/>
  <c r="F34" i="3"/>
  <c r="E34" i="3"/>
  <c r="E66" i="3" s="1"/>
  <c r="E77" i="3" s="1"/>
  <c r="D34" i="3"/>
  <c r="C34" i="3"/>
  <c r="C66" i="3" s="1"/>
  <c r="AN33" i="3"/>
  <c r="AN32" i="3"/>
  <c r="AN31" i="3"/>
  <c r="AN30" i="3"/>
  <c r="AN29" i="3"/>
  <c r="AN28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D66" i="3" l="1"/>
  <c r="D77" i="3" s="1"/>
  <c r="H66" i="3"/>
  <c r="H77" i="3" s="1"/>
  <c r="L66" i="3"/>
  <c r="L77" i="3" s="1"/>
  <c r="P66" i="3"/>
  <c r="P77" i="3" s="1"/>
  <c r="T66" i="3"/>
  <c r="T77" i="3" s="1"/>
  <c r="X66" i="3"/>
  <c r="X77" i="3" s="1"/>
  <c r="AB66" i="3"/>
  <c r="AB77" i="3" s="1"/>
  <c r="AF66" i="3"/>
  <c r="AF77" i="3" s="1"/>
  <c r="AJ66" i="3"/>
  <c r="AJ77" i="3" s="1"/>
  <c r="F66" i="3"/>
  <c r="F77" i="3" s="1"/>
  <c r="J66" i="3"/>
  <c r="J77" i="3" s="1"/>
  <c r="N66" i="3"/>
  <c r="N77" i="3" s="1"/>
  <c r="R66" i="3"/>
  <c r="R77" i="3" s="1"/>
  <c r="V66" i="3"/>
  <c r="V77" i="3" s="1"/>
  <c r="Z66" i="3"/>
  <c r="Z77" i="3" s="1"/>
  <c r="AD66" i="3"/>
  <c r="AD77" i="3" s="1"/>
  <c r="AH66" i="3"/>
  <c r="AH77" i="3" s="1"/>
  <c r="AL66" i="3"/>
  <c r="AL77" i="3" s="1"/>
  <c r="AN76" i="3"/>
  <c r="AN56" i="3"/>
  <c r="AN34" i="3"/>
  <c r="C77" i="3"/>
  <c r="G26" i="1"/>
  <c r="AN66" i="3" l="1"/>
  <c r="AN77" i="3" s="1"/>
  <c r="G11" i="1"/>
  <c r="D66" i="1" l="1"/>
  <c r="E66" i="1"/>
  <c r="F66" i="1"/>
  <c r="C66" i="1"/>
  <c r="D57" i="1"/>
  <c r="E57" i="1"/>
  <c r="F57" i="1"/>
  <c r="C57" i="1"/>
  <c r="D35" i="1"/>
  <c r="D67" i="1" s="1"/>
  <c r="E35" i="1"/>
  <c r="F35" i="1"/>
  <c r="C35" i="1"/>
  <c r="C67" i="1" s="1"/>
  <c r="G52" i="1"/>
  <c r="D77" i="1"/>
  <c r="E77" i="1"/>
  <c r="F77" i="1"/>
  <c r="C77" i="1"/>
  <c r="G76" i="1"/>
  <c r="G70" i="1"/>
  <c r="G71" i="1"/>
  <c r="G72" i="1"/>
  <c r="G73" i="1"/>
  <c r="G74" i="1"/>
  <c r="G75" i="1"/>
  <c r="G69" i="1"/>
  <c r="G77" i="1" s="1"/>
  <c r="D78" i="1" l="1"/>
  <c r="F67" i="1"/>
  <c r="F78" i="1" s="1"/>
  <c r="C78" i="1"/>
  <c r="E67" i="1"/>
  <c r="E78" i="1" s="1"/>
  <c r="G63" i="1"/>
  <c r="G42" i="1" l="1"/>
  <c r="G41" i="1"/>
  <c r="G39" i="1"/>
  <c r="G30" i="1"/>
  <c r="G31" i="1"/>
  <c r="G32" i="1"/>
  <c r="G33" i="1"/>
  <c r="G34" i="1"/>
  <c r="G37" i="1"/>
  <c r="G29" i="1"/>
  <c r="G25" i="1"/>
  <c r="G24" i="1"/>
  <c r="G9" i="1"/>
  <c r="G10" i="1"/>
  <c r="G12" i="1"/>
  <c r="G13" i="1"/>
  <c r="G14" i="1"/>
  <c r="G15" i="1"/>
  <c r="G16" i="1"/>
  <c r="G17" i="1"/>
  <c r="G18" i="1"/>
  <c r="G19" i="1"/>
  <c r="G8" i="1"/>
  <c r="G38" i="1"/>
  <c r="G45" i="1"/>
  <c r="G48" i="1" l="1"/>
  <c r="G49" i="1"/>
  <c r="G50" i="1"/>
  <c r="G51" i="1"/>
  <c r="G53" i="1"/>
  <c r="G54" i="1"/>
  <c r="G55" i="1"/>
  <c r="G56" i="1"/>
  <c r="G59" i="1"/>
  <c r="G60" i="1"/>
  <c r="G61" i="1"/>
  <c r="G62" i="1"/>
  <c r="G64" i="1"/>
  <c r="G65" i="1"/>
  <c r="G47" i="1"/>
  <c r="G21" i="1"/>
  <c r="G22" i="1"/>
  <c r="G43" i="1"/>
  <c r="G44" i="1"/>
  <c r="G66" i="1" l="1"/>
  <c r="G23" i="1"/>
  <c r="G27" i="1"/>
  <c r="G46" i="1"/>
  <c r="G20" i="1"/>
  <c r="G40" i="1"/>
  <c r="G57" i="1" l="1"/>
  <c r="G35" i="1"/>
  <c r="G67" i="1" s="1"/>
  <c r="G78" i="1" s="1"/>
</calcChain>
</file>

<file path=xl/sharedStrings.xml><?xml version="1.0" encoding="utf-8"?>
<sst xmlns="http://schemas.openxmlformats.org/spreadsheetml/2006/main" count="195" uniqueCount="123">
  <si>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</si>
  <si>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</si>
  <si>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</si>
  <si>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</si>
  <si>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</si>
  <si>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</si>
  <si>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</si>
  <si>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</si>
  <si>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</si>
  <si>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</si>
  <si>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</si>
  <si>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</si>
  <si>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</si>
  <si>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</si>
  <si>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</si>
  <si>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</si>
  <si>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</si>
  <si>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</si>
  <si>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</si>
  <si>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</si>
  <si>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</si>
  <si>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</si>
  <si>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</si>
  <si>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</si>
  <si>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</si>
  <si>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</si>
  <si>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Vijaya  Bank</t>
  </si>
  <si>
    <t>IDBI Bank</t>
  </si>
  <si>
    <t>State Bank Group</t>
  </si>
  <si>
    <t>State Bank of Bikaner &amp; Jaipur</t>
  </si>
  <si>
    <t>State Bank of Hyderabad</t>
  </si>
  <si>
    <t>State Bank of India</t>
  </si>
  <si>
    <t>State Bank of Mysore</t>
  </si>
  <si>
    <t>State Bank of Patiala</t>
  </si>
  <si>
    <t>State Bank of Travancore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</si>
  <si>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</si>
  <si>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</si>
  <si>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</si>
  <si>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</si>
  <si>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</si>
  <si>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</si>
  <si>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Development Credit Bank Ltd.</t>
  </si>
  <si>
    <t>Dhanalaxmi Bank Ltd.</t>
  </si>
  <si>
    <t>Federal Bank Limited</t>
  </si>
  <si>
    <t>HDFC  Bank Ltd.</t>
  </si>
  <si>
    <t>ICICI Bank Ltd.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</si>
  <si>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</si>
  <si>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</si>
  <si>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</si>
  <si>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</si>
  <si>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</si>
  <si>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</si>
  <si>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</si>
  <si>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</si>
  <si>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</si>
  <si>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</si>
  <si>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</si>
  <si>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</si>
  <si>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</si>
  <si>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Ltd.</t>
  </si>
  <si>
    <t>Deutsche Bank</t>
  </si>
  <si>
    <t>FirstRand Bank</t>
  </si>
  <si>
    <t>HSBC</t>
  </si>
  <si>
    <t>RBS (ABN AMRO)</t>
  </si>
  <si>
    <t>Standard Chartered Bank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</si>
  <si>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</si>
  <si>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</si>
  <si>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</si>
  <si>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</si>
  <si>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</si>
  <si>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</si>
  <si>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</si>
  <si>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</si>
  <si>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</si>
  <si>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</si>
  <si>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</si>
  <si>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</si>
  <si>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</si>
  <si>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</si>
  <si>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</si>
  <si>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</si>
  <si>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</si>
  <si>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</si>
  <si>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</si>
  <si>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</si>
  <si>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</si>
  <si>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</si>
  <si>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</si>
  <si>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</si>
  <si>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</si>
  <si>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</si>
  <si>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</si>
  <si>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</si>
  <si>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</si>
  <si>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</si>
  <si>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</si>
  <si>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</si>
  <si>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</si>
  <si>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</si>
  <si>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</si>
  <si>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</si>
  <si>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</si>
  <si>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</si>
  <si>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</si>
  <si>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</si>
  <si>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</si>
  <si>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</si>
  <si>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</si>
  <si>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</si>
  <si>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</si>
  <si>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</si>
  <si>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</si>
  <si>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</si>
  <si>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</si>
  <si>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</si>
  <si>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</si>
  <si>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</si>
  <si>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</si>
  <si>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</si>
  <si>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</si>
  <si>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State Wise Deployment of ATMs for the quarter ended March, 2017</t>
  </si>
  <si>
    <t>Regionwise deployment of ATMs for the quarter ended March, 2017</t>
  </si>
  <si>
    <t>Annexure-I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</si>
</sst>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#,##0;\-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0" fillId="2" borderId="3" xfId="0" applyFont="1" applyFill="1" applyBorder="1" applyAlignment="1"/>
    <xf numFmtId="0" fontId="2" fillId="2" borderId="2" xfId="0" applyFont="1" applyFill="1" applyBorder="1" applyAlignment="1">
      <alignment horizontal="right" vertical="center"/>
    </xf>
    <xf numFmtId="0" fontId="0" fillId="2" borderId="4" xfId="0" applyFont="1" applyFill="1" applyBorder="1"/>
    <xf numFmtId="0" fontId="2" fillId="3" borderId="2" xfId="1" applyNumberFormat="1" applyFont="1" applyFill="1" applyBorder="1" applyAlignment="1">
      <alignment horizontal="right" vertical="center"/>
    </xf>
    <xf numFmtId="0" fontId="3" fillId="2" borderId="2" xfId="2" applyFont="1" applyFill="1" applyBorder="1" applyAlignment="1">
      <alignment horizontal="right" vertical="center"/>
    </xf>
    <xf numFmtId="0" fontId="3" fillId="2" borderId="2" xfId="4" applyFont="1" applyFill="1" applyBorder="1" applyAlignment="1">
      <alignment horizontal="right" vertical="center"/>
    </xf>
    <xf numFmtId="0" fontId="3" fillId="2" borderId="2" xfId="5" applyFont="1" applyFill="1" applyBorder="1" applyAlignment="1">
      <alignment horizontal="right" vertical="center"/>
    </xf>
    <xf numFmtId="0" fontId="5" fillId="2" borderId="4" xfId="0" applyFont="1" applyFill="1" applyBorder="1"/>
    <xf numFmtId="0" fontId="1" fillId="2" borderId="4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center"/>
    </xf>
    <xf numFmtId="0" fontId="3" fillId="2" borderId="2" xfId="7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9" applyNumberFormat="1" applyFont="1" applyFill="1" applyBorder="1" applyAlignment="1">
      <alignment horizontal="right" vertical="center"/>
    </xf>
    <xf numFmtId="0" fontId="3" fillId="2" borderId="2" xfId="1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/>
    </xf>
    <xf numFmtId="0" fontId="3" fillId="2" borderId="2" xfId="8" applyFont="1" applyFill="1" applyBorder="1" applyAlignment="1">
      <alignment horizontal="right" vertical="center"/>
    </xf>
    <xf numFmtId="0" fontId="3" fillId="2" borderId="2" xfId="11" applyNumberFormat="1" applyFont="1" applyFill="1" applyBorder="1" applyAlignment="1">
      <alignment horizontal="right" vertical="top"/>
    </xf>
    <xf numFmtId="0" fontId="3" fillId="2" borderId="2" xfId="0" applyNumberFormat="1" applyFont="1" applyFill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right" vertical="top"/>
    </xf>
    <xf numFmtId="0" fontId="2" fillId="2" borderId="0" xfId="0" applyNumberFormat="1" applyFont="1" applyFill="1" applyAlignment="1">
      <alignment horizontal="right" vertical="top"/>
    </xf>
    <xf numFmtId="0" fontId="2" fillId="2" borderId="2" xfId="0" applyFont="1" applyFill="1" applyBorder="1"/>
    <xf numFmtId="0" fontId="10" fillId="2" borderId="2" xfId="0" applyNumberFormat="1" applyFont="1" applyFill="1" applyBorder="1" applyAlignment="1">
      <alignment horizontal="right" vertical="top"/>
    </xf>
    <xf numFmtId="0" fontId="3" fillId="2" borderId="2" xfId="13" applyNumberFormat="1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 vertical="top"/>
    </xf>
    <xf numFmtId="0" fontId="2" fillId="2" borderId="2" xfId="14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right" vertical="top"/>
    </xf>
    <xf numFmtId="0" fontId="3" fillId="2" borderId="5" xfId="15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/>
    </xf>
    <xf numFmtId="0" fontId="12" fillId="2" borderId="2" xfId="0" applyFont="1" applyFill="1" applyBorder="1"/>
    <xf numFmtId="0" fontId="13" fillId="2" borderId="2" xfId="0" applyFont="1" applyFill="1" applyBorder="1"/>
    <xf numFmtId="0" fontId="12" fillId="2" borderId="1" xfId="0" applyFont="1" applyFill="1" applyBorder="1"/>
    <xf numFmtId="0" fontId="12" fillId="2" borderId="7" xfId="0" applyFont="1" applyFill="1" applyBorder="1"/>
    <xf numFmtId="0" fontId="11" fillId="2" borderId="2" xfId="0" applyFont="1" applyFill="1" applyBorder="1"/>
    <xf numFmtId="0" fontId="1" fillId="2" borderId="2" xfId="0" applyFont="1" applyFill="1" applyBorder="1"/>
    <xf numFmtId="0" fontId="11" fillId="2" borderId="2" xfId="0" applyFont="1" applyFill="1" applyBorder="1"/>
    <xf numFmtId="0" fontId="0" fillId="2" borderId="0" xfId="0" applyFill="1"/>
    <xf numFmtId="0" fontId="3" fillId="2" borderId="2" xfId="1" applyNumberFormat="1" applyFont="1" applyFill="1" applyBorder="1" applyAlignment="1">
      <alignment horizontal="right" vertical="top"/>
    </xf>
    <xf numFmtId="0" fontId="3" fillId="2" borderId="2" xfId="3" applyFont="1" applyFill="1" applyBorder="1"/>
    <xf numFmtId="0" fontId="2" fillId="2" borderId="7" xfId="0" applyNumberFormat="1" applyFont="1" applyFill="1" applyBorder="1" applyAlignment="1">
      <alignment horizontal="right" vertical="top"/>
    </xf>
    <xf numFmtId="0" fontId="3" fillId="2" borderId="2" xfId="6" applyFont="1" applyFill="1" applyBorder="1"/>
    <xf numFmtId="0" fontId="2" fillId="2" borderId="2" xfId="12" applyNumberFormat="1" applyFont="1" applyFill="1" applyBorder="1" applyAlignment="1">
      <alignment horizontal="right" vertical="top"/>
    </xf>
    <xf numFmtId="0" fontId="8" fillId="2" borderId="6" xfId="0" applyNumberFormat="1" applyFont="1" applyFill="1" applyBorder="1" applyAlignment="1">
      <alignment horizontal="right" vertical="top" wrapText="1"/>
    </xf>
    <xf numFmtId="0" fontId="3" fillId="2" borderId="2" xfId="4" applyNumberFormat="1" applyFont="1" applyFill="1" applyBorder="1" applyAlignment="1">
      <alignment horizontal="right" vertical="top"/>
    </xf>
    <xf numFmtId="0" fontId="3" fillId="2" borderId="2" xfId="0" applyNumberFormat="1" applyFont="1" applyFill="1" applyBorder="1" applyAlignment="1">
      <alignment horizontal="right" vertical="top" wrapText="1"/>
    </xf>
    <xf numFmtId="0" fontId="3" fillId="2" borderId="2" xfId="14" applyNumberFormat="1" applyFont="1" applyFill="1" applyBorder="1" applyAlignment="1">
      <alignment horizontal="right" vertical="top"/>
    </xf>
    <xf numFmtId="0" fontId="6" fillId="2" borderId="2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0" fillId="2" borderId="2" xfId="0" applyFill="1" applyBorder="1" applyAlignment="1"/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3" fillId="2" borderId="2" xfId="3" applyFont="1" applyFill="1" applyBorder="1" applyAlignment="1">
      <alignment horizontal="right" vertical="center"/>
    </xf>
    <xf numFmtId="0" fontId="7" fillId="2" borderId="5" xfId="6" applyFont="1" applyFill="1" applyBorder="1" applyAlignment="1" applyProtection="1">
      <alignment horizontal="right" vertical="center" wrapText="1"/>
      <protection locked="0"/>
    </xf>
    <xf numFmtId="164" fontId="8" fillId="2" borderId="6" xfId="0" applyNumberFormat="1" applyFont="1" applyFill="1" applyBorder="1" applyAlignment="1">
      <alignment horizontal="right" vertical="center" wrapText="1"/>
    </xf>
    <xf numFmtId="0" fontId="3" fillId="2" borderId="2" xfId="3" applyNumberFormat="1" applyFont="1" applyFill="1" applyBorder="1" applyAlignment="1">
      <alignment horizontal="right" vertical="center"/>
    </xf>
    <xf numFmtId="0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NumberFormat="1" applyFont="1" applyFill="1" applyBorder="1"/>
  </cellXfs>
  <cellStyles count="16">
    <cellStyle name="Excel Built-in Normal" xfId="15"/>
    <cellStyle name="Normal" xfId="0" builtinId="0"/>
    <cellStyle name="Normal 16" xfId="14"/>
    <cellStyle name="Normal 2" xfId="10"/>
    <cellStyle name="Normal 2 2" xfId="4"/>
    <cellStyle name="Normal 20" xfId="8"/>
    <cellStyle name="Normal 24 2" xfId="11"/>
    <cellStyle name="Normal 3" xfId="7"/>
    <cellStyle name="Normal 30" xfId="5"/>
    <cellStyle name="Normal 31" xfId="9"/>
    <cellStyle name="Normal 33 2" xfId="2"/>
    <cellStyle name="Normal 4" xfId="1"/>
    <cellStyle name="Normal 5" xfId="6"/>
    <cellStyle name="Normal 8" xfId="3"/>
    <cellStyle name="Normal_Annexure II to State Wise ATM Figures" xfId="13"/>
    <cellStyle name="Style 1 2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8"/>
  <sheetViews>
    <sheetView tabSelected="1" zoomScaleNormal="100" workbookViewId="0">
      <selection activeCell="A2" sqref="A2"/>
    </sheetView>
  </sheetViews>
  <sheetFormatPr defaultRowHeight="15" x14ac:dyDescent="0.25"/>
  <cols>
    <col min="1" max="1" width="4.5703125" style="42" customWidth="1"/>
    <col min="2" max="2" width="41.5703125" style="42" customWidth="1"/>
    <col min="3" max="5" width="9.140625" style="42"/>
    <col min="6" max="6" width="10.5703125" style="42" customWidth="1"/>
    <col min="7" max="16384" width="9.140625" style="42"/>
  </cols>
  <sheetData>
    <row r="2" spans="2:7" x14ac:dyDescent="0.25">
      <c r="B2" s="57" t="s">
        <v>122</v>
      </c>
      <c r="C2" s="58"/>
      <c r="D2" s="58"/>
      <c r="E2" s="58"/>
      <c r="F2" s="58"/>
      <c r="G2" s="58"/>
    </row>
    <row r="3" spans="2:7" x14ac:dyDescent="0.25">
      <c r="B3" s="59" t="s">
        <v>121</v>
      </c>
      <c r="C3" s="60"/>
      <c r="D3" s="60"/>
      <c r="E3" s="60"/>
      <c r="F3" s="60"/>
      <c r="G3" s="60"/>
    </row>
    <row r="4" spans="2:7" ht="45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7" x14ac:dyDescent="0.25">
      <c r="B5" s="3"/>
      <c r="C5" s="3"/>
      <c r="D5" s="3"/>
      <c r="E5" s="3"/>
      <c r="F5" s="3"/>
      <c r="G5" s="3"/>
    </row>
    <row r="6" spans="2:7" x14ac:dyDescent="0.25">
      <c r="B6" s="40" t="s">
        <v>6</v>
      </c>
      <c r="C6" s="40"/>
      <c r="D6" s="40"/>
      <c r="E6" s="40"/>
      <c r="F6" s="40"/>
      <c r="G6" s="40"/>
    </row>
    <row r="7" spans="2:7" x14ac:dyDescent="0.25">
      <c r="B7" s="40" t="s">
        <v>7</v>
      </c>
      <c r="C7" s="40"/>
      <c r="D7" s="40"/>
      <c r="E7" s="40"/>
      <c r="F7" s="40"/>
      <c r="G7" s="40"/>
    </row>
    <row r="8" spans="2:7" x14ac:dyDescent="0.25">
      <c r="B8" s="4" t="s">
        <v>8</v>
      </c>
      <c r="C8" s="5">
        <v>290</v>
      </c>
      <c r="D8" s="5">
        <v>407</v>
      </c>
      <c r="E8" s="5">
        <v>291</v>
      </c>
      <c r="F8" s="5">
        <v>226</v>
      </c>
      <c r="G8" s="5">
        <f>SUM(C8:F8)</f>
        <v>1214</v>
      </c>
    </row>
    <row r="9" spans="2:7" x14ac:dyDescent="0.25">
      <c r="B9" s="6" t="s">
        <v>9</v>
      </c>
      <c r="C9" s="61">
        <v>1229</v>
      </c>
      <c r="D9" s="61">
        <v>970</v>
      </c>
      <c r="E9" s="61">
        <v>1064</v>
      </c>
      <c r="F9" s="61">
        <v>666</v>
      </c>
      <c r="G9" s="5">
        <f t="shared" ref="G9:G19" si="0">SUM(C9:F9)</f>
        <v>3929</v>
      </c>
    </row>
    <row r="10" spans="2:7" x14ac:dyDescent="0.25">
      <c r="B10" s="6" t="s">
        <v>10</v>
      </c>
      <c r="C10" s="7">
        <v>3797</v>
      </c>
      <c r="D10" s="7">
        <v>2378</v>
      </c>
      <c r="E10" s="7">
        <v>2396</v>
      </c>
      <c r="F10" s="7">
        <v>1949</v>
      </c>
      <c r="G10" s="5">
        <f t="shared" si="0"/>
        <v>10520</v>
      </c>
    </row>
    <row r="11" spans="2:7" x14ac:dyDescent="0.25">
      <c r="B11" s="6" t="s">
        <v>11</v>
      </c>
      <c r="C11" s="5">
        <v>1190</v>
      </c>
      <c r="D11" s="5">
        <v>2533</v>
      </c>
      <c r="E11" s="5">
        <v>2212</v>
      </c>
      <c r="F11" s="5">
        <v>1782</v>
      </c>
      <c r="G11" s="5">
        <f t="shared" si="0"/>
        <v>7717</v>
      </c>
    </row>
    <row r="12" spans="2:7" x14ac:dyDescent="0.25">
      <c r="B12" s="6" t="s">
        <v>12</v>
      </c>
      <c r="C12" s="8">
        <v>565</v>
      </c>
      <c r="D12" s="8">
        <v>371</v>
      </c>
      <c r="E12" s="8">
        <v>438</v>
      </c>
      <c r="F12" s="8">
        <v>504</v>
      </c>
      <c r="G12" s="5">
        <f t="shared" si="0"/>
        <v>1878</v>
      </c>
    </row>
    <row r="13" spans="2:7" x14ac:dyDescent="0.25">
      <c r="B13" s="6" t="s">
        <v>13</v>
      </c>
      <c r="C13" s="5">
        <v>2719</v>
      </c>
      <c r="D13" s="5">
        <v>2983</v>
      </c>
      <c r="E13" s="5">
        <v>2869</v>
      </c>
      <c r="F13" s="5">
        <v>1948</v>
      </c>
      <c r="G13" s="5">
        <f t="shared" si="0"/>
        <v>10519</v>
      </c>
    </row>
    <row r="14" spans="2:7" x14ac:dyDescent="0.25">
      <c r="B14" s="6" t="s">
        <v>14</v>
      </c>
      <c r="C14" s="17">
        <v>1032</v>
      </c>
      <c r="D14" s="17">
        <v>1739</v>
      </c>
      <c r="E14" s="17">
        <v>1419</v>
      </c>
      <c r="F14" s="17">
        <v>1095</v>
      </c>
      <c r="G14" s="5">
        <f t="shared" si="0"/>
        <v>5285</v>
      </c>
    </row>
    <row r="15" spans="2:7" x14ac:dyDescent="0.25">
      <c r="B15" s="6" t="s">
        <v>15</v>
      </c>
      <c r="C15" s="62">
        <v>696</v>
      </c>
      <c r="D15" s="62">
        <v>793</v>
      </c>
      <c r="E15" s="62">
        <v>989</v>
      </c>
      <c r="F15" s="62">
        <v>691</v>
      </c>
      <c r="G15" s="5">
        <f t="shared" si="0"/>
        <v>3169</v>
      </c>
    </row>
    <row r="16" spans="2:7" x14ac:dyDescent="0.25">
      <c r="B16" s="6" t="s">
        <v>16</v>
      </c>
      <c r="C16" s="5">
        <v>397</v>
      </c>
      <c r="D16" s="5">
        <v>337</v>
      </c>
      <c r="E16" s="5">
        <v>363</v>
      </c>
      <c r="F16" s="5">
        <v>441</v>
      </c>
      <c r="G16" s="5">
        <f t="shared" si="0"/>
        <v>1538</v>
      </c>
    </row>
    <row r="17" spans="2:7" x14ac:dyDescent="0.25">
      <c r="B17" s="6" t="s">
        <v>17</v>
      </c>
      <c r="C17" s="9">
        <v>898</v>
      </c>
      <c r="D17" s="9">
        <v>754</v>
      </c>
      <c r="E17" s="9">
        <v>991</v>
      </c>
      <c r="F17" s="9">
        <v>715</v>
      </c>
      <c r="G17" s="5">
        <f t="shared" si="0"/>
        <v>3358</v>
      </c>
    </row>
    <row r="18" spans="2:7" x14ac:dyDescent="0.25">
      <c r="B18" s="6" t="s">
        <v>18</v>
      </c>
      <c r="C18" s="5">
        <v>925</v>
      </c>
      <c r="D18" s="5">
        <v>814</v>
      </c>
      <c r="E18" s="5">
        <v>1069</v>
      </c>
      <c r="F18" s="5">
        <v>871</v>
      </c>
      <c r="G18" s="5">
        <f t="shared" si="0"/>
        <v>3679</v>
      </c>
    </row>
    <row r="19" spans="2:7" x14ac:dyDescent="0.25">
      <c r="B19" s="6" t="s">
        <v>19</v>
      </c>
      <c r="C19" s="62">
        <v>752</v>
      </c>
      <c r="D19" s="62">
        <v>689</v>
      </c>
      <c r="E19" s="62">
        <v>635</v>
      </c>
      <c r="F19" s="62">
        <v>545</v>
      </c>
      <c r="G19" s="5">
        <f t="shared" si="0"/>
        <v>2621</v>
      </c>
    </row>
    <row r="20" spans="2:7" x14ac:dyDescent="0.25">
      <c r="B20" s="6" t="s">
        <v>20</v>
      </c>
      <c r="C20" s="5">
        <v>268</v>
      </c>
      <c r="D20" s="5">
        <v>311</v>
      </c>
      <c r="E20" s="5">
        <v>256</v>
      </c>
      <c r="F20" s="5">
        <v>418</v>
      </c>
      <c r="G20" s="5">
        <f>SUM(C20:F20)</f>
        <v>1253</v>
      </c>
    </row>
    <row r="21" spans="2:7" x14ac:dyDescent="0.25">
      <c r="B21" s="6" t="s">
        <v>21</v>
      </c>
      <c r="C21" s="5">
        <v>2159</v>
      </c>
      <c r="D21" s="5">
        <v>3467</v>
      </c>
      <c r="E21" s="5">
        <v>2180</v>
      </c>
      <c r="F21" s="5">
        <v>2875</v>
      </c>
      <c r="G21" s="5">
        <f t="shared" ref="G21:G22" si="1">SUM(C21:F21)</f>
        <v>10681</v>
      </c>
    </row>
    <row r="22" spans="2:7" x14ac:dyDescent="0.25">
      <c r="B22" s="6" t="s">
        <v>22</v>
      </c>
      <c r="C22" s="5">
        <v>991</v>
      </c>
      <c r="D22" s="5">
        <v>870</v>
      </c>
      <c r="E22" s="5">
        <v>1037</v>
      </c>
      <c r="F22" s="5">
        <v>1075</v>
      </c>
      <c r="G22" s="5">
        <f t="shared" si="1"/>
        <v>3973</v>
      </c>
    </row>
    <row r="23" spans="2:7" x14ac:dyDescent="0.25">
      <c r="B23" s="6" t="s">
        <v>23</v>
      </c>
      <c r="C23" s="5">
        <v>540</v>
      </c>
      <c r="D23" s="5">
        <v>624</v>
      </c>
      <c r="E23" s="5">
        <v>746</v>
      </c>
      <c r="F23" s="5">
        <v>869</v>
      </c>
      <c r="G23" s="5">
        <f>SUM(C23:F23)</f>
        <v>2779</v>
      </c>
    </row>
    <row r="24" spans="2:7" x14ac:dyDescent="0.25">
      <c r="B24" s="6" t="s">
        <v>24</v>
      </c>
      <c r="C24" s="10">
        <v>2653</v>
      </c>
      <c r="D24" s="10">
        <v>1810</v>
      </c>
      <c r="E24" s="10">
        <v>1749</v>
      </c>
      <c r="F24" s="10">
        <v>1306</v>
      </c>
      <c r="G24" s="5">
        <f>SUM(C24:F24)</f>
        <v>7518</v>
      </c>
    </row>
    <row r="25" spans="2:7" x14ac:dyDescent="0.25">
      <c r="B25" s="11" t="s">
        <v>25</v>
      </c>
      <c r="C25" s="5">
        <v>277</v>
      </c>
      <c r="D25" s="5">
        <v>577</v>
      </c>
      <c r="E25" s="5">
        <v>560</v>
      </c>
      <c r="F25" s="5">
        <v>709</v>
      </c>
      <c r="G25" s="5">
        <f>SUM(C25:F25)</f>
        <v>2123</v>
      </c>
    </row>
    <row r="26" spans="2:7" x14ac:dyDescent="0.25">
      <c r="B26" s="11" t="s">
        <v>26</v>
      </c>
      <c r="C26" s="5">
        <v>556</v>
      </c>
      <c r="D26" s="5">
        <v>544</v>
      </c>
      <c r="E26" s="5">
        <v>529</v>
      </c>
      <c r="F26" s="5">
        <v>372</v>
      </c>
      <c r="G26" s="5">
        <f>SUM(C26:F26)</f>
        <v>2001</v>
      </c>
    </row>
    <row r="27" spans="2:7" x14ac:dyDescent="0.25">
      <c r="B27" s="6" t="s">
        <v>27</v>
      </c>
      <c r="C27" s="5">
        <v>1140</v>
      </c>
      <c r="D27" s="5">
        <v>1166</v>
      </c>
      <c r="E27" s="5">
        <v>818</v>
      </c>
      <c r="F27" s="5">
        <v>413</v>
      </c>
      <c r="G27" s="5">
        <f>SUM(C27:F27)</f>
        <v>3537</v>
      </c>
    </row>
    <row r="28" spans="2:7" x14ac:dyDescent="0.25">
      <c r="B28" s="12" t="s">
        <v>28</v>
      </c>
      <c r="C28" s="13"/>
      <c r="D28" s="13"/>
      <c r="E28" s="13"/>
      <c r="F28" s="13"/>
      <c r="G28" s="5"/>
    </row>
    <row r="29" spans="2:7" x14ac:dyDescent="0.25">
      <c r="B29" s="11" t="s">
        <v>29</v>
      </c>
      <c r="C29" s="17">
        <v>426</v>
      </c>
      <c r="D29" s="17">
        <v>540</v>
      </c>
      <c r="E29" s="17">
        <v>601</v>
      </c>
      <c r="F29" s="5">
        <v>451</v>
      </c>
      <c r="G29" s="5">
        <f t="shared" ref="G29:G37" si="2">SUM(C29:F29)</f>
        <v>2018</v>
      </c>
    </row>
    <row r="30" spans="2:7" x14ac:dyDescent="0.25">
      <c r="B30" s="6" t="s">
        <v>30</v>
      </c>
      <c r="C30" s="5">
        <v>488</v>
      </c>
      <c r="D30" s="5">
        <v>723</v>
      </c>
      <c r="E30" s="5">
        <v>792</v>
      </c>
      <c r="F30" s="5">
        <v>362</v>
      </c>
      <c r="G30" s="5">
        <f t="shared" si="2"/>
        <v>2365</v>
      </c>
    </row>
    <row r="31" spans="2:7" x14ac:dyDescent="0.25">
      <c r="B31" s="11" t="s">
        <v>31</v>
      </c>
      <c r="C31" s="17">
        <v>9665</v>
      </c>
      <c r="D31" s="17">
        <v>16177</v>
      </c>
      <c r="E31" s="17">
        <v>16147</v>
      </c>
      <c r="F31" s="17">
        <v>8042</v>
      </c>
      <c r="G31" s="5">
        <f t="shared" si="2"/>
        <v>50031</v>
      </c>
    </row>
    <row r="32" spans="2:7" x14ac:dyDescent="0.25">
      <c r="B32" s="6" t="s">
        <v>32</v>
      </c>
      <c r="C32" s="5">
        <v>352</v>
      </c>
      <c r="D32" s="5">
        <v>383</v>
      </c>
      <c r="E32" s="5">
        <v>362</v>
      </c>
      <c r="F32" s="5">
        <v>329</v>
      </c>
      <c r="G32" s="5">
        <f t="shared" si="2"/>
        <v>1426</v>
      </c>
    </row>
    <row r="33" spans="2:7" x14ac:dyDescent="0.25">
      <c r="B33" s="6" t="s">
        <v>33</v>
      </c>
      <c r="C33" s="5">
        <v>208</v>
      </c>
      <c r="D33" s="5">
        <v>429</v>
      </c>
      <c r="E33" s="5">
        <v>410</v>
      </c>
      <c r="F33" s="5">
        <v>480</v>
      </c>
      <c r="G33" s="5">
        <f t="shared" si="2"/>
        <v>1527</v>
      </c>
    </row>
    <row r="34" spans="2:7" x14ac:dyDescent="0.25">
      <c r="B34" s="6" t="s">
        <v>34</v>
      </c>
      <c r="C34" s="5">
        <v>127</v>
      </c>
      <c r="D34" s="5">
        <v>449</v>
      </c>
      <c r="E34" s="5">
        <v>1041</v>
      </c>
      <c r="F34" s="5">
        <v>122</v>
      </c>
      <c r="G34" s="5">
        <f t="shared" si="2"/>
        <v>1739</v>
      </c>
    </row>
    <row r="35" spans="2:7" x14ac:dyDescent="0.25">
      <c r="B35" s="12" t="s">
        <v>35</v>
      </c>
      <c r="C35" s="13">
        <f>SUM(C8:C34)</f>
        <v>34340</v>
      </c>
      <c r="D35" s="13">
        <f t="shared" ref="D35:F35" si="3">SUM(D8:D34)</f>
        <v>42838</v>
      </c>
      <c r="E35" s="13">
        <f t="shared" si="3"/>
        <v>41964</v>
      </c>
      <c r="F35" s="13">
        <f t="shared" si="3"/>
        <v>29256</v>
      </c>
      <c r="G35" s="13">
        <f>SUM(G8:G34)</f>
        <v>148398</v>
      </c>
    </row>
    <row r="36" spans="2:7" x14ac:dyDescent="0.25">
      <c r="B36" s="12" t="s">
        <v>36</v>
      </c>
      <c r="C36" s="13"/>
      <c r="D36" s="13"/>
      <c r="E36" s="13"/>
      <c r="F36" s="13"/>
      <c r="G36" s="5"/>
    </row>
    <row r="37" spans="2:7" x14ac:dyDescent="0.25">
      <c r="B37" s="6" t="s">
        <v>37</v>
      </c>
      <c r="C37" s="63">
        <v>5032</v>
      </c>
      <c r="D37" s="63">
        <v>4055</v>
      </c>
      <c r="E37" s="63">
        <v>3483</v>
      </c>
      <c r="F37" s="63">
        <v>1593</v>
      </c>
      <c r="G37" s="5">
        <f t="shared" si="2"/>
        <v>14163</v>
      </c>
    </row>
    <row r="38" spans="2:7" x14ac:dyDescent="0.25">
      <c r="B38" s="6" t="s">
        <v>38</v>
      </c>
      <c r="C38" s="64">
        <v>102</v>
      </c>
      <c r="D38" s="64">
        <v>134</v>
      </c>
      <c r="E38" s="64">
        <v>44</v>
      </c>
      <c r="F38" s="64">
        <v>2</v>
      </c>
      <c r="G38" s="5">
        <f t="shared" ref="G38:G47" si="4">SUM(C38:F38)</f>
        <v>282</v>
      </c>
    </row>
    <row r="39" spans="2:7" x14ac:dyDescent="0.25">
      <c r="B39" s="6" t="s">
        <v>39</v>
      </c>
      <c r="C39" s="14">
        <v>46</v>
      </c>
      <c r="D39" s="14">
        <v>88</v>
      </c>
      <c r="E39" s="14">
        <v>120</v>
      </c>
      <c r="F39" s="14">
        <v>9</v>
      </c>
      <c r="G39" s="5">
        <f t="shared" si="4"/>
        <v>263</v>
      </c>
    </row>
    <row r="40" spans="2:7" x14ac:dyDescent="0.25">
      <c r="B40" s="6" t="s">
        <v>40</v>
      </c>
      <c r="C40" s="9">
        <v>241</v>
      </c>
      <c r="D40" s="9">
        <v>636</v>
      </c>
      <c r="E40" s="9">
        <v>475</v>
      </c>
      <c r="F40" s="9">
        <v>134</v>
      </c>
      <c r="G40" s="5">
        <f t="shared" si="4"/>
        <v>1486</v>
      </c>
    </row>
    <row r="41" spans="2:7" x14ac:dyDescent="0.25">
      <c r="B41" s="6" t="s">
        <v>41</v>
      </c>
      <c r="C41" s="5">
        <v>311</v>
      </c>
      <c r="D41" s="5">
        <v>95</v>
      </c>
      <c r="E41" s="5">
        <v>73</v>
      </c>
      <c r="F41" s="5">
        <v>36</v>
      </c>
      <c r="G41" s="5">
        <f t="shared" si="4"/>
        <v>515</v>
      </c>
    </row>
    <row r="42" spans="2:7" x14ac:dyDescent="0.25">
      <c r="B42" s="6" t="s">
        <v>42</v>
      </c>
      <c r="C42" s="5">
        <v>104</v>
      </c>
      <c r="D42" s="5">
        <v>110</v>
      </c>
      <c r="E42" s="5">
        <v>129</v>
      </c>
      <c r="F42" s="5">
        <v>28</v>
      </c>
      <c r="G42" s="5">
        <f t="shared" si="4"/>
        <v>371</v>
      </c>
    </row>
    <row r="43" spans="2:7" x14ac:dyDescent="0.25">
      <c r="B43" s="6" t="s">
        <v>43</v>
      </c>
      <c r="C43" s="5">
        <v>214</v>
      </c>
      <c r="D43" s="5">
        <v>341</v>
      </c>
      <c r="E43" s="5">
        <v>973</v>
      </c>
      <c r="F43" s="5">
        <v>139</v>
      </c>
      <c r="G43" s="5">
        <f t="shared" si="4"/>
        <v>1667</v>
      </c>
    </row>
    <row r="44" spans="2:7" x14ac:dyDescent="0.25">
      <c r="B44" s="11" t="s">
        <v>44</v>
      </c>
      <c r="C44" s="15">
        <v>5515</v>
      </c>
      <c r="D44" s="15">
        <v>3058</v>
      </c>
      <c r="E44" s="15">
        <v>2790</v>
      </c>
      <c r="F44" s="15">
        <v>897</v>
      </c>
      <c r="G44" s="5">
        <f t="shared" si="4"/>
        <v>12260</v>
      </c>
    </row>
    <row r="45" spans="2:7" x14ac:dyDescent="0.25">
      <c r="B45" s="6" t="s">
        <v>45</v>
      </c>
      <c r="C45" s="5">
        <v>7468</v>
      </c>
      <c r="D45" s="5">
        <v>3297</v>
      </c>
      <c r="E45" s="5">
        <v>2320</v>
      </c>
      <c r="F45" s="5">
        <v>797</v>
      </c>
      <c r="G45" s="5">
        <f t="shared" si="4"/>
        <v>13882</v>
      </c>
    </row>
    <row r="46" spans="2:7" x14ac:dyDescent="0.25">
      <c r="B46" s="6" t="s">
        <v>46</v>
      </c>
      <c r="C46" s="5">
        <v>16</v>
      </c>
      <c r="D46" s="5">
        <v>4</v>
      </c>
      <c r="E46" s="5">
        <v>0</v>
      </c>
      <c r="F46" s="5">
        <v>1</v>
      </c>
      <c r="G46" s="5">
        <f t="shared" si="4"/>
        <v>21</v>
      </c>
    </row>
    <row r="47" spans="2:7" x14ac:dyDescent="0.25">
      <c r="B47" s="6" t="s">
        <v>47</v>
      </c>
      <c r="C47" s="5">
        <v>1085</v>
      </c>
      <c r="D47" s="5">
        <v>571</v>
      </c>
      <c r="E47" s="5">
        <v>268</v>
      </c>
      <c r="F47" s="5">
        <v>112</v>
      </c>
      <c r="G47" s="5">
        <f t="shared" si="4"/>
        <v>2036</v>
      </c>
    </row>
    <row r="48" spans="2:7" x14ac:dyDescent="0.25">
      <c r="B48" s="6" t="s">
        <v>48</v>
      </c>
      <c r="C48" s="5">
        <v>43</v>
      </c>
      <c r="D48" s="5">
        <v>406</v>
      </c>
      <c r="E48" s="5">
        <v>299</v>
      </c>
      <c r="F48" s="5">
        <v>348</v>
      </c>
      <c r="G48" s="5">
        <f t="shared" ref="G48:G65" si="5">SUM(C48:F48)</f>
        <v>1096</v>
      </c>
    </row>
    <row r="49" spans="2:7" x14ac:dyDescent="0.25">
      <c r="B49" s="6" t="s">
        <v>49</v>
      </c>
      <c r="C49" s="16">
        <v>400</v>
      </c>
      <c r="D49" s="16">
        <v>459</v>
      </c>
      <c r="E49" s="16">
        <v>372</v>
      </c>
      <c r="F49" s="16">
        <v>149</v>
      </c>
      <c r="G49" s="5">
        <f t="shared" si="5"/>
        <v>1380</v>
      </c>
    </row>
    <row r="50" spans="2:7" x14ac:dyDescent="0.25">
      <c r="B50" s="6" t="s">
        <v>50</v>
      </c>
      <c r="C50" s="17">
        <v>536</v>
      </c>
      <c r="D50" s="17">
        <v>414</v>
      </c>
      <c r="E50" s="17">
        <v>645</v>
      </c>
      <c r="F50" s="17">
        <v>152</v>
      </c>
      <c r="G50" s="5">
        <f t="shared" si="5"/>
        <v>1747</v>
      </c>
    </row>
    <row r="51" spans="2:7" x14ac:dyDescent="0.25">
      <c r="B51" s="6" t="s">
        <v>51</v>
      </c>
      <c r="C51" s="65">
        <v>1520</v>
      </c>
      <c r="D51" s="62">
        <v>374</v>
      </c>
      <c r="E51" s="62">
        <v>220</v>
      </c>
      <c r="F51" s="62">
        <v>49</v>
      </c>
      <c r="G51" s="5">
        <f t="shared" si="5"/>
        <v>2163</v>
      </c>
    </row>
    <row r="52" spans="2:7" x14ac:dyDescent="0.25">
      <c r="B52" s="6" t="s">
        <v>52</v>
      </c>
      <c r="C52" s="5">
        <v>313</v>
      </c>
      <c r="D52" s="5">
        <v>252</v>
      </c>
      <c r="E52" s="5">
        <v>330</v>
      </c>
      <c r="F52" s="5">
        <v>63</v>
      </c>
      <c r="G52" s="5">
        <f t="shared" si="5"/>
        <v>958</v>
      </c>
    </row>
    <row r="53" spans="2:7" x14ac:dyDescent="0.25">
      <c r="B53" s="6" t="s">
        <v>53</v>
      </c>
      <c r="C53" s="21">
        <v>172</v>
      </c>
      <c r="D53" s="21">
        <v>81</v>
      </c>
      <c r="E53" s="21">
        <v>98</v>
      </c>
      <c r="F53" s="21">
        <v>24</v>
      </c>
      <c r="G53" s="5">
        <f t="shared" si="5"/>
        <v>375</v>
      </c>
    </row>
    <row r="54" spans="2:7" x14ac:dyDescent="0.25">
      <c r="B54" s="6" t="s">
        <v>54</v>
      </c>
      <c r="C54" s="18">
        <v>277</v>
      </c>
      <c r="D54" s="18">
        <v>288</v>
      </c>
      <c r="E54" s="18">
        <v>643</v>
      </c>
      <c r="F54" s="18">
        <v>112</v>
      </c>
      <c r="G54" s="5">
        <f t="shared" si="5"/>
        <v>1320</v>
      </c>
    </row>
    <row r="55" spans="2:7" x14ac:dyDescent="0.25">
      <c r="B55" s="6" t="s">
        <v>55</v>
      </c>
      <c r="C55" s="5">
        <v>96</v>
      </c>
      <c r="D55" s="5">
        <v>237</v>
      </c>
      <c r="E55" s="5">
        <v>485</v>
      </c>
      <c r="F55" s="5">
        <v>245</v>
      </c>
      <c r="G55" s="5">
        <f t="shared" si="5"/>
        <v>1063</v>
      </c>
    </row>
    <row r="56" spans="2:7" x14ac:dyDescent="0.25">
      <c r="B56" s="6" t="s">
        <v>56</v>
      </c>
      <c r="C56" s="5">
        <v>1107</v>
      </c>
      <c r="D56" s="5">
        <v>514</v>
      </c>
      <c r="E56" s="5">
        <v>141</v>
      </c>
      <c r="F56" s="5">
        <v>23</v>
      </c>
      <c r="G56" s="5">
        <f t="shared" si="5"/>
        <v>1785</v>
      </c>
    </row>
    <row r="57" spans="2:7" x14ac:dyDescent="0.25">
      <c r="B57" s="12" t="s">
        <v>35</v>
      </c>
      <c r="C57" s="13">
        <f>SUM(C37:C56)</f>
        <v>24598</v>
      </c>
      <c r="D57" s="13">
        <f t="shared" ref="D57:G57" si="6">SUM(D37:D56)</f>
        <v>15414</v>
      </c>
      <c r="E57" s="13">
        <f t="shared" si="6"/>
        <v>13908</v>
      </c>
      <c r="F57" s="13">
        <f t="shared" si="6"/>
        <v>4913</v>
      </c>
      <c r="G57" s="13">
        <f t="shared" si="6"/>
        <v>58833</v>
      </c>
    </row>
    <row r="58" spans="2:7" x14ac:dyDescent="0.25">
      <c r="B58" s="12" t="s">
        <v>57</v>
      </c>
      <c r="C58" s="13"/>
      <c r="D58" s="13"/>
      <c r="E58" s="13"/>
      <c r="F58" s="13"/>
      <c r="G58" s="5"/>
    </row>
    <row r="59" spans="2:7" x14ac:dyDescent="0.25">
      <c r="B59" s="11" t="s">
        <v>58</v>
      </c>
      <c r="C59" s="5">
        <v>434</v>
      </c>
      <c r="D59" s="5">
        <v>91</v>
      </c>
      <c r="E59" s="5">
        <v>17</v>
      </c>
      <c r="F59" s="5">
        <v>15</v>
      </c>
      <c r="G59" s="5">
        <f t="shared" si="5"/>
        <v>557</v>
      </c>
    </row>
    <row r="60" spans="2:7" x14ac:dyDescent="0.25">
      <c r="B60" s="6" t="s">
        <v>59</v>
      </c>
      <c r="C60" s="19">
        <v>30</v>
      </c>
      <c r="D60" s="19">
        <v>0</v>
      </c>
      <c r="E60" s="19">
        <v>0</v>
      </c>
      <c r="F60" s="19">
        <v>0</v>
      </c>
      <c r="G60" s="5">
        <f t="shared" si="5"/>
        <v>30</v>
      </c>
    </row>
    <row r="61" spans="2:7" x14ac:dyDescent="0.25">
      <c r="B61" s="6" t="s">
        <v>60</v>
      </c>
      <c r="C61" s="5">
        <v>20</v>
      </c>
      <c r="D61" s="5">
        <v>12</v>
      </c>
      <c r="E61" s="5">
        <v>0</v>
      </c>
      <c r="F61" s="5">
        <v>0</v>
      </c>
      <c r="G61" s="5">
        <f t="shared" si="5"/>
        <v>32</v>
      </c>
    </row>
    <row r="62" spans="2:7" x14ac:dyDescent="0.25">
      <c r="B62" s="6" t="s">
        <v>61</v>
      </c>
      <c r="C62" s="5">
        <v>0</v>
      </c>
      <c r="D62" s="5">
        <v>0</v>
      </c>
      <c r="E62" s="5">
        <v>0</v>
      </c>
      <c r="F62" s="5">
        <v>0</v>
      </c>
      <c r="G62" s="5">
        <f t="shared" si="5"/>
        <v>0</v>
      </c>
    </row>
    <row r="63" spans="2:7" x14ac:dyDescent="0.25">
      <c r="B63" s="6" t="s">
        <v>62</v>
      </c>
      <c r="C63" s="5">
        <v>75</v>
      </c>
      <c r="D63" s="5">
        <v>23</v>
      </c>
      <c r="E63" s="5">
        <v>0</v>
      </c>
      <c r="F63" s="5">
        <v>0</v>
      </c>
      <c r="G63" s="5">
        <f>SUM(C63:F63)</f>
        <v>98</v>
      </c>
    </row>
    <row r="64" spans="2:7" x14ac:dyDescent="0.25">
      <c r="B64" s="6" t="s">
        <v>63</v>
      </c>
      <c r="C64" s="5">
        <v>0</v>
      </c>
      <c r="D64" s="5">
        <v>0</v>
      </c>
      <c r="E64" s="5">
        <v>0</v>
      </c>
      <c r="F64" s="5">
        <v>0</v>
      </c>
      <c r="G64" s="5">
        <f t="shared" si="5"/>
        <v>0</v>
      </c>
    </row>
    <row r="65" spans="2:7" x14ac:dyDescent="0.25">
      <c r="B65" s="11" t="s">
        <v>64</v>
      </c>
      <c r="C65" s="66">
        <v>192</v>
      </c>
      <c r="D65" s="66">
        <v>57</v>
      </c>
      <c r="E65" s="66">
        <v>0</v>
      </c>
      <c r="F65" s="66">
        <v>0</v>
      </c>
      <c r="G65" s="5">
        <f t="shared" si="5"/>
        <v>249</v>
      </c>
    </row>
    <row r="66" spans="2:7" x14ac:dyDescent="0.25">
      <c r="B66" s="12" t="s">
        <v>35</v>
      </c>
      <c r="C66" s="13">
        <f>SUM(C59:C65)</f>
        <v>751</v>
      </c>
      <c r="D66" s="13">
        <f t="shared" ref="D66:G66" si="7">SUM(D59:D65)</f>
        <v>183</v>
      </c>
      <c r="E66" s="13">
        <f t="shared" si="7"/>
        <v>17</v>
      </c>
      <c r="F66" s="13">
        <f t="shared" si="7"/>
        <v>15</v>
      </c>
      <c r="G66" s="13">
        <f t="shared" si="7"/>
        <v>966</v>
      </c>
    </row>
    <row r="67" spans="2:7" x14ac:dyDescent="0.25">
      <c r="B67" s="12" t="s">
        <v>65</v>
      </c>
      <c r="C67" s="13">
        <f>SUM(C35,C57,C66)</f>
        <v>59689</v>
      </c>
      <c r="D67" s="13">
        <f t="shared" ref="D67:G67" si="8">SUM(D35,D57,D66)</f>
        <v>58435</v>
      </c>
      <c r="E67" s="13">
        <f t="shared" si="8"/>
        <v>55889</v>
      </c>
      <c r="F67" s="13">
        <f t="shared" si="8"/>
        <v>34184</v>
      </c>
      <c r="G67" s="13">
        <f t="shared" si="8"/>
        <v>208197</v>
      </c>
    </row>
    <row r="68" spans="2:7" x14ac:dyDescent="0.25">
      <c r="B68" s="12" t="s">
        <v>66</v>
      </c>
      <c r="C68" s="13"/>
      <c r="D68" s="13"/>
      <c r="E68" s="13"/>
      <c r="F68" s="13"/>
      <c r="G68" s="5"/>
    </row>
    <row r="69" spans="2:7" x14ac:dyDescent="0.25">
      <c r="B69" s="11" t="s">
        <v>67</v>
      </c>
      <c r="C69" s="17">
        <v>1552</v>
      </c>
      <c r="D69" s="17">
        <v>1203</v>
      </c>
      <c r="E69" s="17">
        <v>2335</v>
      </c>
      <c r="F69" s="17">
        <v>3167</v>
      </c>
      <c r="G69" s="5">
        <f>SUM(C69:F69)</f>
        <v>8257</v>
      </c>
    </row>
    <row r="70" spans="2:7" x14ac:dyDescent="0.25">
      <c r="B70" s="11" t="s">
        <v>68</v>
      </c>
      <c r="C70" s="67">
        <v>52</v>
      </c>
      <c r="D70" s="67">
        <v>92</v>
      </c>
      <c r="E70" s="67">
        <v>179</v>
      </c>
      <c r="F70" s="67">
        <v>332</v>
      </c>
      <c r="G70" s="5">
        <f t="shared" ref="G70:G76" si="9">SUM(C70:F70)</f>
        <v>655</v>
      </c>
    </row>
    <row r="71" spans="2:7" x14ac:dyDescent="0.25">
      <c r="B71" s="11" t="s">
        <v>69</v>
      </c>
      <c r="C71" s="53">
        <v>32</v>
      </c>
      <c r="D71" s="53">
        <v>69</v>
      </c>
      <c r="E71" s="53">
        <v>87</v>
      </c>
      <c r="F71" s="53">
        <v>23</v>
      </c>
      <c r="G71" s="5">
        <f t="shared" si="9"/>
        <v>211</v>
      </c>
    </row>
    <row r="72" spans="2:7" x14ac:dyDescent="0.25">
      <c r="B72" s="11" t="s">
        <v>70</v>
      </c>
      <c r="C72" s="53">
        <v>140</v>
      </c>
      <c r="D72" s="53">
        <v>190</v>
      </c>
      <c r="E72" s="53">
        <v>1693</v>
      </c>
      <c r="F72" s="53">
        <v>2252</v>
      </c>
      <c r="G72" s="5">
        <f t="shared" si="9"/>
        <v>4275</v>
      </c>
    </row>
    <row r="73" spans="2:7" x14ac:dyDescent="0.25">
      <c r="B73" s="11" t="s">
        <v>71</v>
      </c>
      <c r="C73" s="53">
        <v>113</v>
      </c>
      <c r="D73" s="53">
        <v>83</v>
      </c>
      <c r="E73" s="53">
        <v>58</v>
      </c>
      <c r="F73" s="53">
        <v>117</v>
      </c>
      <c r="G73" s="5">
        <f t="shared" si="9"/>
        <v>371</v>
      </c>
    </row>
    <row r="74" spans="2:7" x14ac:dyDescent="0.25">
      <c r="B74" s="11" t="s">
        <v>72</v>
      </c>
      <c r="C74" s="56">
        <v>9</v>
      </c>
      <c r="D74" s="56">
        <v>50</v>
      </c>
      <c r="E74" s="56">
        <v>57</v>
      </c>
      <c r="F74" s="56">
        <v>12</v>
      </c>
      <c r="G74" s="5">
        <f t="shared" si="9"/>
        <v>128</v>
      </c>
    </row>
    <row r="75" spans="2:7" x14ac:dyDescent="0.25">
      <c r="B75" s="11" t="s">
        <v>73</v>
      </c>
      <c r="C75" s="53">
        <v>88</v>
      </c>
      <c r="D75" s="53">
        <v>6</v>
      </c>
      <c r="E75" s="56">
        <v>49</v>
      </c>
      <c r="F75" s="56">
        <v>78</v>
      </c>
      <c r="G75" s="5">
        <f t="shared" si="9"/>
        <v>221</v>
      </c>
    </row>
    <row r="76" spans="2:7" x14ac:dyDescent="0.25">
      <c r="B76" s="11" t="s">
        <v>74</v>
      </c>
      <c r="C76" s="53">
        <v>1</v>
      </c>
      <c r="D76" s="53">
        <v>2</v>
      </c>
      <c r="E76" s="56">
        <v>0</v>
      </c>
      <c r="F76" s="56">
        <v>0</v>
      </c>
      <c r="G76" s="5">
        <f t="shared" si="9"/>
        <v>3</v>
      </c>
    </row>
    <row r="77" spans="2:7" x14ac:dyDescent="0.25">
      <c r="B77" s="12" t="s">
        <v>75</v>
      </c>
      <c r="C77" s="13">
        <f>SUM(C69:C76)</f>
        <v>1987</v>
      </c>
      <c r="D77" s="13">
        <f t="shared" ref="D77:G77" si="10">SUM(D69:D76)</f>
        <v>1695</v>
      </c>
      <c r="E77" s="13">
        <f t="shared" si="10"/>
        <v>4458</v>
      </c>
      <c r="F77" s="13">
        <f t="shared" si="10"/>
        <v>5981</v>
      </c>
      <c r="G77" s="13">
        <f t="shared" si="10"/>
        <v>14121</v>
      </c>
    </row>
    <row r="78" spans="2:7" x14ac:dyDescent="0.25">
      <c r="B78" s="12" t="s">
        <v>76</v>
      </c>
      <c r="C78" s="20">
        <f>SUM(C67,C77)</f>
        <v>61676</v>
      </c>
      <c r="D78" s="20">
        <f t="shared" ref="D78:G78" si="11">SUM(D67,D77)</f>
        <v>60130</v>
      </c>
      <c r="E78" s="20">
        <f t="shared" si="11"/>
        <v>60347</v>
      </c>
      <c r="F78" s="20">
        <f t="shared" si="11"/>
        <v>40165</v>
      </c>
      <c r="G78" s="20">
        <f t="shared" si="11"/>
        <v>222318</v>
      </c>
    </row>
  </sheetData>
  <mergeCells count="4">
    <mergeCell ref="B6:G6"/>
    <mergeCell ref="B7:G7"/>
    <mergeCell ref="B3:G3"/>
    <mergeCell ref="B2:G2"/>
  </mergeCells>
  <pageMargins left="0.31" right="0.23" top="0.25" bottom="0.2" header="0.14000000000000001" footer="0.1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77"/>
  <sheetViews>
    <sheetView workbookViewId="0">
      <selection activeCell="B1" sqref="B1"/>
    </sheetView>
  </sheetViews>
  <sheetFormatPr defaultRowHeight="15" x14ac:dyDescent="0.25"/>
  <cols>
    <col min="1" max="1" width="1" style="42" customWidth="1"/>
    <col min="2" max="2" width="33.85546875" style="42" customWidth="1"/>
    <col min="3" max="3" width="4" style="42" bestFit="1" customWidth="1"/>
    <col min="4" max="4" width="6" style="42" bestFit="1" customWidth="1"/>
    <col min="5" max="5" width="4" style="42" bestFit="1" customWidth="1"/>
    <col min="6" max="7" width="5" style="42" bestFit="1" customWidth="1"/>
    <col min="8" max="8" width="4.7109375" style="42" customWidth="1"/>
    <col min="9" max="9" width="5" style="42" bestFit="1" customWidth="1"/>
    <col min="10" max="11" width="4" style="42" bestFit="1" customWidth="1"/>
    <col min="12" max="12" width="5" style="42" bestFit="1" customWidth="1"/>
    <col min="13" max="13" width="3.28515625" style="42" bestFit="1" customWidth="1"/>
    <col min="14" max="14" width="5" style="42" bestFit="1" customWidth="1"/>
    <col min="15" max="15" width="6" style="42" bestFit="1" customWidth="1"/>
    <col min="16" max="19" width="5" style="42" bestFit="1" customWidth="1"/>
    <col min="20" max="20" width="6" style="42" bestFit="1" customWidth="1"/>
    <col min="21" max="21" width="5" style="42" bestFit="1" customWidth="1"/>
    <col min="22" max="22" width="3.28515625" style="42" bestFit="1" customWidth="1"/>
    <col min="23" max="23" width="5" style="42" bestFit="1" customWidth="1"/>
    <col min="24" max="24" width="6" style="42" bestFit="1" customWidth="1"/>
    <col min="25" max="28" width="4" style="42" bestFit="1" customWidth="1"/>
    <col min="29" max="29" width="5" style="42" bestFit="1" customWidth="1"/>
    <col min="30" max="30" width="4" style="42" bestFit="1" customWidth="1"/>
    <col min="31" max="32" width="5" style="42" bestFit="1" customWidth="1"/>
    <col min="33" max="33" width="4" style="42" bestFit="1" customWidth="1"/>
    <col min="34" max="35" width="6" style="42" bestFit="1" customWidth="1"/>
    <col min="36" max="36" width="4" style="42" bestFit="1" customWidth="1"/>
    <col min="37" max="37" width="6" style="42" bestFit="1" customWidth="1"/>
    <col min="38" max="38" width="5" style="42" bestFit="1" customWidth="1"/>
    <col min="39" max="39" width="6" style="42" bestFit="1" customWidth="1"/>
    <col min="40" max="40" width="7" style="42" customWidth="1"/>
    <col min="41" max="16384" width="9.140625" style="42"/>
  </cols>
  <sheetData>
    <row r="2" spans="2:40" x14ac:dyDescent="0.25">
      <c r="B2" s="41" t="s">
        <v>77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2:40" x14ac:dyDescent="0.25">
      <c r="B3" s="41" t="s">
        <v>120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</row>
    <row r="4" spans="2:40" ht="101.25" x14ac:dyDescent="0.25">
      <c r="B4" s="33" t="s">
        <v>78</v>
      </c>
      <c r="C4" s="34" t="s">
        <v>79</v>
      </c>
      <c r="D4" s="34" t="s">
        <v>80</v>
      </c>
      <c r="E4" s="34" t="s">
        <v>81</v>
      </c>
      <c r="F4" s="34" t="s">
        <v>82</v>
      </c>
      <c r="G4" s="34" t="s">
        <v>83</v>
      </c>
      <c r="H4" s="34" t="s">
        <v>84</v>
      </c>
      <c r="I4" s="34" t="s">
        <v>85</v>
      </c>
      <c r="J4" s="34" t="s">
        <v>86</v>
      </c>
      <c r="K4" s="34" t="s">
        <v>87</v>
      </c>
      <c r="L4" s="34" t="s">
        <v>88</v>
      </c>
      <c r="M4" s="34" t="s">
        <v>89</v>
      </c>
      <c r="N4" s="34" t="s">
        <v>90</v>
      </c>
      <c r="O4" s="34" t="s">
        <v>91</v>
      </c>
      <c r="P4" s="34" t="s">
        <v>92</v>
      </c>
      <c r="Q4" s="34" t="s">
        <v>93</v>
      </c>
      <c r="R4" s="34" t="s">
        <v>94</v>
      </c>
      <c r="S4" s="34" t="s">
        <v>95</v>
      </c>
      <c r="T4" s="34" t="s">
        <v>96</v>
      </c>
      <c r="U4" s="34" t="s">
        <v>97</v>
      </c>
      <c r="V4" s="34" t="s">
        <v>98</v>
      </c>
      <c r="W4" s="34" t="s">
        <v>99</v>
      </c>
      <c r="X4" s="34" t="s">
        <v>100</v>
      </c>
      <c r="Y4" s="34" t="s">
        <v>101</v>
      </c>
      <c r="Z4" s="34" t="s">
        <v>102</v>
      </c>
      <c r="AA4" s="34" t="s">
        <v>103</v>
      </c>
      <c r="AB4" s="34" t="s">
        <v>104</v>
      </c>
      <c r="AC4" s="34" t="s">
        <v>105</v>
      </c>
      <c r="AD4" s="34" t="s">
        <v>106</v>
      </c>
      <c r="AE4" s="34" t="s">
        <v>107</v>
      </c>
      <c r="AF4" s="34" t="s">
        <v>108</v>
      </c>
      <c r="AG4" s="34" t="s">
        <v>109</v>
      </c>
      <c r="AH4" s="34" t="s">
        <v>110</v>
      </c>
      <c r="AI4" s="34" t="s">
        <v>111</v>
      </c>
      <c r="AJ4" s="34" t="s">
        <v>112</v>
      </c>
      <c r="AK4" s="34" t="s">
        <v>113</v>
      </c>
      <c r="AL4" s="34" t="s">
        <v>114</v>
      </c>
      <c r="AM4" s="34" t="s">
        <v>115</v>
      </c>
      <c r="AN4" s="34" t="s">
        <v>116</v>
      </c>
    </row>
    <row r="5" spans="2:40" x14ac:dyDescent="0.25">
      <c r="B5" s="41" t="s">
        <v>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2:40" x14ac:dyDescent="0.25">
      <c r="B6" s="41" t="s">
        <v>7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2:40" x14ac:dyDescent="0.25">
      <c r="B7" s="35" t="s">
        <v>8</v>
      </c>
      <c r="C7" s="26">
        <v>0</v>
      </c>
      <c r="D7" s="26">
        <v>8</v>
      </c>
      <c r="E7" s="26">
        <v>0</v>
      </c>
      <c r="F7" s="26">
        <v>37</v>
      </c>
      <c r="G7" s="26">
        <v>90</v>
      </c>
      <c r="H7" s="26">
        <v>6</v>
      </c>
      <c r="I7" s="26">
        <v>30</v>
      </c>
      <c r="J7" s="26">
        <v>0</v>
      </c>
      <c r="K7" s="26">
        <v>0</v>
      </c>
      <c r="L7" s="26">
        <v>79</v>
      </c>
      <c r="M7" s="26">
        <v>0</v>
      </c>
      <c r="N7" s="26">
        <v>4</v>
      </c>
      <c r="O7" s="26">
        <v>22</v>
      </c>
      <c r="P7" s="26">
        <v>54</v>
      </c>
      <c r="Q7" s="26">
        <v>11</v>
      </c>
      <c r="R7" s="26">
        <v>5</v>
      </c>
      <c r="S7" s="26">
        <v>38</v>
      </c>
      <c r="T7" s="26">
        <v>39</v>
      </c>
      <c r="U7" s="26">
        <v>19</v>
      </c>
      <c r="V7" s="26">
        <v>0</v>
      </c>
      <c r="W7" s="26">
        <v>90</v>
      </c>
      <c r="X7" s="26">
        <v>93</v>
      </c>
      <c r="Y7" s="26">
        <v>1</v>
      </c>
      <c r="Z7" s="26">
        <v>1</v>
      </c>
      <c r="AA7" s="26">
        <v>0</v>
      </c>
      <c r="AB7" s="26">
        <v>2</v>
      </c>
      <c r="AC7" s="26">
        <v>58</v>
      </c>
      <c r="AD7" s="26">
        <v>1</v>
      </c>
      <c r="AE7" s="26">
        <v>59</v>
      </c>
      <c r="AF7" s="26">
        <v>30</v>
      </c>
      <c r="AG7" s="26">
        <v>1</v>
      </c>
      <c r="AH7" s="26">
        <v>28</v>
      </c>
      <c r="AI7" s="26">
        <v>16</v>
      </c>
      <c r="AJ7" s="26">
        <v>1</v>
      </c>
      <c r="AK7" s="26">
        <v>241</v>
      </c>
      <c r="AL7" s="26">
        <v>16</v>
      </c>
      <c r="AM7" s="26">
        <v>134</v>
      </c>
      <c r="AN7" s="26">
        <f t="shared" ref="AN7:AN66" si="0">SUM(C7:AM7)</f>
        <v>1214</v>
      </c>
    </row>
    <row r="8" spans="2:40" x14ac:dyDescent="0.25">
      <c r="B8" s="35" t="s">
        <v>9</v>
      </c>
      <c r="C8" s="22">
        <v>0</v>
      </c>
      <c r="D8" s="22">
        <v>1248</v>
      </c>
      <c r="E8" s="22">
        <v>0</v>
      </c>
      <c r="F8" s="22">
        <v>5</v>
      </c>
      <c r="G8" s="22">
        <v>43</v>
      </c>
      <c r="H8" s="22">
        <v>11</v>
      </c>
      <c r="I8" s="22">
        <v>30</v>
      </c>
      <c r="J8" s="22">
        <v>1</v>
      </c>
      <c r="K8" s="22">
        <v>0</v>
      </c>
      <c r="L8" s="22">
        <v>78</v>
      </c>
      <c r="M8" s="22">
        <v>0</v>
      </c>
      <c r="N8" s="22">
        <v>6</v>
      </c>
      <c r="O8" s="22">
        <v>64</v>
      </c>
      <c r="P8" s="22">
        <v>86</v>
      </c>
      <c r="Q8" s="22">
        <v>5</v>
      </c>
      <c r="R8" s="22">
        <v>3</v>
      </c>
      <c r="S8" s="22">
        <v>22</v>
      </c>
      <c r="T8" s="22">
        <v>178</v>
      </c>
      <c r="U8" s="22">
        <v>45</v>
      </c>
      <c r="V8" s="22">
        <v>0</v>
      </c>
      <c r="W8" s="22">
        <v>47</v>
      </c>
      <c r="X8" s="22">
        <v>133</v>
      </c>
      <c r="Y8" s="22">
        <v>0</v>
      </c>
      <c r="Z8" s="22">
        <v>1</v>
      </c>
      <c r="AA8" s="22">
        <v>0</v>
      </c>
      <c r="AB8" s="22">
        <v>0</v>
      </c>
      <c r="AC8" s="22">
        <v>193</v>
      </c>
      <c r="AD8" s="22">
        <v>7</v>
      </c>
      <c r="AE8" s="22">
        <v>73</v>
      </c>
      <c r="AF8" s="22">
        <v>68</v>
      </c>
      <c r="AG8" s="22">
        <v>0</v>
      </c>
      <c r="AH8" s="22">
        <v>214</v>
      </c>
      <c r="AI8" s="22">
        <v>1173</v>
      </c>
      <c r="AJ8" s="22">
        <v>1</v>
      </c>
      <c r="AK8" s="22">
        <v>120</v>
      </c>
      <c r="AL8" s="22">
        <v>15</v>
      </c>
      <c r="AM8" s="23">
        <v>59</v>
      </c>
      <c r="AN8" s="26">
        <f t="shared" si="0"/>
        <v>3929</v>
      </c>
    </row>
    <row r="9" spans="2:40" x14ac:dyDescent="0.25">
      <c r="B9" s="35" t="s">
        <v>10</v>
      </c>
      <c r="C9" s="43">
        <v>1</v>
      </c>
      <c r="D9" s="43">
        <v>198</v>
      </c>
      <c r="E9" s="43">
        <v>1</v>
      </c>
      <c r="F9" s="43">
        <v>57</v>
      </c>
      <c r="G9" s="43">
        <v>332</v>
      </c>
      <c r="H9" s="43">
        <v>13</v>
      </c>
      <c r="I9" s="43">
        <v>121</v>
      </c>
      <c r="J9" s="43">
        <v>14</v>
      </c>
      <c r="K9" s="24">
        <v>7</v>
      </c>
      <c r="L9" s="24">
        <v>401</v>
      </c>
      <c r="M9" s="43">
        <v>1</v>
      </c>
      <c r="N9" s="43">
        <v>53</v>
      </c>
      <c r="O9" s="43">
        <v>2052</v>
      </c>
      <c r="P9" s="43">
        <v>208</v>
      </c>
      <c r="Q9" s="43">
        <v>43</v>
      </c>
      <c r="R9" s="43">
        <v>8</v>
      </c>
      <c r="S9" s="43">
        <v>178</v>
      </c>
      <c r="T9" s="43">
        <v>274</v>
      </c>
      <c r="U9" s="43">
        <v>143</v>
      </c>
      <c r="V9" s="24">
        <v>0</v>
      </c>
      <c r="W9" s="43">
        <v>403</v>
      </c>
      <c r="X9" s="43">
        <v>1297</v>
      </c>
      <c r="Y9" s="43">
        <v>6</v>
      </c>
      <c r="Z9" s="43">
        <v>9</v>
      </c>
      <c r="AA9" s="43">
        <v>2</v>
      </c>
      <c r="AB9" s="43">
        <v>7</v>
      </c>
      <c r="AC9" s="43">
        <v>132</v>
      </c>
      <c r="AD9" s="43">
        <v>6</v>
      </c>
      <c r="AE9" s="43">
        <v>186</v>
      </c>
      <c r="AF9" s="43">
        <v>1251</v>
      </c>
      <c r="AG9" s="43">
        <v>5</v>
      </c>
      <c r="AH9" s="43">
        <v>496</v>
      </c>
      <c r="AI9" s="43">
        <v>170</v>
      </c>
      <c r="AJ9" s="43">
        <v>8</v>
      </c>
      <c r="AK9" s="43">
        <v>1802</v>
      </c>
      <c r="AL9" s="43">
        <v>207</v>
      </c>
      <c r="AM9" s="43">
        <v>428</v>
      </c>
      <c r="AN9" s="26">
        <f t="shared" si="0"/>
        <v>10520</v>
      </c>
    </row>
    <row r="10" spans="2:40" x14ac:dyDescent="0.25">
      <c r="B10" s="35" t="s">
        <v>11</v>
      </c>
      <c r="C10" s="24">
        <v>2</v>
      </c>
      <c r="D10" s="24">
        <v>228</v>
      </c>
      <c r="E10" s="24">
        <v>2</v>
      </c>
      <c r="F10" s="24">
        <v>57</v>
      </c>
      <c r="G10" s="24">
        <v>478</v>
      </c>
      <c r="H10" s="24">
        <v>13</v>
      </c>
      <c r="I10" s="24">
        <v>119</v>
      </c>
      <c r="J10" s="24">
        <v>1</v>
      </c>
      <c r="K10" s="24">
        <v>0</v>
      </c>
      <c r="L10" s="24">
        <v>296</v>
      </c>
      <c r="M10" s="24">
        <v>1</v>
      </c>
      <c r="N10" s="24">
        <v>75</v>
      </c>
      <c r="O10" s="24">
        <v>546</v>
      </c>
      <c r="P10" s="24">
        <v>116</v>
      </c>
      <c r="Q10" s="24">
        <v>26</v>
      </c>
      <c r="R10" s="24">
        <v>10</v>
      </c>
      <c r="S10" s="24">
        <v>567</v>
      </c>
      <c r="T10" s="24">
        <v>192</v>
      </c>
      <c r="U10" s="24">
        <v>238</v>
      </c>
      <c r="V10" s="24">
        <v>0</v>
      </c>
      <c r="W10" s="24">
        <v>702</v>
      </c>
      <c r="X10" s="24">
        <v>1442</v>
      </c>
      <c r="Y10" s="24">
        <v>5</v>
      </c>
      <c r="Z10" s="24">
        <v>4</v>
      </c>
      <c r="AA10" s="24">
        <v>3</v>
      </c>
      <c r="AB10" s="24">
        <v>2</v>
      </c>
      <c r="AC10" s="24">
        <v>359</v>
      </c>
      <c r="AD10" s="24">
        <v>10</v>
      </c>
      <c r="AE10" s="24">
        <v>162</v>
      </c>
      <c r="AF10" s="24">
        <v>239</v>
      </c>
      <c r="AG10" s="24">
        <v>2</v>
      </c>
      <c r="AH10" s="24">
        <v>516</v>
      </c>
      <c r="AI10" s="24">
        <v>168</v>
      </c>
      <c r="AJ10" s="24">
        <v>10</v>
      </c>
      <c r="AK10" s="24">
        <v>588</v>
      </c>
      <c r="AL10" s="24">
        <v>42</v>
      </c>
      <c r="AM10" s="24">
        <v>496</v>
      </c>
      <c r="AN10" s="26">
        <f t="shared" si="0"/>
        <v>7717</v>
      </c>
    </row>
    <row r="11" spans="2:40" x14ac:dyDescent="0.25">
      <c r="B11" s="35" t="s">
        <v>12</v>
      </c>
      <c r="C11" s="23">
        <v>0</v>
      </c>
      <c r="D11" s="23">
        <v>11</v>
      </c>
      <c r="E11" s="23">
        <v>1</v>
      </c>
      <c r="F11" s="23">
        <v>5</v>
      </c>
      <c r="G11" s="23">
        <v>7</v>
      </c>
      <c r="H11" s="23">
        <v>5</v>
      </c>
      <c r="I11" s="23">
        <v>33</v>
      </c>
      <c r="J11" s="23">
        <v>1</v>
      </c>
      <c r="K11" s="23">
        <v>1</v>
      </c>
      <c r="L11" s="23">
        <v>34</v>
      </c>
      <c r="M11" s="23">
        <v>0</v>
      </c>
      <c r="N11" s="23">
        <v>15</v>
      </c>
      <c r="O11" s="23">
        <v>56</v>
      </c>
      <c r="P11" s="23">
        <v>30</v>
      </c>
      <c r="Q11" s="23">
        <v>5</v>
      </c>
      <c r="R11" s="23">
        <v>1</v>
      </c>
      <c r="S11" s="23">
        <v>6</v>
      </c>
      <c r="T11" s="23">
        <v>47</v>
      </c>
      <c r="U11" s="23">
        <v>6</v>
      </c>
      <c r="V11" s="23">
        <v>0</v>
      </c>
      <c r="W11" s="23">
        <v>151</v>
      </c>
      <c r="X11" s="23">
        <v>1221</v>
      </c>
      <c r="Y11" s="23">
        <v>0</v>
      </c>
      <c r="Z11" s="23">
        <v>1</v>
      </c>
      <c r="AA11" s="23">
        <v>0</v>
      </c>
      <c r="AB11" s="23">
        <v>1</v>
      </c>
      <c r="AC11" s="23">
        <v>6</v>
      </c>
      <c r="AD11" s="23">
        <v>1</v>
      </c>
      <c r="AE11" s="23">
        <v>35</v>
      </c>
      <c r="AF11" s="23">
        <v>35</v>
      </c>
      <c r="AG11" s="23">
        <v>1</v>
      </c>
      <c r="AH11" s="23">
        <v>31</v>
      </c>
      <c r="AI11" s="23">
        <v>31</v>
      </c>
      <c r="AJ11" s="23">
        <v>0</v>
      </c>
      <c r="AK11" s="23">
        <v>73</v>
      </c>
      <c r="AL11" s="23">
        <v>5</v>
      </c>
      <c r="AM11" s="23">
        <v>22</v>
      </c>
      <c r="AN11" s="26">
        <f t="shared" si="0"/>
        <v>1878</v>
      </c>
    </row>
    <row r="12" spans="2:40" x14ac:dyDescent="0.25">
      <c r="B12" s="35" t="s">
        <v>13</v>
      </c>
      <c r="C12" s="44">
        <v>2</v>
      </c>
      <c r="D12" s="44">
        <v>409</v>
      </c>
      <c r="E12" s="44">
        <v>8</v>
      </c>
      <c r="F12" s="44">
        <v>80</v>
      </c>
      <c r="G12" s="44">
        <v>376</v>
      </c>
      <c r="H12" s="44">
        <v>30</v>
      </c>
      <c r="I12" s="44">
        <v>79</v>
      </c>
      <c r="J12" s="44">
        <v>3</v>
      </c>
      <c r="K12" s="44">
        <v>1</v>
      </c>
      <c r="L12" s="44">
        <v>485</v>
      </c>
      <c r="M12" s="44">
        <v>0</v>
      </c>
      <c r="N12" s="44">
        <v>84</v>
      </c>
      <c r="O12" s="44">
        <v>197</v>
      </c>
      <c r="P12" s="44">
        <v>255</v>
      </c>
      <c r="Q12" s="44">
        <v>57</v>
      </c>
      <c r="R12" s="44">
        <v>33</v>
      </c>
      <c r="S12" s="44">
        <v>180</v>
      </c>
      <c r="T12" s="44">
        <v>2483</v>
      </c>
      <c r="U12" s="44">
        <v>656</v>
      </c>
      <c r="V12" s="44">
        <v>0</v>
      </c>
      <c r="W12" s="44">
        <v>270</v>
      </c>
      <c r="X12" s="44">
        <v>687</v>
      </c>
      <c r="Y12" s="44">
        <v>4</v>
      </c>
      <c r="Z12" s="44">
        <v>10</v>
      </c>
      <c r="AA12" s="44">
        <v>5</v>
      </c>
      <c r="AB12" s="44">
        <v>3</v>
      </c>
      <c r="AC12" s="44">
        <v>210</v>
      </c>
      <c r="AD12" s="44">
        <v>23</v>
      </c>
      <c r="AE12" s="44">
        <v>226</v>
      </c>
      <c r="AF12" s="44">
        <v>183</v>
      </c>
      <c r="AG12" s="44">
        <v>8</v>
      </c>
      <c r="AH12" s="44">
        <v>1811</v>
      </c>
      <c r="AI12" s="44">
        <v>377</v>
      </c>
      <c r="AJ12" s="44">
        <v>14</v>
      </c>
      <c r="AK12" s="44">
        <v>801</v>
      </c>
      <c r="AL12" s="44">
        <v>100</v>
      </c>
      <c r="AM12" s="44">
        <v>369</v>
      </c>
      <c r="AN12" s="26">
        <f t="shared" si="0"/>
        <v>10519</v>
      </c>
    </row>
    <row r="13" spans="2:40" x14ac:dyDescent="0.25">
      <c r="B13" s="35" t="s">
        <v>14</v>
      </c>
      <c r="C13" s="23">
        <v>2</v>
      </c>
      <c r="D13" s="23">
        <v>136</v>
      </c>
      <c r="E13" s="23">
        <v>4</v>
      </c>
      <c r="F13" s="23">
        <v>117</v>
      </c>
      <c r="G13" s="23">
        <v>459</v>
      </c>
      <c r="H13" s="23">
        <v>14</v>
      </c>
      <c r="I13" s="23">
        <v>149</v>
      </c>
      <c r="J13" s="23">
        <v>1</v>
      </c>
      <c r="K13" s="23">
        <v>1</v>
      </c>
      <c r="L13" s="23">
        <v>215</v>
      </c>
      <c r="M13" s="23">
        <v>0</v>
      </c>
      <c r="N13" s="23">
        <v>29</v>
      </c>
      <c r="O13" s="23">
        <v>339</v>
      </c>
      <c r="P13" s="23">
        <v>163</v>
      </c>
      <c r="Q13" s="23">
        <v>69</v>
      </c>
      <c r="R13" s="23">
        <v>17</v>
      </c>
      <c r="S13" s="23">
        <v>97</v>
      </c>
      <c r="T13" s="23">
        <v>160</v>
      </c>
      <c r="U13" s="23">
        <v>138</v>
      </c>
      <c r="V13" s="24">
        <v>0</v>
      </c>
      <c r="W13" s="23">
        <v>585</v>
      </c>
      <c r="X13" s="23">
        <v>709</v>
      </c>
      <c r="Y13" s="23">
        <v>8</v>
      </c>
      <c r="Z13" s="23">
        <v>7</v>
      </c>
      <c r="AA13" s="23">
        <v>1</v>
      </c>
      <c r="AB13" s="23">
        <v>4</v>
      </c>
      <c r="AC13" s="23">
        <v>110</v>
      </c>
      <c r="AD13" s="23">
        <v>4</v>
      </c>
      <c r="AE13" s="23">
        <v>167</v>
      </c>
      <c r="AF13" s="23">
        <v>226</v>
      </c>
      <c r="AG13" s="23">
        <v>19</v>
      </c>
      <c r="AH13" s="23">
        <v>256</v>
      </c>
      <c r="AI13" s="23">
        <v>97</v>
      </c>
      <c r="AJ13" s="23">
        <v>6</v>
      </c>
      <c r="AK13" s="23">
        <v>606</v>
      </c>
      <c r="AL13" s="23">
        <v>51</v>
      </c>
      <c r="AM13" s="23">
        <v>319</v>
      </c>
      <c r="AN13" s="26">
        <f t="shared" si="0"/>
        <v>5285</v>
      </c>
    </row>
    <row r="14" spans="2:40" x14ac:dyDescent="0.25">
      <c r="B14" s="35" t="s">
        <v>15</v>
      </c>
      <c r="C14" s="23">
        <v>0</v>
      </c>
      <c r="D14" s="23">
        <v>173</v>
      </c>
      <c r="E14" s="23">
        <v>0</v>
      </c>
      <c r="F14" s="23">
        <v>16</v>
      </c>
      <c r="G14" s="23">
        <v>44</v>
      </c>
      <c r="H14" s="23">
        <v>4</v>
      </c>
      <c r="I14" s="23">
        <v>30</v>
      </c>
      <c r="J14" s="23">
        <v>2</v>
      </c>
      <c r="K14" s="23">
        <v>2</v>
      </c>
      <c r="L14" s="23">
        <v>148</v>
      </c>
      <c r="M14" s="23">
        <v>0</v>
      </c>
      <c r="N14" s="23">
        <v>72</v>
      </c>
      <c r="O14" s="23">
        <v>178</v>
      </c>
      <c r="P14" s="23">
        <v>147</v>
      </c>
      <c r="Q14" s="23">
        <v>21</v>
      </c>
      <c r="R14" s="24">
        <v>4</v>
      </c>
      <c r="S14" s="23">
        <v>15</v>
      </c>
      <c r="T14" s="23">
        <v>865</v>
      </c>
      <c r="U14" s="23">
        <v>144</v>
      </c>
      <c r="V14" s="23">
        <v>0</v>
      </c>
      <c r="W14" s="23">
        <v>93</v>
      </c>
      <c r="X14" s="23">
        <v>256</v>
      </c>
      <c r="Y14" s="23">
        <v>0</v>
      </c>
      <c r="Z14" s="23">
        <v>2</v>
      </c>
      <c r="AA14" s="23">
        <v>0</v>
      </c>
      <c r="AB14" s="23">
        <v>1</v>
      </c>
      <c r="AC14" s="23">
        <v>57</v>
      </c>
      <c r="AD14" s="23">
        <v>3</v>
      </c>
      <c r="AE14" s="23">
        <v>96</v>
      </c>
      <c r="AF14" s="23">
        <v>96</v>
      </c>
      <c r="AG14" s="23">
        <v>2</v>
      </c>
      <c r="AH14" s="23">
        <v>284</v>
      </c>
      <c r="AI14" s="25">
        <v>90</v>
      </c>
      <c r="AJ14" s="23">
        <v>2</v>
      </c>
      <c r="AK14" s="23">
        <v>211</v>
      </c>
      <c r="AL14" s="23">
        <v>42</v>
      </c>
      <c r="AM14" s="24">
        <v>69</v>
      </c>
      <c r="AN14" s="26">
        <f t="shared" si="0"/>
        <v>3169</v>
      </c>
    </row>
    <row r="15" spans="2:40" x14ac:dyDescent="0.25">
      <c r="B15" s="35" t="s">
        <v>16</v>
      </c>
      <c r="C15" s="24">
        <v>2</v>
      </c>
      <c r="D15" s="24">
        <v>23</v>
      </c>
      <c r="E15" s="24">
        <v>0</v>
      </c>
      <c r="F15" s="24">
        <v>5</v>
      </c>
      <c r="G15" s="24">
        <v>27</v>
      </c>
      <c r="H15" s="24">
        <v>3</v>
      </c>
      <c r="I15" s="24">
        <v>101</v>
      </c>
      <c r="J15" s="24">
        <v>11</v>
      </c>
      <c r="K15" s="24">
        <v>3</v>
      </c>
      <c r="L15" s="24">
        <v>52</v>
      </c>
      <c r="M15" s="24">
        <v>0</v>
      </c>
      <c r="N15" s="24">
        <v>15</v>
      </c>
      <c r="O15" s="24">
        <v>552</v>
      </c>
      <c r="P15" s="24">
        <v>34</v>
      </c>
      <c r="Q15" s="24">
        <v>7</v>
      </c>
      <c r="R15" s="24">
        <v>1</v>
      </c>
      <c r="S15" s="24">
        <v>13</v>
      </c>
      <c r="T15" s="24">
        <v>43</v>
      </c>
      <c r="U15" s="24">
        <v>12</v>
      </c>
      <c r="V15" s="24">
        <v>0</v>
      </c>
      <c r="W15" s="24">
        <v>56</v>
      </c>
      <c r="X15" s="24">
        <v>292</v>
      </c>
      <c r="Y15" s="24">
        <v>0</v>
      </c>
      <c r="Z15" s="24">
        <v>1</v>
      </c>
      <c r="AA15" s="24">
        <v>0</v>
      </c>
      <c r="AB15" s="24">
        <v>0</v>
      </c>
      <c r="AC15" s="24">
        <v>13</v>
      </c>
      <c r="AD15" s="24">
        <v>1</v>
      </c>
      <c r="AE15" s="24">
        <v>29</v>
      </c>
      <c r="AF15" s="24">
        <v>51</v>
      </c>
      <c r="AG15" s="24">
        <v>2</v>
      </c>
      <c r="AH15" s="24">
        <v>46</v>
      </c>
      <c r="AI15" s="24">
        <v>24</v>
      </c>
      <c r="AJ15" s="24">
        <v>1</v>
      </c>
      <c r="AK15" s="24">
        <v>70</v>
      </c>
      <c r="AL15" s="24">
        <v>15</v>
      </c>
      <c r="AM15" s="24">
        <v>33</v>
      </c>
      <c r="AN15" s="26">
        <f t="shared" si="0"/>
        <v>1538</v>
      </c>
    </row>
    <row r="16" spans="2:40" x14ac:dyDescent="0.25">
      <c r="B16" s="35" t="s">
        <v>17</v>
      </c>
      <c r="C16" s="24">
        <v>1</v>
      </c>
      <c r="D16" s="24">
        <v>277</v>
      </c>
      <c r="E16" s="24">
        <v>3</v>
      </c>
      <c r="F16" s="24">
        <v>37</v>
      </c>
      <c r="G16" s="24">
        <v>58</v>
      </c>
      <c r="H16" s="24">
        <v>10</v>
      </c>
      <c r="I16" s="24">
        <v>13</v>
      </c>
      <c r="J16" s="24">
        <v>1</v>
      </c>
      <c r="K16" s="24">
        <v>1</v>
      </c>
      <c r="L16" s="24">
        <v>89</v>
      </c>
      <c r="M16" s="24">
        <v>0</v>
      </c>
      <c r="N16" s="24">
        <v>7</v>
      </c>
      <c r="O16" s="24">
        <v>74</v>
      </c>
      <c r="P16" s="24">
        <v>68</v>
      </c>
      <c r="Q16" s="24">
        <v>5</v>
      </c>
      <c r="R16" s="24">
        <v>8</v>
      </c>
      <c r="S16" s="24">
        <v>19</v>
      </c>
      <c r="T16" s="24">
        <v>131</v>
      </c>
      <c r="U16" s="24">
        <v>160</v>
      </c>
      <c r="V16" s="24">
        <v>0</v>
      </c>
      <c r="W16" s="24">
        <v>29</v>
      </c>
      <c r="X16" s="24">
        <v>155</v>
      </c>
      <c r="Y16" s="24">
        <v>0</v>
      </c>
      <c r="Z16" s="24">
        <v>3</v>
      </c>
      <c r="AA16" s="24">
        <v>0</v>
      </c>
      <c r="AB16" s="24">
        <v>0</v>
      </c>
      <c r="AC16" s="24">
        <v>85</v>
      </c>
      <c r="AD16" s="24">
        <v>64</v>
      </c>
      <c r="AE16" s="24">
        <v>78</v>
      </c>
      <c r="AF16" s="24">
        <v>35</v>
      </c>
      <c r="AG16" s="24">
        <v>2</v>
      </c>
      <c r="AH16" s="24">
        <v>1619</v>
      </c>
      <c r="AI16" s="24">
        <v>110</v>
      </c>
      <c r="AJ16" s="24">
        <v>3</v>
      </c>
      <c r="AK16" s="24">
        <v>130</v>
      </c>
      <c r="AL16" s="24">
        <v>11</v>
      </c>
      <c r="AM16" s="24">
        <v>72</v>
      </c>
      <c r="AN16" s="26">
        <f t="shared" si="0"/>
        <v>3358</v>
      </c>
    </row>
    <row r="17" spans="2:40" x14ac:dyDescent="0.25">
      <c r="B17" s="35" t="s">
        <v>18</v>
      </c>
      <c r="C17" s="24">
        <v>1</v>
      </c>
      <c r="D17" s="24">
        <v>174</v>
      </c>
      <c r="E17" s="24">
        <v>1</v>
      </c>
      <c r="F17" s="24">
        <v>37</v>
      </c>
      <c r="G17" s="24">
        <v>48</v>
      </c>
      <c r="H17" s="24">
        <v>6</v>
      </c>
      <c r="I17" s="24">
        <v>51</v>
      </c>
      <c r="J17" s="24">
        <v>1</v>
      </c>
      <c r="K17" s="24">
        <v>1</v>
      </c>
      <c r="L17" s="24">
        <v>87</v>
      </c>
      <c r="M17" s="24">
        <v>0</v>
      </c>
      <c r="N17" s="24">
        <v>35</v>
      </c>
      <c r="O17" s="24">
        <v>127</v>
      </c>
      <c r="P17" s="24">
        <v>56</v>
      </c>
      <c r="Q17" s="24">
        <v>11</v>
      </c>
      <c r="R17" s="24">
        <v>4</v>
      </c>
      <c r="S17" s="24">
        <v>45</v>
      </c>
      <c r="T17" s="24">
        <v>253</v>
      </c>
      <c r="U17" s="24">
        <v>207</v>
      </c>
      <c r="V17" s="24">
        <v>0</v>
      </c>
      <c r="W17" s="24">
        <v>59</v>
      </c>
      <c r="X17" s="24">
        <v>178</v>
      </c>
      <c r="Y17" s="24">
        <v>1</v>
      </c>
      <c r="Z17" s="24">
        <v>2</v>
      </c>
      <c r="AA17" s="24">
        <v>1</v>
      </c>
      <c r="AB17" s="24">
        <v>0</v>
      </c>
      <c r="AC17" s="24">
        <v>150</v>
      </c>
      <c r="AD17" s="24">
        <v>25</v>
      </c>
      <c r="AE17" s="24">
        <v>108</v>
      </c>
      <c r="AF17" s="24">
        <v>69</v>
      </c>
      <c r="AG17" s="24">
        <v>3</v>
      </c>
      <c r="AH17" s="24">
        <v>1371</v>
      </c>
      <c r="AI17" s="24">
        <v>142</v>
      </c>
      <c r="AJ17" s="24">
        <v>6</v>
      </c>
      <c r="AK17" s="24">
        <v>218</v>
      </c>
      <c r="AL17" s="24">
        <v>44</v>
      </c>
      <c r="AM17" s="24">
        <v>157</v>
      </c>
      <c r="AN17" s="26">
        <f t="shared" si="0"/>
        <v>3679</v>
      </c>
    </row>
    <row r="18" spans="2:40" x14ac:dyDescent="0.25">
      <c r="B18" s="35" t="s">
        <v>19</v>
      </c>
      <c r="C18" s="26">
        <v>0</v>
      </c>
      <c r="D18" s="26">
        <v>69</v>
      </c>
      <c r="E18" s="26">
        <v>1</v>
      </c>
      <c r="F18" s="26">
        <v>20</v>
      </c>
      <c r="G18" s="26">
        <v>49</v>
      </c>
      <c r="H18" s="26">
        <v>17</v>
      </c>
      <c r="I18" s="26">
        <v>50</v>
      </c>
      <c r="J18" s="26">
        <v>1</v>
      </c>
      <c r="K18" s="26">
        <v>1</v>
      </c>
      <c r="L18" s="26">
        <v>157</v>
      </c>
      <c r="M18" s="26">
        <v>0</v>
      </c>
      <c r="N18" s="26">
        <v>7</v>
      </c>
      <c r="O18" s="26">
        <v>73</v>
      </c>
      <c r="P18" s="26">
        <v>255</v>
      </c>
      <c r="Q18" s="26">
        <v>35</v>
      </c>
      <c r="R18" s="26">
        <v>19</v>
      </c>
      <c r="S18" s="26">
        <v>34</v>
      </c>
      <c r="T18" s="26">
        <v>70</v>
      </c>
      <c r="U18" s="26">
        <v>21</v>
      </c>
      <c r="V18" s="26">
        <v>0</v>
      </c>
      <c r="W18" s="26">
        <v>83</v>
      </c>
      <c r="X18" s="26">
        <v>150</v>
      </c>
      <c r="Y18" s="26">
        <v>0</v>
      </c>
      <c r="Z18" s="26">
        <v>1</v>
      </c>
      <c r="AA18" s="26">
        <v>0</v>
      </c>
      <c r="AB18" s="26">
        <v>0</v>
      </c>
      <c r="AC18" s="26">
        <v>69</v>
      </c>
      <c r="AD18" s="26">
        <v>3</v>
      </c>
      <c r="AE18" s="26">
        <v>417</v>
      </c>
      <c r="AF18" s="26">
        <v>221</v>
      </c>
      <c r="AG18" s="26">
        <v>3</v>
      </c>
      <c r="AH18" s="26">
        <v>74</v>
      </c>
      <c r="AI18" s="26">
        <v>91</v>
      </c>
      <c r="AJ18" s="26">
        <v>2</v>
      </c>
      <c r="AK18" s="26">
        <v>429</v>
      </c>
      <c r="AL18" s="26">
        <v>85</v>
      </c>
      <c r="AM18" s="26">
        <v>114</v>
      </c>
      <c r="AN18" s="26">
        <f t="shared" si="0"/>
        <v>2621</v>
      </c>
    </row>
    <row r="19" spans="2:40" x14ac:dyDescent="0.25">
      <c r="B19" s="35" t="s">
        <v>20</v>
      </c>
      <c r="C19" s="45">
        <v>0</v>
      </c>
      <c r="D19" s="45">
        <v>10</v>
      </c>
      <c r="E19" s="45">
        <v>1</v>
      </c>
      <c r="F19" s="45">
        <v>10</v>
      </c>
      <c r="G19" s="45">
        <v>16</v>
      </c>
      <c r="H19" s="45">
        <v>24</v>
      </c>
      <c r="I19" s="45">
        <v>2</v>
      </c>
      <c r="J19" s="45">
        <v>0</v>
      </c>
      <c r="K19" s="45">
        <v>0</v>
      </c>
      <c r="L19" s="45">
        <v>93</v>
      </c>
      <c r="M19" s="45">
        <v>0</v>
      </c>
      <c r="N19" s="45">
        <v>0</v>
      </c>
      <c r="O19" s="45">
        <v>9</v>
      </c>
      <c r="P19" s="45">
        <v>91</v>
      </c>
      <c r="Q19" s="45">
        <v>24</v>
      </c>
      <c r="R19" s="45">
        <v>15</v>
      </c>
      <c r="S19" s="45">
        <v>17</v>
      </c>
      <c r="T19" s="45">
        <v>7</v>
      </c>
      <c r="U19" s="45">
        <v>3</v>
      </c>
      <c r="V19" s="45">
        <v>0</v>
      </c>
      <c r="W19" s="45">
        <v>37</v>
      </c>
      <c r="X19" s="45">
        <v>20</v>
      </c>
      <c r="Y19" s="45">
        <v>4</v>
      </c>
      <c r="Z19" s="45">
        <v>1</v>
      </c>
      <c r="AA19" s="45">
        <v>1</v>
      </c>
      <c r="AB19" s="45">
        <v>2</v>
      </c>
      <c r="AC19" s="45">
        <v>16</v>
      </c>
      <c r="AD19" s="45">
        <v>1</v>
      </c>
      <c r="AE19" s="45">
        <v>539</v>
      </c>
      <c r="AF19" s="45">
        <v>32</v>
      </c>
      <c r="AG19" s="45">
        <v>1</v>
      </c>
      <c r="AH19" s="45">
        <v>15</v>
      </c>
      <c r="AI19" s="25">
        <v>3</v>
      </c>
      <c r="AJ19" s="45">
        <v>2</v>
      </c>
      <c r="AK19" s="45">
        <v>196</v>
      </c>
      <c r="AL19" s="45">
        <v>24</v>
      </c>
      <c r="AM19" s="45">
        <v>37</v>
      </c>
      <c r="AN19" s="26">
        <f t="shared" si="0"/>
        <v>1253</v>
      </c>
    </row>
    <row r="20" spans="2:40" x14ac:dyDescent="0.25">
      <c r="B20" s="35" t="s">
        <v>21</v>
      </c>
      <c r="C20" s="24">
        <v>3</v>
      </c>
      <c r="D20" s="24">
        <v>85</v>
      </c>
      <c r="E20" s="24">
        <v>2</v>
      </c>
      <c r="F20" s="24">
        <v>119</v>
      </c>
      <c r="G20" s="24">
        <v>941</v>
      </c>
      <c r="H20" s="24">
        <v>64</v>
      </c>
      <c r="I20" s="24">
        <v>248</v>
      </c>
      <c r="J20" s="24">
        <v>2</v>
      </c>
      <c r="K20" s="24">
        <v>1</v>
      </c>
      <c r="L20" s="24">
        <v>837</v>
      </c>
      <c r="M20" s="24">
        <v>0</v>
      </c>
      <c r="N20" s="24">
        <v>9</v>
      </c>
      <c r="O20" s="24">
        <v>202</v>
      </c>
      <c r="P20" s="24">
        <v>767</v>
      </c>
      <c r="Q20" s="24">
        <v>488</v>
      </c>
      <c r="R20" s="24">
        <v>155</v>
      </c>
      <c r="S20" s="24">
        <v>175</v>
      </c>
      <c r="T20" s="24">
        <v>117</v>
      </c>
      <c r="U20" s="24">
        <v>223</v>
      </c>
      <c r="V20" s="24">
        <v>0</v>
      </c>
      <c r="W20" s="24">
        <v>555</v>
      </c>
      <c r="X20" s="24">
        <v>403</v>
      </c>
      <c r="Y20" s="24">
        <v>3</v>
      </c>
      <c r="Z20" s="24">
        <v>14</v>
      </c>
      <c r="AA20" s="24">
        <v>2</v>
      </c>
      <c r="AB20" s="24">
        <v>1</v>
      </c>
      <c r="AC20" s="24">
        <v>261</v>
      </c>
      <c r="AD20" s="24">
        <v>7</v>
      </c>
      <c r="AE20" s="24">
        <v>986</v>
      </c>
      <c r="AF20" s="24">
        <v>807</v>
      </c>
      <c r="AG20" s="24">
        <v>3</v>
      </c>
      <c r="AH20" s="24">
        <v>270</v>
      </c>
      <c r="AI20" s="24">
        <v>91</v>
      </c>
      <c r="AJ20" s="24">
        <v>6</v>
      </c>
      <c r="AK20" s="24">
        <v>1954</v>
      </c>
      <c r="AL20" s="24">
        <v>434</v>
      </c>
      <c r="AM20" s="24">
        <v>446</v>
      </c>
      <c r="AN20" s="26">
        <f t="shared" si="0"/>
        <v>10681</v>
      </c>
    </row>
    <row r="21" spans="2:40" x14ac:dyDescent="0.25">
      <c r="B21" s="35" t="s">
        <v>22</v>
      </c>
      <c r="C21" s="26">
        <v>12</v>
      </c>
      <c r="D21" s="26">
        <v>377</v>
      </c>
      <c r="E21" s="26">
        <v>2</v>
      </c>
      <c r="F21" s="26">
        <v>35</v>
      </c>
      <c r="G21" s="26">
        <v>56</v>
      </c>
      <c r="H21" s="26">
        <v>5</v>
      </c>
      <c r="I21" s="26">
        <v>22</v>
      </c>
      <c r="J21" s="26">
        <v>0</v>
      </c>
      <c r="K21" s="26">
        <v>1</v>
      </c>
      <c r="L21" s="26">
        <v>171</v>
      </c>
      <c r="M21" s="26">
        <v>0</v>
      </c>
      <c r="N21" s="26">
        <v>30</v>
      </c>
      <c r="O21" s="26">
        <v>99</v>
      </c>
      <c r="P21" s="26">
        <v>155</v>
      </c>
      <c r="Q21" s="26">
        <v>12</v>
      </c>
      <c r="R21" s="26">
        <v>5</v>
      </c>
      <c r="S21" s="26">
        <v>36</v>
      </c>
      <c r="T21" s="26">
        <v>863</v>
      </c>
      <c r="U21" s="26">
        <v>248</v>
      </c>
      <c r="V21" s="26">
        <v>12</v>
      </c>
      <c r="W21" s="26">
        <v>97</v>
      </c>
      <c r="X21" s="26">
        <v>237</v>
      </c>
      <c r="Y21" s="26">
        <v>1</v>
      </c>
      <c r="Z21" s="26">
        <v>6</v>
      </c>
      <c r="AA21" s="26">
        <v>1</v>
      </c>
      <c r="AB21" s="26">
        <v>1</v>
      </c>
      <c r="AC21" s="26">
        <v>106</v>
      </c>
      <c r="AD21" s="26">
        <v>4</v>
      </c>
      <c r="AE21" s="26">
        <v>53</v>
      </c>
      <c r="AF21" s="26">
        <v>102</v>
      </c>
      <c r="AG21" s="26">
        <v>1</v>
      </c>
      <c r="AH21" s="26">
        <v>313</v>
      </c>
      <c r="AI21" s="26">
        <v>180</v>
      </c>
      <c r="AJ21" s="26">
        <v>8</v>
      </c>
      <c r="AK21" s="26">
        <v>542</v>
      </c>
      <c r="AL21" s="26">
        <v>46</v>
      </c>
      <c r="AM21" s="26">
        <v>134</v>
      </c>
      <c r="AN21" s="26">
        <f t="shared" si="0"/>
        <v>3973</v>
      </c>
    </row>
    <row r="22" spans="2:40" x14ac:dyDescent="0.25">
      <c r="B22" s="35" t="s">
        <v>23</v>
      </c>
      <c r="C22" s="46">
        <v>1</v>
      </c>
      <c r="D22" s="46">
        <v>38</v>
      </c>
      <c r="E22" s="46">
        <v>2</v>
      </c>
      <c r="F22" s="46">
        <v>127</v>
      </c>
      <c r="G22" s="46">
        <v>195</v>
      </c>
      <c r="H22" s="46">
        <v>13</v>
      </c>
      <c r="I22" s="46">
        <v>48</v>
      </c>
      <c r="J22" s="46">
        <v>1</v>
      </c>
      <c r="K22" s="46">
        <v>2</v>
      </c>
      <c r="L22" s="46">
        <v>60</v>
      </c>
      <c r="M22" s="46">
        <v>0</v>
      </c>
      <c r="N22" s="46">
        <v>10</v>
      </c>
      <c r="O22" s="46">
        <v>76</v>
      </c>
      <c r="P22" s="46">
        <v>75</v>
      </c>
      <c r="Q22" s="46">
        <v>176</v>
      </c>
      <c r="R22" s="46">
        <v>22</v>
      </c>
      <c r="S22" s="46">
        <v>58</v>
      </c>
      <c r="T22" s="46">
        <v>48</v>
      </c>
      <c r="U22" s="46">
        <v>41</v>
      </c>
      <c r="V22" s="46">
        <v>1</v>
      </c>
      <c r="W22" s="46">
        <v>175</v>
      </c>
      <c r="X22" s="46">
        <v>159</v>
      </c>
      <c r="Y22" s="46">
        <v>8</v>
      </c>
      <c r="Z22" s="46">
        <v>2</v>
      </c>
      <c r="AA22" s="46">
        <v>4</v>
      </c>
      <c r="AB22" s="46">
        <v>6</v>
      </c>
      <c r="AC22" s="46">
        <v>258</v>
      </c>
      <c r="AD22" s="46">
        <v>11</v>
      </c>
      <c r="AE22" s="46">
        <v>160</v>
      </c>
      <c r="AF22" s="46">
        <v>202</v>
      </c>
      <c r="AG22" s="46">
        <v>5</v>
      </c>
      <c r="AH22" s="46">
        <v>101</v>
      </c>
      <c r="AI22" s="46">
        <v>34</v>
      </c>
      <c r="AJ22" s="46">
        <v>29</v>
      </c>
      <c r="AK22" s="46">
        <v>238</v>
      </c>
      <c r="AL22" s="46">
        <v>50</v>
      </c>
      <c r="AM22" s="46">
        <v>343</v>
      </c>
      <c r="AN22" s="26">
        <f t="shared" si="0"/>
        <v>2779</v>
      </c>
    </row>
    <row r="23" spans="2:40" x14ac:dyDescent="0.25">
      <c r="B23" s="35" t="s">
        <v>24</v>
      </c>
      <c r="C23" s="23">
        <v>1</v>
      </c>
      <c r="D23" s="23">
        <v>374</v>
      </c>
      <c r="E23" s="23">
        <v>1</v>
      </c>
      <c r="F23" s="23">
        <v>96</v>
      </c>
      <c r="G23" s="23">
        <v>181</v>
      </c>
      <c r="H23" s="23">
        <v>24</v>
      </c>
      <c r="I23" s="23">
        <v>115</v>
      </c>
      <c r="J23" s="23">
        <v>4</v>
      </c>
      <c r="K23" s="23">
        <v>2</v>
      </c>
      <c r="L23" s="23">
        <v>302</v>
      </c>
      <c r="M23" s="23">
        <v>0</v>
      </c>
      <c r="N23" s="23">
        <v>20</v>
      </c>
      <c r="O23" s="23">
        <v>422</v>
      </c>
      <c r="P23" s="23">
        <v>145</v>
      </c>
      <c r="Q23" s="23">
        <v>29</v>
      </c>
      <c r="R23" s="23">
        <v>16</v>
      </c>
      <c r="S23" s="23">
        <v>96</v>
      </c>
      <c r="T23" s="23">
        <v>334</v>
      </c>
      <c r="U23" s="23">
        <v>357</v>
      </c>
      <c r="V23" s="23">
        <v>0</v>
      </c>
      <c r="W23" s="23">
        <v>689</v>
      </c>
      <c r="X23" s="23">
        <v>1356</v>
      </c>
      <c r="Y23" s="23">
        <v>1</v>
      </c>
      <c r="Z23" s="23">
        <v>5</v>
      </c>
      <c r="AA23" s="23">
        <v>2</v>
      </c>
      <c r="AB23" s="23">
        <v>1</v>
      </c>
      <c r="AC23" s="23">
        <v>142</v>
      </c>
      <c r="AD23" s="23">
        <v>5</v>
      </c>
      <c r="AE23" s="23">
        <v>169</v>
      </c>
      <c r="AF23" s="23">
        <v>178</v>
      </c>
      <c r="AG23" s="23">
        <v>7</v>
      </c>
      <c r="AH23" s="23">
        <v>420</v>
      </c>
      <c r="AI23" s="23">
        <v>0</v>
      </c>
      <c r="AJ23" s="23">
        <v>10</v>
      </c>
      <c r="AK23" s="23">
        <v>1537</v>
      </c>
      <c r="AL23" s="23">
        <v>139</v>
      </c>
      <c r="AM23" s="23">
        <v>338</v>
      </c>
      <c r="AN23" s="26">
        <f t="shared" si="0"/>
        <v>7518</v>
      </c>
    </row>
    <row r="24" spans="2:40" x14ac:dyDescent="0.25">
      <c r="B24" s="35" t="s">
        <v>25</v>
      </c>
      <c r="C24" s="26">
        <v>1</v>
      </c>
      <c r="D24" s="26">
        <v>13</v>
      </c>
      <c r="E24" s="26">
        <v>1</v>
      </c>
      <c r="F24" s="26">
        <v>302</v>
      </c>
      <c r="G24" s="26">
        <v>88</v>
      </c>
      <c r="H24" s="26">
        <v>2</v>
      </c>
      <c r="I24" s="26">
        <v>21</v>
      </c>
      <c r="J24" s="26">
        <v>1</v>
      </c>
      <c r="K24" s="26">
        <v>0</v>
      </c>
      <c r="L24" s="26">
        <v>48</v>
      </c>
      <c r="M24" s="26">
        <v>0</v>
      </c>
      <c r="N24" s="26">
        <v>4</v>
      </c>
      <c r="O24" s="26">
        <v>31</v>
      </c>
      <c r="P24" s="26">
        <v>21</v>
      </c>
      <c r="Q24" s="26">
        <v>3</v>
      </c>
      <c r="R24" s="26">
        <v>0</v>
      </c>
      <c r="S24" s="26">
        <v>64</v>
      </c>
      <c r="T24" s="26">
        <v>15</v>
      </c>
      <c r="U24" s="26">
        <v>14</v>
      </c>
      <c r="V24" s="26">
        <v>0</v>
      </c>
      <c r="W24" s="26">
        <v>22</v>
      </c>
      <c r="X24" s="26">
        <v>41</v>
      </c>
      <c r="Y24" s="26">
        <v>22</v>
      </c>
      <c r="Z24" s="26">
        <v>9</v>
      </c>
      <c r="AA24" s="26">
        <v>9</v>
      </c>
      <c r="AB24" s="26">
        <v>3</v>
      </c>
      <c r="AC24" s="26">
        <v>195</v>
      </c>
      <c r="AD24" s="26">
        <v>2</v>
      </c>
      <c r="AE24" s="26">
        <v>15</v>
      </c>
      <c r="AF24" s="26">
        <v>34</v>
      </c>
      <c r="AG24" s="26">
        <v>3</v>
      </c>
      <c r="AH24" s="26">
        <v>31</v>
      </c>
      <c r="AI24" s="26">
        <v>12</v>
      </c>
      <c r="AJ24" s="26">
        <v>83</v>
      </c>
      <c r="AK24" s="26">
        <v>93</v>
      </c>
      <c r="AL24" s="26">
        <v>11</v>
      </c>
      <c r="AM24" s="26">
        <v>909</v>
      </c>
      <c r="AN24" s="26">
        <f t="shared" si="0"/>
        <v>2123</v>
      </c>
    </row>
    <row r="25" spans="2:40" x14ac:dyDescent="0.25">
      <c r="B25" s="35" t="s">
        <v>26</v>
      </c>
      <c r="C25" s="23">
        <v>0</v>
      </c>
      <c r="D25" s="23">
        <v>121</v>
      </c>
      <c r="E25" s="23">
        <v>8</v>
      </c>
      <c r="F25" s="24">
        <v>38</v>
      </c>
      <c r="G25" s="24">
        <v>34</v>
      </c>
      <c r="H25" s="24">
        <v>3</v>
      </c>
      <c r="I25" s="24">
        <v>29</v>
      </c>
      <c r="J25" s="24">
        <v>1</v>
      </c>
      <c r="K25" s="24">
        <v>1</v>
      </c>
      <c r="L25" s="24">
        <v>64</v>
      </c>
      <c r="M25" s="24">
        <v>0</v>
      </c>
      <c r="N25" s="24">
        <v>7</v>
      </c>
      <c r="O25" s="24">
        <v>87</v>
      </c>
      <c r="P25" s="24">
        <v>41</v>
      </c>
      <c r="Q25" s="24">
        <v>9</v>
      </c>
      <c r="R25" s="24">
        <v>2</v>
      </c>
      <c r="S25" s="24">
        <v>15</v>
      </c>
      <c r="T25" s="24">
        <v>611</v>
      </c>
      <c r="U25" s="24">
        <v>116</v>
      </c>
      <c r="V25" s="24">
        <v>0</v>
      </c>
      <c r="W25" s="24">
        <v>74</v>
      </c>
      <c r="X25" s="24">
        <v>144</v>
      </c>
      <c r="Y25" s="24">
        <v>5</v>
      </c>
      <c r="Z25" s="24">
        <v>4</v>
      </c>
      <c r="AA25" s="24">
        <v>5</v>
      </c>
      <c r="AB25" s="24">
        <v>7</v>
      </c>
      <c r="AC25" s="24">
        <v>27</v>
      </c>
      <c r="AD25" s="24">
        <v>3</v>
      </c>
      <c r="AE25" s="24">
        <v>57</v>
      </c>
      <c r="AF25" s="24">
        <v>61</v>
      </c>
      <c r="AG25" s="24">
        <v>0</v>
      </c>
      <c r="AH25" s="24">
        <v>140</v>
      </c>
      <c r="AI25" s="24">
        <v>79</v>
      </c>
      <c r="AJ25" s="24">
        <v>7</v>
      </c>
      <c r="AK25" s="24">
        <v>137</v>
      </c>
      <c r="AL25" s="24">
        <v>15</v>
      </c>
      <c r="AM25" s="24">
        <v>49</v>
      </c>
      <c r="AN25" s="26">
        <f t="shared" si="0"/>
        <v>2001</v>
      </c>
    </row>
    <row r="26" spans="2:40" x14ac:dyDescent="0.25">
      <c r="B26" s="36" t="s">
        <v>27</v>
      </c>
      <c r="C26" s="26">
        <v>1</v>
      </c>
      <c r="D26" s="26">
        <v>122</v>
      </c>
      <c r="E26" s="26">
        <v>1</v>
      </c>
      <c r="F26" s="26">
        <v>34</v>
      </c>
      <c r="G26" s="26">
        <v>158</v>
      </c>
      <c r="H26" s="26">
        <v>16</v>
      </c>
      <c r="I26" s="26">
        <v>90</v>
      </c>
      <c r="J26" s="26">
        <v>4</v>
      </c>
      <c r="K26" s="26">
        <v>4</v>
      </c>
      <c r="L26" s="26">
        <v>151</v>
      </c>
      <c r="M26" s="26">
        <v>0</v>
      </c>
      <c r="N26" s="26">
        <v>12</v>
      </c>
      <c r="O26" s="26">
        <v>216</v>
      </c>
      <c r="P26" s="26">
        <v>117</v>
      </c>
      <c r="Q26" s="26">
        <v>31</v>
      </c>
      <c r="R26" s="26">
        <v>9</v>
      </c>
      <c r="S26" s="26">
        <v>81</v>
      </c>
      <c r="T26" s="26">
        <v>162</v>
      </c>
      <c r="U26" s="26">
        <v>93</v>
      </c>
      <c r="V26" s="26">
        <v>0</v>
      </c>
      <c r="W26" s="26">
        <v>200</v>
      </c>
      <c r="X26" s="26">
        <v>830</v>
      </c>
      <c r="Y26" s="26">
        <v>1</v>
      </c>
      <c r="Z26" s="26">
        <v>3</v>
      </c>
      <c r="AA26" s="26">
        <v>5</v>
      </c>
      <c r="AB26" s="26">
        <v>9</v>
      </c>
      <c r="AC26" s="26">
        <v>97</v>
      </c>
      <c r="AD26" s="26">
        <v>4</v>
      </c>
      <c r="AE26" s="26">
        <v>117</v>
      </c>
      <c r="AF26" s="26">
        <v>128</v>
      </c>
      <c r="AG26" s="26">
        <v>8</v>
      </c>
      <c r="AH26" s="26">
        <v>259</v>
      </c>
      <c r="AI26" s="26">
        <v>109</v>
      </c>
      <c r="AJ26" s="26">
        <v>11</v>
      </c>
      <c r="AK26" s="26">
        <v>210</v>
      </c>
      <c r="AL26" s="26">
        <v>65</v>
      </c>
      <c r="AM26" s="26">
        <v>179</v>
      </c>
      <c r="AN26" s="26">
        <f t="shared" si="0"/>
        <v>3537</v>
      </c>
    </row>
    <row r="27" spans="2:40" x14ac:dyDescent="0.25">
      <c r="B27" s="39" t="s">
        <v>28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6"/>
    </row>
    <row r="28" spans="2:40" x14ac:dyDescent="0.25">
      <c r="B28" s="35" t="s">
        <v>29</v>
      </c>
      <c r="C28" s="47">
        <v>0</v>
      </c>
      <c r="D28" s="47">
        <v>4</v>
      </c>
      <c r="E28" s="47">
        <v>0</v>
      </c>
      <c r="F28" s="47">
        <v>1</v>
      </c>
      <c r="G28" s="47">
        <v>18</v>
      </c>
      <c r="H28" s="47">
        <v>1</v>
      </c>
      <c r="I28" s="47">
        <v>2</v>
      </c>
      <c r="J28" s="47">
        <v>0</v>
      </c>
      <c r="K28" s="47">
        <v>0</v>
      </c>
      <c r="L28" s="47">
        <v>40</v>
      </c>
      <c r="M28" s="47">
        <v>0</v>
      </c>
      <c r="N28" s="47">
        <v>0</v>
      </c>
      <c r="O28" s="47">
        <v>20</v>
      </c>
      <c r="P28" s="47">
        <v>19</v>
      </c>
      <c r="Q28" s="47">
        <v>1</v>
      </c>
      <c r="R28" s="47">
        <v>0</v>
      </c>
      <c r="S28" s="47">
        <v>6</v>
      </c>
      <c r="T28" s="47">
        <v>10</v>
      </c>
      <c r="U28" s="47">
        <v>3</v>
      </c>
      <c r="V28" s="47">
        <v>0</v>
      </c>
      <c r="W28" s="47">
        <v>11</v>
      </c>
      <c r="X28" s="47">
        <v>30</v>
      </c>
      <c r="Y28" s="47">
        <v>0</v>
      </c>
      <c r="Z28" s="47">
        <v>0</v>
      </c>
      <c r="AA28" s="47">
        <v>0</v>
      </c>
      <c r="AB28" s="47">
        <v>0</v>
      </c>
      <c r="AC28" s="47">
        <v>3</v>
      </c>
      <c r="AD28" s="47">
        <v>0</v>
      </c>
      <c r="AE28" s="47">
        <v>11</v>
      </c>
      <c r="AF28" s="47">
        <v>1783</v>
      </c>
      <c r="AG28" s="47">
        <v>0</v>
      </c>
      <c r="AH28" s="47">
        <v>14</v>
      </c>
      <c r="AI28" s="47">
        <v>2</v>
      </c>
      <c r="AJ28" s="47">
        <v>0</v>
      </c>
      <c r="AK28" s="47">
        <v>26</v>
      </c>
      <c r="AL28" s="47">
        <v>3</v>
      </c>
      <c r="AM28" s="47">
        <v>10</v>
      </c>
      <c r="AN28" s="26">
        <f t="shared" si="0"/>
        <v>2018</v>
      </c>
    </row>
    <row r="29" spans="2:40" x14ac:dyDescent="0.25">
      <c r="B29" s="35" t="s">
        <v>30</v>
      </c>
      <c r="C29" s="24">
        <v>0</v>
      </c>
      <c r="D29" s="24">
        <v>460</v>
      </c>
      <c r="E29" s="24">
        <v>0</v>
      </c>
      <c r="F29" s="24">
        <v>0</v>
      </c>
      <c r="G29" s="24">
        <v>0</v>
      </c>
      <c r="H29" s="24">
        <v>0</v>
      </c>
      <c r="I29" s="24">
        <v>1</v>
      </c>
      <c r="J29" s="24">
        <v>0</v>
      </c>
      <c r="K29" s="24">
        <v>0</v>
      </c>
      <c r="L29" s="24">
        <v>19</v>
      </c>
      <c r="M29" s="24">
        <v>0</v>
      </c>
      <c r="N29" s="24">
        <v>2</v>
      </c>
      <c r="O29" s="24">
        <v>7</v>
      </c>
      <c r="P29" s="24">
        <v>2</v>
      </c>
      <c r="Q29" s="24">
        <v>1</v>
      </c>
      <c r="R29" s="24">
        <v>1</v>
      </c>
      <c r="S29" s="24">
        <v>1</v>
      </c>
      <c r="T29" s="24">
        <v>215</v>
      </c>
      <c r="U29" s="24">
        <v>9</v>
      </c>
      <c r="V29" s="24">
        <v>0</v>
      </c>
      <c r="W29" s="24">
        <v>2</v>
      </c>
      <c r="X29" s="24">
        <v>330</v>
      </c>
      <c r="Y29" s="24">
        <v>0</v>
      </c>
      <c r="Z29" s="24">
        <v>0</v>
      </c>
      <c r="AA29" s="24">
        <v>0</v>
      </c>
      <c r="AB29" s="24">
        <v>0</v>
      </c>
      <c r="AC29" s="24">
        <v>9</v>
      </c>
      <c r="AD29" s="24">
        <v>2</v>
      </c>
      <c r="AE29" s="24">
        <v>5</v>
      </c>
      <c r="AF29" s="24">
        <v>3</v>
      </c>
      <c r="AG29" s="24">
        <v>0</v>
      </c>
      <c r="AH29" s="24">
        <v>79</v>
      </c>
      <c r="AI29" s="24">
        <v>1201</v>
      </c>
      <c r="AJ29" s="24">
        <v>0</v>
      </c>
      <c r="AK29" s="24">
        <v>6</v>
      </c>
      <c r="AL29" s="24">
        <v>4</v>
      </c>
      <c r="AM29" s="24">
        <v>6</v>
      </c>
      <c r="AN29" s="26">
        <f t="shared" si="0"/>
        <v>2365</v>
      </c>
    </row>
    <row r="30" spans="2:40" x14ac:dyDescent="0.25">
      <c r="B30" s="35" t="s">
        <v>31</v>
      </c>
      <c r="C30" s="24">
        <v>66</v>
      </c>
      <c r="D30" s="24">
        <v>3179</v>
      </c>
      <c r="E30" s="24">
        <v>178</v>
      </c>
      <c r="F30" s="24">
        <v>2047</v>
      </c>
      <c r="G30" s="24">
        <v>2213</v>
      </c>
      <c r="H30" s="24">
        <v>188</v>
      </c>
      <c r="I30" s="24">
        <v>1310</v>
      </c>
      <c r="J30" s="24">
        <v>9</v>
      </c>
      <c r="K30" s="22">
        <v>30</v>
      </c>
      <c r="L30" s="24">
        <v>1469</v>
      </c>
      <c r="M30" s="22">
        <v>5</v>
      </c>
      <c r="N30" s="24">
        <v>178</v>
      </c>
      <c r="O30" s="24">
        <v>2969</v>
      </c>
      <c r="P30" s="24">
        <v>977</v>
      </c>
      <c r="Q30" s="24">
        <v>451</v>
      </c>
      <c r="R30" s="24">
        <v>777</v>
      </c>
      <c r="S30" s="24">
        <v>1210</v>
      </c>
      <c r="T30" s="24">
        <v>2616</v>
      </c>
      <c r="U30" s="24">
        <v>1670</v>
      </c>
      <c r="V30" s="24">
        <v>2</v>
      </c>
      <c r="W30" s="24">
        <v>3950</v>
      </c>
      <c r="X30" s="24">
        <v>4218</v>
      </c>
      <c r="Y30" s="24">
        <v>203</v>
      </c>
      <c r="Z30" s="24">
        <v>244</v>
      </c>
      <c r="AA30" s="24">
        <v>92</v>
      </c>
      <c r="AB30" s="24">
        <v>218</v>
      </c>
      <c r="AC30" s="24">
        <v>2547</v>
      </c>
      <c r="AD30" s="24">
        <v>102</v>
      </c>
      <c r="AE30" s="24">
        <v>1196</v>
      </c>
      <c r="AF30" s="24">
        <v>1148</v>
      </c>
      <c r="AG30" s="24">
        <v>56</v>
      </c>
      <c r="AH30" s="24">
        <v>4470</v>
      </c>
      <c r="AI30" s="24">
        <v>1726</v>
      </c>
      <c r="AJ30" s="24">
        <v>212</v>
      </c>
      <c r="AK30" s="24">
        <v>3682</v>
      </c>
      <c r="AL30" s="24">
        <v>812</v>
      </c>
      <c r="AM30" s="24">
        <v>3611</v>
      </c>
      <c r="AN30" s="26">
        <f t="shared" si="0"/>
        <v>50031</v>
      </c>
    </row>
    <row r="31" spans="2:40" x14ac:dyDescent="0.25">
      <c r="B31" s="35" t="s">
        <v>32</v>
      </c>
      <c r="C31" s="26">
        <v>0</v>
      </c>
      <c r="D31" s="26">
        <v>40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13</v>
      </c>
      <c r="M31" s="26">
        <v>0</v>
      </c>
      <c r="N31" s="26">
        <v>1</v>
      </c>
      <c r="O31" s="26">
        <v>7</v>
      </c>
      <c r="P31" s="26">
        <v>3</v>
      </c>
      <c r="Q31" s="26">
        <v>0</v>
      </c>
      <c r="R31" s="26">
        <v>0</v>
      </c>
      <c r="S31" s="26">
        <v>0</v>
      </c>
      <c r="T31" s="26">
        <v>1231</v>
      </c>
      <c r="U31" s="26">
        <v>6</v>
      </c>
      <c r="V31" s="26">
        <v>0</v>
      </c>
      <c r="W31" s="26">
        <v>3</v>
      </c>
      <c r="X31" s="26">
        <v>21</v>
      </c>
      <c r="Y31" s="26">
        <v>0</v>
      </c>
      <c r="Z31" s="26">
        <v>0</v>
      </c>
      <c r="AA31" s="26">
        <v>0</v>
      </c>
      <c r="AB31" s="26">
        <v>0</v>
      </c>
      <c r="AC31" s="26">
        <v>2</v>
      </c>
      <c r="AD31" s="26">
        <v>2</v>
      </c>
      <c r="AE31" s="26">
        <v>1</v>
      </c>
      <c r="AF31" s="26">
        <v>2</v>
      </c>
      <c r="AG31" s="26">
        <v>0</v>
      </c>
      <c r="AH31" s="26">
        <v>62</v>
      </c>
      <c r="AI31" s="26">
        <v>25</v>
      </c>
      <c r="AJ31" s="26">
        <v>0</v>
      </c>
      <c r="AK31" s="26">
        <v>0</v>
      </c>
      <c r="AL31" s="26">
        <v>0</v>
      </c>
      <c r="AM31" s="26">
        <v>7</v>
      </c>
      <c r="AN31" s="26">
        <f t="shared" si="0"/>
        <v>1426</v>
      </c>
    </row>
    <row r="32" spans="2:40" x14ac:dyDescent="0.25">
      <c r="B32" s="35" t="s">
        <v>33</v>
      </c>
      <c r="C32" s="24">
        <v>0</v>
      </c>
      <c r="D32" s="24">
        <v>7</v>
      </c>
      <c r="E32" s="24">
        <v>0</v>
      </c>
      <c r="F32" s="24">
        <v>0</v>
      </c>
      <c r="G32" s="24">
        <v>3</v>
      </c>
      <c r="H32" s="24">
        <v>49</v>
      </c>
      <c r="I32" s="24">
        <v>2</v>
      </c>
      <c r="J32" s="24">
        <v>0</v>
      </c>
      <c r="K32" s="24">
        <v>0</v>
      </c>
      <c r="L32" s="24">
        <v>64</v>
      </c>
      <c r="M32" s="24">
        <v>0</v>
      </c>
      <c r="N32" s="24">
        <v>0</v>
      </c>
      <c r="O32" s="24">
        <v>12</v>
      </c>
      <c r="P32" s="24">
        <v>274</v>
      </c>
      <c r="Q32" s="24">
        <v>152</v>
      </c>
      <c r="R32" s="24">
        <v>8</v>
      </c>
      <c r="S32" s="24">
        <v>1</v>
      </c>
      <c r="T32" s="24">
        <v>16</v>
      </c>
      <c r="U32" s="24">
        <v>2</v>
      </c>
      <c r="V32" s="24">
        <v>0</v>
      </c>
      <c r="W32" s="24">
        <v>8</v>
      </c>
      <c r="X32" s="24">
        <v>43</v>
      </c>
      <c r="Y32" s="24">
        <v>0</v>
      </c>
      <c r="Z32" s="24">
        <v>0</v>
      </c>
      <c r="AA32" s="24">
        <v>0</v>
      </c>
      <c r="AB32" s="24">
        <v>0</v>
      </c>
      <c r="AC32" s="24">
        <v>1</v>
      </c>
      <c r="AD32" s="24">
        <v>0</v>
      </c>
      <c r="AE32" s="24">
        <v>726</v>
      </c>
      <c r="AF32" s="24">
        <v>44</v>
      </c>
      <c r="AG32" s="24">
        <v>0</v>
      </c>
      <c r="AH32" s="24">
        <v>17</v>
      </c>
      <c r="AI32" s="24">
        <v>0</v>
      </c>
      <c r="AJ32" s="24">
        <v>0</v>
      </c>
      <c r="AK32" s="24">
        <v>76</v>
      </c>
      <c r="AL32" s="24">
        <v>17</v>
      </c>
      <c r="AM32" s="24">
        <v>5</v>
      </c>
      <c r="AN32" s="26">
        <f t="shared" si="0"/>
        <v>1527</v>
      </c>
    </row>
    <row r="33" spans="2:40" x14ac:dyDescent="0.25">
      <c r="B33" s="35" t="s">
        <v>34</v>
      </c>
      <c r="C33" s="26">
        <v>0</v>
      </c>
      <c r="D33" s="26">
        <v>5</v>
      </c>
      <c r="E33" s="26">
        <v>0</v>
      </c>
      <c r="F33" s="26">
        <v>0</v>
      </c>
      <c r="G33" s="26">
        <v>0</v>
      </c>
      <c r="H33" s="26">
        <v>1</v>
      </c>
      <c r="I33" s="26">
        <v>2</v>
      </c>
      <c r="J33" s="26">
        <v>0</v>
      </c>
      <c r="K33" s="26">
        <v>0</v>
      </c>
      <c r="L33" s="26">
        <v>27</v>
      </c>
      <c r="M33" s="26">
        <v>0</v>
      </c>
      <c r="N33" s="26">
        <v>2</v>
      </c>
      <c r="O33" s="26">
        <v>5</v>
      </c>
      <c r="P33" s="26">
        <v>15</v>
      </c>
      <c r="Q33" s="26">
        <v>0</v>
      </c>
      <c r="R33" s="26">
        <v>0</v>
      </c>
      <c r="S33" s="26">
        <v>0</v>
      </c>
      <c r="T33" s="26">
        <v>40</v>
      </c>
      <c r="U33" s="26">
        <v>1368</v>
      </c>
      <c r="V33" s="26">
        <v>0</v>
      </c>
      <c r="W33" s="26">
        <v>3</v>
      </c>
      <c r="X33" s="26">
        <v>33</v>
      </c>
      <c r="Y33" s="26">
        <v>0</v>
      </c>
      <c r="Z33" s="26">
        <v>0</v>
      </c>
      <c r="AA33" s="26">
        <v>0</v>
      </c>
      <c r="AB33" s="26">
        <v>0</v>
      </c>
      <c r="AC33" s="26">
        <v>3</v>
      </c>
      <c r="AD33" s="26">
        <v>5</v>
      </c>
      <c r="AE33" s="26">
        <v>4</v>
      </c>
      <c r="AF33" s="26">
        <v>4</v>
      </c>
      <c r="AG33" s="26">
        <v>0</v>
      </c>
      <c r="AH33" s="26">
        <v>194</v>
      </c>
      <c r="AI33" s="26">
        <v>11</v>
      </c>
      <c r="AJ33" s="26">
        <v>0</v>
      </c>
      <c r="AK33" s="26">
        <v>11</v>
      </c>
      <c r="AL33" s="26">
        <v>0</v>
      </c>
      <c r="AM33" s="26">
        <v>6</v>
      </c>
      <c r="AN33" s="26">
        <f t="shared" si="0"/>
        <v>1739</v>
      </c>
    </row>
    <row r="34" spans="2:40" x14ac:dyDescent="0.25">
      <c r="B34" s="39" t="s">
        <v>35</v>
      </c>
      <c r="C34" s="27">
        <f>SUM(C7:C33)</f>
        <v>96</v>
      </c>
      <c r="D34" s="27">
        <f t="shared" ref="D34:AN34" si="1">SUM(D7:D33)</f>
        <v>7789</v>
      </c>
      <c r="E34" s="27">
        <f t="shared" si="1"/>
        <v>217</v>
      </c>
      <c r="F34" s="27">
        <f t="shared" si="1"/>
        <v>3282</v>
      </c>
      <c r="G34" s="27">
        <f t="shared" si="1"/>
        <v>5914</v>
      </c>
      <c r="H34" s="27">
        <f t="shared" si="1"/>
        <v>522</v>
      </c>
      <c r="I34" s="27">
        <f t="shared" si="1"/>
        <v>2698</v>
      </c>
      <c r="J34" s="27">
        <f t="shared" si="1"/>
        <v>59</v>
      </c>
      <c r="K34" s="27">
        <f t="shared" si="1"/>
        <v>59</v>
      </c>
      <c r="L34" s="27">
        <f t="shared" si="1"/>
        <v>5479</v>
      </c>
      <c r="M34" s="27">
        <f t="shared" si="1"/>
        <v>7</v>
      </c>
      <c r="N34" s="27">
        <f t="shared" si="1"/>
        <v>677</v>
      </c>
      <c r="O34" s="27">
        <f t="shared" si="1"/>
        <v>8442</v>
      </c>
      <c r="P34" s="27">
        <f t="shared" si="1"/>
        <v>4174</v>
      </c>
      <c r="Q34" s="27">
        <f t="shared" si="1"/>
        <v>1672</v>
      </c>
      <c r="R34" s="27">
        <f t="shared" si="1"/>
        <v>1123</v>
      </c>
      <c r="S34" s="27">
        <f t="shared" si="1"/>
        <v>2974</v>
      </c>
      <c r="T34" s="27">
        <f t="shared" si="1"/>
        <v>11020</v>
      </c>
      <c r="U34" s="27">
        <f t="shared" si="1"/>
        <v>5942</v>
      </c>
      <c r="V34" s="27">
        <f t="shared" si="1"/>
        <v>15</v>
      </c>
      <c r="W34" s="27">
        <f t="shared" si="1"/>
        <v>8394</v>
      </c>
      <c r="X34" s="27">
        <f t="shared" si="1"/>
        <v>14478</v>
      </c>
      <c r="Y34" s="27">
        <f t="shared" si="1"/>
        <v>273</v>
      </c>
      <c r="Z34" s="27">
        <f t="shared" si="1"/>
        <v>330</v>
      </c>
      <c r="AA34" s="27">
        <f t="shared" si="1"/>
        <v>133</v>
      </c>
      <c r="AB34" s="27">
        <f t="shared" si="1"/>
        <v>268</v>
      </c>
      <c r="AC34" s="27">
        <f t="shared" si="1"/>
        <v>5109</v>
      </c>
      <c r="AD34" s="27">
        <f t="shared" si="1"/>
        <v>296</v>
      </c>
      <c r="AE34" s="27">
        <f t="shared" si="1"/>
        <v>5675</v>
      </c>
      <c r="AF34" s="27">
        <f t="shared" si="1"/>
        <v>7032</v>
      </c>
      <c r="AG34" s="27">
        <f t="shared" si="1"/>
        <v>132</v>
      </c>
      <c r="AH34" s="27">
        <f t="shared" si="1"/>
        <v>13131</v>
      </c>
      <c r="AI34" s="27">
        <f t="shared" si="1"/>
        <v>5962</v>
      </c>
      <c r="AJ34" s="27">
        <f t="shared" si="1"/>
        <v>422</v>
      </c>
      <c r="AK34" s="27">
        <f t="shared" si="1"/>
        <v>13997</v>
      </c>
      <c r="AL34" s="27">
        <f t="shared" si="1"/>
        <v>2253</v>
      </c>
      <c r="AM34" s="27">
        <f t="shared" si="1"/>
        <v>8352</v>
      </c>
      <c r="AN34" s="27">
        <f t="shared" si="1"/>
        <v>148398</v>
      </c>
    </row>
    <row r="35" spans="2:40" x14ac:dyDescent="0.25">
      <c r="B35" s="39" t="s">
        <v>36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6"/>
    </row>
    <row r="36" spans="2:40" x14ac:dyDescent="0.25">
      <c r="B36" s="37" t="s">
        <v>37</v>
      </c>
      <c r="C36" s="23">
        <v>10</v>
      </c>
      <c r="D36" s="23">
        <v>398</v>
      </c>
      <c r="E36" s="23">
        <v>3</v>
      </c>
      <c r="F36" s="23">
        <v>131</v>
      </c>
      <c r="G36" s="23">
        <v>401</v>
      </c>
      <c r="H36" s="23">
        <v>48</v>
      </c>
      <c r="I36" s="23">
        <v>111</v>
      </c>
      <c r="J36" s="23">
        <v>10</v>
      </c>
      <c r="K36" s="23">
        <v>9</v>
      </c>
      <c r="L36" s="23">
        <v>800</v>
      </c>
      <c r="M36" s="23">
        <v>1</v>
      </c>
      <c r="N36" s="23">
        <v>26</v>
      </c>
      <c r="O36" s="23">
        <v>874</v>
      </c>
      <c r="P36" s="23">
        <v>486</v>
      </c>
      <c r="Q36" s="23">
        <v>42</v>
      </c>
      <c r="R36" s="23">
        <v>36</v>
      </c>
      <c r="S36" s="23">
        <v>214</v>
      </c>
      <c r="T36" s="23">
        <v>1324</v>
      </c>
      <c r="U36" s="23">
        <v>187</v>
      </c>
      <c r="V36" s="23">
        <v>0</v>
      </c>
      <c r="W36" s="23">
        <v>381</v>
      </c>
      <c r="X36" s="23">
        <v>2562</v>
      </c>
      <c r="Y36" s="23">
        <v>18</v>
      </c>
      <c r="Z36" s="23">
        <v>13</v>
      </c>
      <c r="AA36" s="23">
        <v>7</v>
      </c>
      <c r="AB36" s="23">
        <v>19</v>
      </c>
      <c r="AC36" s="28">
        <v>486</v>
      </c>
      <c r="AD36" s="28">
        <v>22</v>
      </c>
      <c r="AE36" s="23">
        <v>380</v>
      </c>
      <c r="AF36" s="28">
        <v>412</v>
      </c>
      <c r="AG36" s="28">
        <v>26</v>
      </c>
      <c r="AH36" s="28">
        <v>1309</v>
      </c>
      <c r="AI36" s="28">
        <v>771</v>
      </c>
      <c r="AJ36" s="23">
        <v>16</v>
      </c>
      <c r="AK36" s="28">
        <v>1303</v>
      </c>
      <c r="AL36" s="28">
        <v>115</v>
      </c>
      <c r="AM36" s="28">
        <v>1212</v>
      </c>
      <c r="AN36" s="26">
        <f t="shared" si="0"/>
        <v>14163</v>
      </c>
    </row>
    <row r="37" spans="2:40" x14ac:dyDescent="0.25">
      <c r="B37" s="35" t="s">
        <v>38</v>
      </c>
      <c r="C37" s="48">
        <v>0</v>
      </c>
      <c r="D37" s="48">
        <v>1</v>
      </c>
      <c r="E37" s="48">
        <v>1</v>
      </c>
      <c r="F37" s="48">
        <v>11</v>
      </c>
      <c r="G37" s="48">
        <v>31</v>
      </c>
      <c r="H37" s="48">
        <v>1</v>
      </c>
      <c r="I37" s="48">
        <v>7</v>
      </c>
      <c r="J37" s="48">
        <v>0</v>
      </c>
      <c r="K37" s="48">
        <v>0</v>
      </c>
      <c r="L37" s="48">
        <v>8</v>
      </c>
      <c r="M37" s="48">
        <v>0</v>
      </c>
      <c r="N37" s="48">
        <v>0</v>
      </c>
      <c r="O37" s="48">
        <v>10</v>
      </c>
      <c r="P37" s="48">
        <v>6</v>
      </c>
      <c r="Q37" s="48">
        <v>1</v>
      </c>
      <c r="R37" s="48">
        <v>1</v>
      </c>
      <c r="S37" s="48">
        <v>4</v>
      </c>
      <c r="T37" s="48">
        <v>4</v>
      </c>
      <c r="U37" s="48">
        <v>3</v>
      </c>
      <c r="V37" s="48">
        <v>0</v>
      </c>
      <c r="W37" s="48">
        <v>13</v>
      </c>
      <c r="X37" s="48">
        <v>17</v>
      </c>
      <c r="Y37" s="48">
        <v>1</v>
      </c>
      <c r="Z37" s="48">
        <v>0</v>
      </c>
      <c r="AA37" s="48">
        <v>2</v>
      </c>
      <c r="AB37" s="48">
        <v>2</v>
      </c>
      <c r="AC37" s="48">
        <v>5</v>
      </c>
      <c r="AD37" s="48">
        <v>0</v>
      </c>
      <c r="AE37" s="48">
        <v>5</v>
      </c>
      <c r="AF37" s="48">
        <v>13</v>
      </c>
      <c r="AG37" s="48">
        <v>1</v>
      </c>
      <c r="AH37" s="48">
        <v>5</v>
      </c>
      <c r="AI37" s="48">
        <v>4</v>
      </c>
      <c r="AJ37" s="48">
        <v>5</v>
      </c>
      <c r="AK37" s="48">
        <v>21</v>
      </c>
      <c r="AL37" s="48">
        <v>4</v>
      </c>
      <c r="AM37" s="48">
        <v>95</v>
      </c>
      <c r="AN37" s="26">
        <f t="shared" si="0"/>
        <v>282</v>
      </c>
    </row>
    <row r="38" spans="2:40" x14ac:dyDescent="0.25">
      <c r="B38" s="37" t="s">
        <v>39</v>
      </c>
      <c r="C38" s="29">
        <v>0</v>
      </c>
      <c r="D38" s="29">
        <v>2</v>
      </c>
      <c r="E38" s="29">
        <v>0</v>
      </c>
      <c r="F38" s="29">
        <v>0</v>
      </c>
      <c r="G38" s="29">
        <v>0</v>
      </c>
      <c r="H38" s="29">
        <v>1</v>
      </c>
      <c r="I38" s="29">
        <v>0</v>
      </c>
      <c r="J38" s="29">
        <v>2</v>
      </c>
      <c r="K38" s="29">
        <v>0</v>
      </c>
      <c r="L38" s="29">
        <v>4</v>
      </c>
      <c r="M38" s="29">
        <v>0</v>
      </c>
      <c r="N38" s="29">
        <v>2</v>
      </c>
      <c r="O38" s="29">
        <v>5</v>
      </c>
      <c r="P38" s="29">
        <v>2</v>
      </c>
      <c r="Q38" s="29">
        <v>1</v>
      </c>
      <c r="R38" s="29">
        <v>0</v>
      </c>
      <c r="S38" s="29">
        <v>0</v>
      </c>
      <c r="T38" s="29">
        <v>11</v>
      </c>
      <c r="U38" s="29">
        <v>138</v>
      </c>
      <c r="V38" s="29">
        <v>0</v>
      </c>
      <c r="W38" s="29">
        <v>1</v>
      </c>
      <c r="X38" s="29">
        <v>27</v>
      </c>
      <c r="Y38" s="29">
        <v>0</v>
      </c>
      <c r="Z38" s="29">
        <v>0</v>
      </c>
      <c r="AA38" s="29">
        <v>0</v>
      </c>
      <c r="AB38" s="29">
        <v>0</v>
      </c>
      <c r="AC38" s="29">
        <v>1</v>
      </c>
      <c r="AD38" s="29">
        <v>1</v>
      </c>
      <c r="AE38" s="29">
        <v>3</v>
      </c>
      <c r="AF38" s="29">
        <v>4</v>
      </c>
      <c r="AG38" s="29">
        <v>0</v>
      </c>
      <c r="AH38" s="29">
        <v>50</v>
      </c>
      <c r="AI38" s="29">
        <v>2</v>
      </c>
      <c r="AJ38" s="29">
        <v>0</v>
      </c>
      <c r="AK38" s="29">
        <v>4</v>
      </c>
      <c r="AL38" s="29">
        <v>0</v>
      </c>
      <c r="AM38" s="29">
        <v>2</v>
      </c>
      <c r="AN38" s="26">
        <f t="shared" si="0"/>
        <v>263</v>
      </c>
    </row>
    <row r="39" spans="2:40" x14ac:dyDescent="0.25">
      <c r="B39" s="35" t="s">
        <v>40</v>
      </c>
      <c r="C39" s="49">
        <v>0</v>
      </c>
      <c r="D39" s="49">
        <v>103</v>
      </c>
      <c r="E39" s="49">
        <v>0</v>
      </c>
      <c r="F39" s="49">
        <v>0</v>
      </c>
      <c r="G39" s="49">
        <v>0</v>
      </c>
      <c r="H39" s="49">
        <v>2</v>
      </c>
      <c r="I39" s="49">
        <v>4</v>
      </c>
      <c r="J39" s="49">
        <v>0</v>
      </c>
      <c r="K39" s="49">
        <v>0</v>
      </c>
      <c r="L39" s="49">
        <v>19</v>
      </c>
      <c r="M39" s="49">
        <v>0</v>
      </c>
      <c r="N39" s="49">
        <v>0</v>
      </c>
      <c r="O39" s="49">
        <v>20</v>
      </c>
      <c r="P39" s="49">
        <v>4</v>
      </c>
      <c r="Q39" s="49">
        <v>0</v>
      </c>
      <c r="R39" s="49">
        <v>0</v>
      </c>
      <c r="S39" s="49">
        <v>0</v>
      </c>
      <c r="T39" s="49">
        <v>80</v>
      </c>
      <c r="U39" s="49">
        <v>30</v>
      </c>
      <c r="V39" s="49">
        <v>0</v>
      </c>
      <c r="W39" s="49">
        <v>3</v>
      </c>
      <c r="X39" s="49">
        <v>28</v>
      </c>
      <c r="Y39" s="49">
        <v>0</v>
      </c>
      <c r="Z39" s="49">
        <v>0</v>
      </c>
      <c r="AA39" s="49">
        <v>0</v>
      </c>
      <c r="AB39" s="49">
        <v>0</v>
      </c>
      <c r="AC39" s="49">
        <v>2</v>
      </c>
      <c r="AD39" s="49">
        <v>21</v>
      </c>
      <c r="AE39" s="49">
        <v>8</v>
      </c>
      <c r="AF39" s="49">
        <v>10</v>
      </c>
      <c r="AG39" s="49">
        <v>0</v>
      </c>
      <c r="AH39" s="49">
        <v>1099</v>
      </c>
      <c r="AI39" s="49">
        <v>31</v>
      </c>
      <c r="AJ39" s="49">
        <v>0</v>
      </c>
      <c r="AK39" s="49">
        <v>15</v>
      </c>
      <c r="AL39" s="49">
        <v>0</v>
      </c>
      <c r="AM39" s="49">
        <v>7</v>
      </c>
      <c r="AN39" s="26">
        <f t="shared" si="0"/>
        <v>1486</v>
      </c>
    </row>
    <row r="40" spans="2:40" x14ac:dyDescent="0.25">
      <c r="B40" s="38" t="s">
        <v>41</v>
      </c>
      <c r="C40" s="26">
        <v>0</v>
      </c>
      <c r="D40" s="26">
        <v>9</v>
      </c>
      <c r="E40" s="26">
        <v>0</v>
      </c>
      <c r="F40" s="26">
        <v>0</v>
      </c>
      <c r="G40" s="26">
        <v>1</v>
      </c>
      <c r="H40" s="26">
        <v>0</v>
      </c>
      <c r="I40" s="26">
        <v>10</v>
      </c>
      <c r="J40" s="26">
        <v>1</v>
      </c>
      <c r="K40" s="26">
        <v>2</v>
      </c>
      <c r="L40" s="26">
        <v>48</v>
      </c>
      <c r="M40" s="26">
        <v>0</v>
      </c>
      <c r="N40" s="26">
        <v>8</v>
      </c>
      <c r="O40" s="26">
        <v>27</v>
      </c>
      <c r="P40" s="26">
        <v>20</v>
      </c>
      <c r="Q40" s="26">
        <v>0</v>
      </c>
      <c r="R40" s="26">
        <v>0</v>
      </c>
      <c r="S40" s="26">
        <v>0</v>
      </c>
      <c r="T40" s="26">
        <v>24</v>
      </c>
      <c r="U40" s="26">
        <v>2</v>
      </c>
      <c r="V40" s="26">
        <v>0</v>
      </c>
      <c r="W40" s="26">
        <v>16</v>
      </c>
      <c r="X40" s="26">
        <v>218</v>
      </c>
      <c r="Y40" s="26">
        <v>0</v>
      </c>
      <c r="Z40" s="26">
        <v>0</v>
      </c>
      <c r="AA40" s="26">
        <v>0</v>
      </c>
      <c r="AB40" s="26">
        <v>0</v>
      </c>
      <c r="AC40" s="26">
        <v>27</v>
      </c>
      <c r="AD40" s="26">
        <v>0</v>
      </c>
      <c r="AE40" s="26">
        <v>12</v>
      </c>
      <c r="AF40" s="26">
        <v>9</v>
      </c>
      <c r="AG40" s="26">
        <v>0</v>
      </c>
      <c r="AH40" s="26">
        <v>13</v>
      </c>
      <c r="AI40" s="26">
        <v>26</v>
      </c>
      <c r="AJ40" s="26">
        <v>0</v>
      </c>
      <c r="AK40" s="26">
        <v>38</v>
      </c>
      <c r="AL40" s="26">
        <v>0</v>
      </c>
      <c r="AM40" s="26">
        <v>4</v>
      </c>
      <c r="AN40" s="26">
        <f t="shared" si="0"/>
        <v>515</v>
      </c>
    </row>
    <row r="41" spans="2:40" x14ac:dyDescent="0.25">
      <c r="B41" s="35" t="s">
        <v>42</v>
      </c>
      <c r="C41" s="24">
        <v>0</v>
      </c>
      <c r="D41" s="24">
        <v>14</v>
      </c>
      <c r="E41" s="24">
        <v>0</v>
      </c>
      <c r="F41" s="24">
        <v>0</v>
      </c>
      <c r="G41" s="24">
        <v>0</v>
      </c>
      <c r="H41" s="24">
        <v>1</v>
      </c>
      <c r="I41" s="24">
        <v>0</v>
      </c>
      <c r="J41" s="24">
        <v>0</v>
      </c>
      <c r="K41" s="24">
        <v>0</v>
      </c>
      <c r="L41" s="24">
        <v>7</v>
      </c>
      <c r="M41" s="24">
        <v>0</v>
      </c>
      <c r="N41" s="24">
        <v>2</v>
      </c>
      <c r="O41" s="24">
        <v>7</v>
      </c>
      <c r="P41" s="24">
        <v>2</v>
      </c>
      <c r="Q41" s="24">
        <v>0</v>
      </c>
      <c r="R41" s="24">
        <v>0</v>
      </c>
      <c r="S41" s="24">
        <v>0</v>
      </c>
      <c r="T41" s="24">
        <v>29</v>
      </c>
      <c r="U41" s="24">
        <v>178</v>
      </c>
      <c r="V41" s="24">
        <v>0</v>
      </c>
      <c r="W41" s="24">
        <v>2</v>
      </c>
      <c r="X41" s="24">
        <v>26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1</v>
      </c>
      <c r="AF41" s="24">
        <v>2</v>
      </c>
      <c r="AG41" s="24">
        <v>0</v>
      </c>
      <c r="AH41" s="24">
        <v>65</v>
      </c>
      <c r="AI41" s="24">
        <v>15</v>
      </c>
      <c r="AJ41" s="24">
        <v>0</v>
      </c>
      <c r="AK41" s="24">
        <v>11</v>
      </c>
      <c r="AL41" s="24">
        <v>0</v>
      </c>
      <c r="AM41" s="24">
        <v>9</v>
      </c>
      <c r="AN41" s="26">
        <f t="shared" si="0"/>
        <v>371</v>
      </c>
    </row>
    <row r="42" spans="2:40" x14ac:dyDescent="0.25">
      <c r="B42" s="35" t="s">
        <v>43</v>
      </c>
      <c r="C42" s="26">
        <v>0</v>
      </c>
      <c r="D42" s="26">
        <v>20</v>
      </c>
      <c r="E42" s="26">
        <v>0</v>
      </c>
      <c r="F42" s="26">
        <v>16</v>
      </c>
      <c r="G42" s="26">
        <v>9</v>
      </c>
      <c r="H42" s="26">
        <v>3</v>
      </c>
      <c r="I42" s="26">
        <v>3</v>
      </c>
      <c r="J42" s="26">
        <v>1</v>
      </c>
      <c r="K42" s="26">
        <v>1</v>
      </c>
      <c r="L42" s="26">
        <v>27</v>
      </c>
      <c r="M42" s="26">
        <v>0</v>
      </c>
      <c r="N42" s="26">
        <v>6</v>
      </c>
      <c r="O42" s="26">
        <v>43</v>
      </c>
      <c r="P42" s="26">
        <v>15</v>
      </c>
      <c r="Q42" s="26">
        <v>0</v>
      </c>
      <c r="R42" s="26">
        <v>1</v>
      </c>
      <c r="S42" s="26">
        <v>9</v>
      </c>
      <c r="T42" s="26">
        <v>143</v>
      </c>
      <c r="U42" s="26">
        <v>985</v>
      </c>
      <c r="V42" s="26">
        <v>0</v>
      </c>
      <c r="W42" s="26">
        <v>11</v>
      </c>
      <c r="X42" s="26">
        <v>96</v>
      </c>
      <c r="Y42" s="26">
        <v>0</v>
      </c>
      <c r="Z42" s="26">
        <v>1</v>
      </c>
      <c r="AA42" s="26">
        <v>2</v>
      </c>
      <c r="AB42" s="26">
        <v>1</v>
      </c>
      <c r="AC42" s="26">
        <v>21</v>
      </c>
      <c r="AD42" s="26">
        <v>4</v>
      </c>
      <c r="AE42" s="26">
        <v>32</v>
      </c>
      <c r="AF42" s="26">
        <v>8</v>
      </c>
      <c r="AG42" s="26">
        <v>0</v>
      </c>
      <c r="AH42" s="26">
        <v>128</v>
      </c>
      <c r="AI42" s="26">
        <v>25</v>
      </c>
      <c r="AJ42" s="26">
        <v>1</v>
      </c>
      <c r="AK42" s="26">
        <v>27</v>
      </c>
      <c r="AL42" s="26">
        <v>1</v>
      </c>
      <c r="AM42" s="26">
        <v>27</v>
      </c>
      <c r="AN42" s="26">
        <f t="shared" si="0"/>
        <v>1667</v>
      </c>
    </row>
    <row r="43" spans="2:40" x14ac:dyDescent="0.25">
      <c r="B43" s="35" t="s">
        <v>44</v>
      </c>
      <c r="C43" s="50">
        <v>4</v>
      </c>
      <c r="D43" s="50">
        <v>299</v>
      </c>
      <c r="E43" s="50">
        <v>5</v>
      </c>
      <c r="F43" s="50">
        <v>108</v>
      </c>
      <c r="G43" s="50">
        <v>254</v>
      </c>
      <c r="H43" s="50">
        <v>68</v>
      </c>
      <c r="I43" s="50">
        <v>74</v>
      </c>
      <c r="J43" s="50">
        <v>39</v>
      </c>
      <c r="K43" s="50">
        <v>28</v>
      </c>
      <c r="L43" s="50">
        <v>732</v>
      </c>
      <c r="M43" s="50">
        <v>2</v>
      </c>
      <c r="N43" s="50">
        <v>142</v>
      </c>
      <c r="O43" s="50">
        <v>1109</v>
      </c>
      <c r="P43" s="50">
        <v>785</v>
      </c>
      <c r="Q43" s="50">
        <v>97</v>
      </c>
      <c r="R43" s="50">
        <v>188</v>
      </c>
      <c r="S43" s="50">
        <v>126</v>
      </c>
      <c r="T43" s="50">
        <v>1056</v>
      </c>
      <c r="U43" s="50">
        <v>332</v>
      </c>
      <c r="V43" s="23">
        <v>0</v>
      </c>
      <c r="W43" s="50">
        <v>244</v>
      </c>
      <c r="X43" s="50">
        <v>1920</v>
      </c>
      <c r="Y43" s="50">
        <v>14</v>
      </c>
      <c r="Z43" s="50">
        <v>26</v>
      </c>
      <c r="AA43" s="50">
        <v>10</v>
      </c>
      <c r="AB43" s="50">
        <v>5</v>
      </c>
      <c r="AC43" s="50">
        <v>196</v>
      </c>
      <c r="AD43" s="50">
        <v>27</v>
      </c>
      <c r="AE43" s="50">
        <v>638</v>
      </c>
      <c r="AF43" s="50">
        <v>337</v>
      </c>
      <c r="AG43" s="50">
        <v>14</v>
      </c>
      <c r="AH43" s="50">
        <v>1012</v>
      </c>
      <c r="AI43" s="50">
        <v>863</v>
      </c>
      <c r="AJ43" s="50">
        <v>9</v>
      </c>
      <c r="AK43" s="50">
        <v>962</v>
      </c>
      <c r="AL43" s="50">
        <v>89</v>
      </c>
      <c r="AM43" s="50">
        <v>446</v>
      </c>
      <c r="AN43" s="26">
        <f t="shared" si="0"/>
        <v>12260</v>
      </c>
    </row>
    <row r="44" spans="2:40" x14ac:dyDescent="0.25">
      <c r="B44" s="35" t="s">
        <v>45</v>
      </c>
      <c r="C44" s="24">
        <v>4</v>
      </c>
      <c r="D44" s="24">
        <v>346</v>
      </c>
      <c r="E44" s="24">
        <v>6</v>
      </c>
      <c r="F44" s="24">
        <v>134</v>
      </c>
      <c r="G44" s="24">
        <v>276</v>
      </c>
      <c r="H44" s="24">
        <v>74</v>
      </c>
      <c r="I44" s="24">
        <v>96</v>
      </c>
      <c r="J44" s="24">
        <v>12</v>
      </c>
      <c r="K44" s="24">
        <v>8</v>
      </c>
      <c r="L44" s="24">
        <v>898</v>
      </c>
      <c r="M44" s="24">
        <v>1</v>
      </c>
      <c r="N44" s="24">
        <v>70</v>
      </c>
      <c r="O44" s="24">
        <v>718</v>
      </c>
      <c r="P44" s="24">
        <v>543</v>
      </c>
      <c r="Q44" s="24">
        <v>97</v>
      </c>
      <c r="R44" s="24">
        <v>67</v>
      </c>
      <c r="S44" s="24">
        <v>160</v>
      </c>
      <c r="T44" s="24">
        <v>1214</v>
      </c>
      <c r="U44" s="24">
        <v>321</v>
      </c>
      <c r="V44" s="24">
        <v>0</v>
      </c>
      <c r="W44" s="24">
        <v>359</v>
      </c>
      <c r="X44" s="24">
        <v>2746</v>
      </c>
      <c r="Y44" s="24">
        <v>10</v>
      </c>
      <c r="Z44" s="24">
        <v>11</v>
      </c>
      <c r="AA44" s="24">
        <v>2</v>
      </c>
      <c r="AB44" s="24">
        <v>7</v>
      </c>
      <c r="AC44" s="24">
        <v>268</v>
      </c>
      <c r="AD44" s="24">
        <v>27</v>
      </c>
      <c r="AE44" s="24">
        <v>407</v>
      </c>
      <c r="AF44" s="24">
        <v>640</v>
      </c>
      <c r="AG44" s="24">
        <v>7</v>
      </c>
      <c r="AH44" s="24">
        <v>1479</v>
      </c>
      <c r="AI44" s="24">
        <v>1088</v>
      </c>
      <c r="AJ44" s="24">
        <v>9</v>
      </c>
      <c r="AK44" s="24">
        <v>1095</v>
      </c>
      <c r="AL44" s="24">
        <v>106</v>
      </c>
      <c r="AM44" s="24">
        <v>576</v>
      </c>
      <c r="AN44" s="26">
        <f t="shared" si="0"/>
        <v>13882</v>
      </c>
    </row>
    <row r="45" spans="2:40" x14ac:dyDescent="0.25">
      <c r="B45" s="36" t="s">
        <v>46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2</v>
      </c>
      <c r="M45" s="46">
        <v>0</v>
      </c>
      <c r="N45" s="46">
        <v>0</v>
      </c>
      <c r="O45" s="46">
        <v>2</v>
      </c>
      <c r="P45" s="46">
        <v>2</v>
      </c>
      <c r="Q45" s="46">
        <v>0</v>
      </c>
      <c r="R45" s="46">
        <v>0</v>
      </c>
      <c r="S45" s="46">
        <v>0</v>
      </c>
      <c r="T45" s="46">
        <v>2</v>
      </c>
      <c r="U45" s="46">
        <v>0</v>
      </c>
      <c r="V45" s="46">
        <v>0</v>
      </c>
      <c r="W45" s="46">
        <v>2</v>
      </c>
      <c r="X45" s="46">
        <v>9</v>
      </c>
      <c r="Y45" s="46">
        <v>0</v>
      </c>
      <c r="Z45" s="46">
        <v>0</v>
      </c>
      <c r="AA45" s="46">
        <v>0</v>
      </c>
      <c r="AB45" s="46">
        <v>0</v>
      </c>
      <c r="AC45" s="46">
        <v>0</v>
      </c>
      <c r="AD45" s="46">
        <v>0</v>
      </c>
      <c r="AE45" s="46">
        <v>0</v>
      </c>
      <c r="AF45" s="46">
        <v>0</v>
      </c>
      <c r="AG45" s="46">
        <v>0</v>
      </c>
      <c r="AH45" s="46">
        <v>1</v>
      </c>
      <c r="AI45" s="46">
        <v>0</v>
      </c>
      <c r="AJ45" s="46">
        <v>0</v>
      </c>
      <c r="AK45" s="46">
        <v>1</v>
      </c>
      <c r="AL45" s="46">
        <v>0</v>
      </c>
      <c r="AM45" s="46">
        <v>0</v>
      </c>
      <c r="AN45" s="26">
        <f t="shared" si="0"/>
        <v>21</v>
      </c>
    </row>
    <row r="46" spans="2:40" x14ac:dyDescent="0.25">
      <c r="B46" s="35" t="s">
        <v>47</v>
      </c>
      <c r="C46" s="46">
        <v>0</v>
      </c>
      <c r="D46" s="46">
        <v>37</v>
      </c>
      <c r="E46" s="46">
        <v>1</v>
      </c>
      <c r="F46" s="46">
        <v>35</v>
      </c>
      <c r="G46" s="46">
        <v>45</v>
      </c>
      <c r="H46" s="46">
        <v>43</v>
      </c>
      <c r="I46" s="46">
        <v>22</v>
      </c>
      <c r="J46" s="46">
        <v>2</v>
      </c>
      <c r="K46" s="46">
        <v>2</v>
      </c>
      <c r="L46" s="46">
        <v>175</v>
      </c>
      <c r="M46" s="46">
        <v>0</v>
      </c>
      <c r="N46" s="46">
        <v>17</v>
      </c>
      <c r="O46" s="46">
        <v>145</v>
      </c>
      <c r="P46" s="46">
        <v>177</v>
      </c>
      <c r="Q46" s="46">
        <v>9</v>
      </c>
      <c r="R46" s="46">
        <v>7</v>
      </c>
      <c r="S46" s="46">
        <v>34</v>
      </c>
      <c r="T46" s="46">
        <v>92</v>
      </c>
      <c r="U46" s="46">
        <v>45</v>
      </c>
      <c r="V46" s="46">
        <v>0</v>
      </c>
      <c r="W46" s="46">
        <v>54</v>
      </c>
      <c r="X46" s="46">
        <v>288</v>
      </c>
      <c r="Y46" s="46">
        <v>1</v>
      </c>
      <c r="Z46" s="46">
        <v>2</v>
      </c>
      <c r="AA46" s="46">
        <v>1</v>
      </c>
      <c r="AB46" s="46">
        <v>2</v>
      </c>
      <c r="AC46" s="46">
        <v>37</v>
      </c>
      <c r="AD46" s="46">
        <v>0</v>
      </c>
      <c r="AE46" s="46">
        <v>96</v>
      </c>
      <c r="AF46" s="46">
        <v>130</v>
      </c>
      <c r="AG46" s="46">
        <v>2</v>
      </c>
      <c r="AH46" s="46">
        <v>149</v>
      </c>
      <c r="AI46" s="46">
        <v>62</v>
      </c>
      <c r="AJ46" s="46">
        <v>2</v>
      </c>
      <c r="AK46" s="46">
        <v>195</v>
      </c>
      <c r="AL46" s="46">
        <v>9</v>
      </c>
      <c r="AM46" s="46">
        <v>118</v>
      </c>
      <c r="AN46" s="26">
        <f t="shared" si="0"/>
        <v>2036</v>
      </c>
    </row>
    <row r="47" spans="2:40" x14ac:dyDescent="0.25">
      <c r="B47" s="35" t="s">
        <v>48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1</v>
      </c>
      <c r="I47" s="30">
        <v>1</v>
      </c>
      <c r="J47" s="30">
        <v>0</v>
      </c>
      <c r="K47" s="30">
        <v>0</v>
      </c>
      <c r="L47" s="30">
        <v>30</v>
      </c>
      <c r="M47" s="30">
        <v>0</v>
      </c>
      <c r="N47" s="30">
        <v>1</v>
      </c>
      <c r="O47" s="30">
        <v>1</v>
      </c>
      <c r="P47" s="30">
        <v>8</v>
      </c>
      <c r="Q47" s="30">
        <v>1</v>
      </c>
      <c r="R47" s="30">
        <v>1010</v>
      </c>
      <c r="S47" s="30">
        <v>1</v>
      </c>
      <c r="T47" s="30">
        <v>6</v>
      </c>
      <c r="U47" s="30">
        <v>0</v>
      </c>
      <c r="V47" s="30">
        <v>0</v>
      </c>
      <c r="W47" s="30">
        <v>1</v>
      </c>
      <c r="X47" s="30">
        <v>14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9</v>
      </c>
      <c r="AF47" s="30">
        <v>1</v>
      </c>
      <c r="AG47" s="30">
        <v>0</v>
      </c>
      <c r="AH47" s="30">
        <v>5</v>
      </c>
      <c r="AI47" s="30">
        <v>1</v>
      </c>
      <c r="AJ47" s="30">
        <v>0</v>
      </c>
      <c r="AK47" s="30">
        <v>5</v>
      </c>
      <c r="AL47" s="51">
        <v>0</v>
      </c>
      <c r="AM47" s="51">
        <v>0</v>
      </c>
      <c r="AN47" s="26">
        <f t="shared" si="0"/>
        <v>1096</v>
      </c>
    </row>
    <row r="48" spans="2:40" x14ac:dyDescent="0.25">
      <c r="B48" s="35" t="s">
        <v>49</v>
      </c>
      <c r="C48" s="51">
        <v>0</v>
      </c>
      <c r="D48" s="51">
        <v>61</v>
      </c>
      <c r="E48" s="51">
        <v>0</v>
      </c>
      <c r="F48" s="51">
        <v>2</v>
      </c>
      <c r="G48" s="51">
        <v>1</v>
      </c>
      <c r="H48" s="51">
        <v>2</v>
      </c>
      <c r="I48" s="51">
        <v>6</v>
      </c>
      <c r="J48" s="51">
        <v>0</v>
      </c>
      <c r="K48" s="51">
        <v>0</v>
      </c>
      <c r="L48" s="51">
        <v>32</v>
      </c>
      <c r="M48" s="51">
        <v>0</v>
      </c>
      <c r="N48" s="51">
        <v>7</v>
      </c>
      <c r="O48" s="51">
        <v>11</v>
      </c>
      <c r="P48" s="51">
        <v>10</v>
      </c>
      <c r="Q48" s="51">
        <v>0</v>
      </c>
      <c r="R48" s="51">
        <v>0</v>
      </c>
      <c r="S48" s="51">
        <v>4</v>
      </c>
      <c r="T48" s="51">
        <v>980</v>
      </c>
      <c r="U48" s="51">
        <v>25</v>
      </c>
      <c r="V48" s="51">
        <v>0</v>
      </c>
      <c r="W48" s="51">
        <v>8</v>
      </c>
      <c r="X48" s="51">
        <v>62</v>
      </c>
      <c r="Y48" s="51">
        <v>0</v>
      </c>
      <c r="Z48" s="51">
        <v>0</v>
      </c>
      <c r="AA48" s="51">
        <v>0</v>
      </c>
      <c r="AB48" s="51">
        <v>0</v>
      </c>
      <c r="AC48" s="51">
        <v>10</v>
      </c>
      <c r="AD48" s="51">
        <v>2</v>
      </c>
      <c r="AE48" s="51">
        <v>7</v>
      </c>
      <c r="AF48" s="51">
        <v>6</v>
      </c>
      <c r="AG48" s="51">
        <v>0</v>
      </c>
      <c r="AH48" s="51">
        <v>81</v>
      </c>
      <c r="AI48" s="51">
        <v>24</v>
      </c>
      <c r="AJ48" s="51">
        <v>0</v>
      </c>
      <c r="AK48" s="51">
        <v>13</v>
      </c>
      <c r="AL48" s="51">
        <v>6</v>
      </c>
      <c r="AM48" s="51">
        <v>20</v>
      </c>
      <c r="AN48" s="26">
        <f t="shared" si="0"/>
        <v>1380</v>
      </c>
    </row>
    <row r="49" spans="2:40" x14ac:dyDescent="0.25">
      <c r="B49" s="35" t="s">
        <v>50</v>
      </c>
      <c r="C49" s="23">
        <v>0</v>
      </c>
      <c r="D49" s="23">
        <v>196</v>
      </c>
      <c r="E49" s="23">
        <v>0</v>
      </c>
      <c r="F49" s="23">
        <v>0</v>
      </c>
      <c r="G49" s="23">
        <v>0</v>
      </c>
      <c r="H49" s="23">
        <v>1</v>
      </c>
      <c r="I49" s="23">
        <v>1</v>
      </c>
      <c r="J49" s="23">
        <v>0</v>
      </c>
      <c r="K49" s="23">
        <v>0</v>
      </c>
      <c r="L49" s="23">
        <v>26</v>
      </c>
      <c r="M49" s="23">
        <v>0</v>
      </c>
      <c r="N49" s="23">
        <v>1</v>
      </c>
      <c r="O49" s="23">
        <v>21</v>
      </c>
      <c r="P49" s="23">
        <v>9</v>
      </c>
      <c r="Q49" s="23">
        <v>0</v>
      </c>
      <c r="R49" s="23">
        <v>0</v>
      </c>
      <c r="S49" s="23">
        <v>2</v>
      </c>
      <c r="T49" s="23">
        <v>115</v>
      </c>
      <c r="U49" s="23">
        <v>25</v>
      </c>
      <c r="V49" s="23">
        <v>0</v>
      </c>
      <c r="W49" s="23">
        <v>6</v>
      </c>
      <c r="X49" s="23">
        <v>32</v>
      </c>
      <c r="Y49" s="23">
        <v>0</v>
      </c>
      <c r="Z49" s="23">
        <v>0</v>
      </c>
      <c r="AA49" s="23">
        <v>0</v>
      </c>
      <c r="AB49" s="23">
        <v>0</v>
      </c>
      <c r="AC49" s="23">
        <v>6</v>
      </c>
      <c r="AD49" s="23">
        <v>22</v>
      </c>
      <c r="AE49" s="23">
        <v>14</v>
      </c>
      <c r="AF49" s="23">
        <v>3</v>
      </c>
      <c r="AG49" s="23">
        <v>0</v>
      </c>
      <c r="AH49" s="23">
        <v>1090</v>
      </c>
      <c r="AI49" s="23">
        <v>127</v>
      </c>
      <c r="AJ49" s="23">
        <v>0</v>
      </c>
      <c r="AK49" s="23">
        <v>21</v>
      </c>
      <c r="AL49" s="23">
        <v>0</v>
      </c>
      <c r="AM49" s="23">
        <v>29</v>
      </c>
      <c r="AN49" s="26">
        <f t="shared" si="0"/>
        <v>1747</v>
      </c>
    </row>
    <row r="50" spans="2:40" x14ac:dyDescent="0.25">
      <c r="B50" s="35" t="s">
        <v>51</v>
      </c>
      <c r="C50" s="28">
        <v>0</v>
      </c>
      <c r="D50" s="28">
        <v>52</v>
      </c>
      <c r="E50" s="28">
        <v>0</v>
      </c>
      <c r="F50" s="28">
        <v>4</v>
      </c>
      <c r="G50" s="28">
        <v>15</v>
      </c>
      <c r="H50" s="28">
        <v>23</v>
      </c>
      <c r="I50" s="28">
        <v>17</v>
      </c>
      <c r="J50" s="28">
        <v>3</v>
      </c>
      <c r="K50" s="28">
        <v>0</v>
      </c>
      <c r="L50" s="28">
        <v>309</v>
      </c>
      <c r="M50" s="28">
        <v>0</v>
      </c>
      <c r="N50" s="28">
        <v>17</v>
      </c>
      <c r="O50" s="28">
        <v>162</v>
      </c>
      <c r="P50" s="28">
        <v>78</v>
      </c>
      <c r="Q50" s="28">
        <v>3</v>
      </c>
      <c r="R50" s="28">
        <v>3</v>
      </c>
      <c r="S50" s="28">
        <v>8</v>
      </c>
      <c r="T50" s="28">
        <v>216</v>
      </c>
      <c r="U50" s="28">
        <v>33</v>
      </c>
      <c r="V50" s="28">
        <v>0</v>
      </c>
      <c r="W50" s="28">
        <v>35</v>
      </c>
      <c r="X50" s="28">
        <v>605</v>
      </c>
      <c r="Y50" s="28">
        <v>0</v>
      </c>
      <c r="Z50" s="28">
        <v>1</v>
      </c>
      <c r="AA50" s="28">
        <v>0</v>
      </c>
      <c r="AB50" s="28">
        <v>0</v>
      </c>
      <c r="AC50" s="28">
        <v>22</v>
      </c>
      <c r="AD50" s="28">
        <v>2</v>
      </c>
      <c r="AE50" s="28">
        <v>80</v>
      </c>
      <c r="AF50" s="28">
        <v>59</v>
      </c>
      <c r="AG50" s="28">
        <v>1</v>
      </c>
      <c r="AH50" s="28">
        <v>120</v>
      </c>
      <c r="AI50" s="28">
        <v>124</v>
      </c>
      <c r="AJ50" s="28">
        <v>1</v>
      </c>
      <c r="AK50" s="28">
        <v>101</v>
      </c>
      <c r="AL50" s="28">
        <v>7</v>
      </c>
      <c r="AM50" s="28">
        <v>62</v>
      </c>
      <c r="AN50" s="26">
        <f t="shared" si="0"/>
        <v>2163</v>
      </c>
    </row>
    <row r="51" spans="2:40" x14ac:dyDescent="0.25">
      <c r="B51" s="35" t="s">
        <v>52</v>
      </c>
      <c r="C51" s="24">
        <v>0</v>
      </c>
      <c r="D51" s="24">
        <v>69</v>
      </c>
      <c r="E51" s="24">
        <v>0</v>
      </c>
      <c r="F51" s="24">
        <v>0</v>
      </c>
      <c r="G51" s="24">
        <v>0</v>
      </c>
      <c r="H51" s="24">
        <v>0</v>
      </c>
      <c r="I51" s="24">
        <v>8</v>
      </c>
      <c r="J51" s="24">
        <v>0</v>
      </c>
      <c r="K51" s="24">
        <v>0</v>
      </c>
      <c r="L51" s="24">
        <v>13</v>
      </c>
      <c r="M51" s="24">
        <v>0</v>
      </c>
      <c r="N51" s="24">
        <v>0</v>
      </c>
      <c r="O51" s="24">
        <v>15</v>
      </c>
      <c r="P51" s="24">
        <v>6</v>
      </c>
      <c r="Q51" s="24">
        <v>0</v>
      </c>
      <c r="R51" s="24">
        <v>0</v>
      </c>
      <c r="S51" s="24">
        <v>6</v>
      </c>
      <c r="T51" s="24">
        <v>118</v>
      </c>
      <c r="U51" s="24">
        <v>19</v>
      </c>
      <c r="V51" s="24">
        <v>0</v>
      </c>
      <c r="W51" s="24">
        <v>5</v>
      </c>
      <c r="X51" s="24">
        <v>28</v>
      </c>
      <c r="Y51" s="24">
        <v>0</v>
      </c>
      <c r="Z51" s="24">
        <v>0</v>
      </c>
      <c r="AA51" s="24">
        <v>0</v>
      </c>
      <c r="AB51" s="24">
        <v>0</v>
      </c>
      <c r="AC51" s="24">
        <v>4</v>
      </c>
      <c r="AD51" s="24">
        <v>9</v>
      </c>
      <c r="AE51" s="24">
        <v>0</v>
      </c>
      <c r="AF51" s="24">
        <v>2</v>
      </c>
      <c r="AG51" s="24">
        <v>0</v>
      </c>
      <c r="AH51" s="24">
        <v>584</v>
      </c>
      <c r="AI51" s="24">
        <v>66</v>
      </c>
      <c r="AJ51" s="24">
        <v>0</v>
      </c>
      <c r="AK51" s="24">
        <v>3</v>
      </c>
      <c r="AL51" s="24">
        <v>0</v>
      </c>
      <c r="AM51" s="24">
        <v>3</v>
      </c>
      <c r="AN51" s="26">
        <f t="shared" si="0"/>
        <v>958</v>
      </c>
    </row>
    <row r="52" spans="2:40" x14ac:dyDescent="0.25">
      <c r="B52" s="35" t="s">
        <v>53</v>
      </c>
      <c r="C52" s="23">
        <v>0</v>
      </c>
      <c r="D52" s="23">
        <v>4</v>
      </c>
      <c r="E52" s="23">
        <v>0</v>
      </c>
      <c r="F52" s="23">
        <v>0</v>
      </c>
      <c r="G52" s="23">
        <v>0</v>
      </c>
      <c r="H52" s="23">
        <v>0</v>
      </c>
      <c r="I52" s="23">
        <v>1</v>
      </c>
      <c r="J52" s="23">
        <v>2</v>
      </c>
      <c r="K52" s="23">
        <v>1</v>
      </c>
      <c r="L52" s="23">
        <v>39</v>
      </c>
      <c r="M52" s="23">
        <v>0</v>
      </c>
      <c r="N52" s="23">
        <v>28</v>
      </c>
      <c r="O52" s="23">
        <v>12</v>
      </c>
      <c r="P52" s="23">
        <v>9</v>
      </c>
      <c r="Q52" s="23">
        <v>0</v>
      </c>
      <c r="R52" s="23">
        <v>1</v>
      </c>
      <c r="S52" s="23">
        <v>0</v>
      </c>
      <c r="T52" s="23">
        <v>28</v>
      </c>
      <c r="U52" s="23">
        <v>0</v>
      </c>
      <c r="V52" s="23">
        <v>0</v>
      </c>
      <c r="W52" s="23">
        <v>13</v>
      </c>
      <c r="X52" s="23">
        <v>203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8</v>
      </c>
      <c r="AG52" s="23">
        <v>0</v>
      </c>
      <c r="AH52" s="23">
        <v>12</v>
      </c>
      <c r="AI52" s="23">
        <v>4</v>
      </c>
      <c r="AJ52" s="23">
        <v>0</v>
      </c>
      <c r="AK52" s="23">
        <v>7</v>
      </c>
      <c r="AL52" s="23">
        <v>0</v>
      </c>
      <c r="AM52" s="23">
        <v>3</v>
      </c>
      <c r="AN52" s="26">
        <f t="shared" si="0"/>
        <v>375</v>
      </c>
    </row>
    <row r="53" spans="2:40" x14ac:dyDescent="0.25">
      <c r="B53" s="35" t="s">
        <v>54</v>
      </c>
      <c r="C53" s="23">
        <v>0</v>
      </c>
      <c r="D53" s="23">
        <v>17</v>
      </c>
      <c r="E53" s="23">
        <v>0</v>
      </c>
      <c r="F53" s="23">
        <v>4</v>
      </c>
      <c r="G53" s="23">
        <v>2</v>
      </c>
      <c r="H53" s="23">
        <v>1</v>
      </c>
      <c r="I53" s="23">
        <v>5</v>
      </c>
      <c r="J53" s="23">
        <v>0</v>
      </c>
      <c r="K53" s="23">
        <v>0</v>
      </c>
      <c r="L53" s="23">
        <v>27</v>
      </c>
      <c r="M53" s="23">
        <v>0</v>
      </c>
      <c r="N53" s="23">
        <v>7</v>
      </c>
      <c r="O53" s="23">
        <v>30</v>
      </c>
      <c r="P53" s="23">
        <v>8</v>
      </c>
      <c r="Q53" s="23">
        <v>1</v>
      </c>
      <c r="R53" s="23">
        <v>1</v>
      </c>
      <c r="S53" s="23">
        <v>2</v>
      </c>
      <c r="T53" s="23">
        <v>92</v>
      </c>
      <c r="U53" s="23">
        <v>724</v>
      </c>
      <c r="V53" s="23">
        <v>0</v>
      </c>
      <c r="W53" s="23">
        <v>4</v>
      </c>
      <c r="X53" s="23">
        <v>47</v>
      </c>
      <c r="Y53" s="23">
        <v>0</v>
      </c>
      <c r="Z53" s="23">
        <v>2</v>
      </c>
      <c r="AA53" s="23">
        <v>2</v>
      </c>
      <c r="AB53" s="23">
        <v>2</v>
      </c>
      <c r="AC53" s="23">
        <v>4</v>
      </c>
      <c r="AD53" s="23">
        <v>5</v>
      </c>
      <c r="AE53" s="23">
        <v>5</v>
      </c>
      <c r="AF53" s="23">
        <v>3</v>
      </c>
      <c r="AG53" s="23">
        <v>1</v>
      </c>
      <c r="AH53" s="23">
        <v>211</v>
      </c>
      <c r="AI53" s="23">
        <v>69</v>
      </c>
      <c r="AJ53" s="23">
        <v>2</v>
      </c>
      <c r="AK53" s="23">
        <v>12</v>
      </c>
      <c r="AL53" s="23">
        <v>1</v>
      </c>
      <c r="AM53" s="23">
        <v>29</v>
      </c>
      <c r="AN53" s="26">
        <f t="shared" si="0"/>
        <v>1320</v>
      </c>
    </row>
    <row r="54" spans="2:40" x14ac:dyDescent="0.25">
      <c r="B54" s="35" t="s">
        <v>55</v>
      </c>
      <c r="C54" s="26">
        <v>1</v>
      </c>
      <c r="D54" s="26">
        <v>42</v>
      </c>
      <c r="E54" s="26">
        <v>0</v>
      </c>
      <c r="F54" s="26">
        <v>0</v>
      </c>
      <c r="G54" s="26">
        <v>0</v>
      </c>
      <c r="H54" s="26">
        <v>0</v>
      </c>
      <c r="I54" s="26">
        <v>1</v>
      </c>
      <c r="J54" s="26">
        <v>3</v>
      </c>
      <c r="K54" s="26">
        <v>0</v>
      </c>
      <c r="L54" s="26">
        <v>2</v>
      </c>
      <c r="M54" s="26">
        <v>0</v>
      </c>
      <c r="N54" s="26">
        <v>0</v>
      </c>
      <c r="O54" s="26">
        <v>20</v>
      </c>
      <c r="P54" s="26">
        <v>1</v>
      </c>
      <c r="Q54" s="26">
        <v>0</v>
      </c>
      <c r="R54" s="26">
        <v>0</v>
      </c>
      <c r="S54" s="26">
        <v>0</v>
      </c>
      <c r="T54" s="26">
        <v>29</v>
      </c>
      <c r="U54" s="26">
        <v>20</v>
      </c>
      <c r="V54" s="26">
        <v>0</v>
      </c>
      <c r="W54" s="26">
        <v>3</v>
      </c>
      <c r="X54" s="26">
        <v>32</v>
      </c>
      <c r="Y54" s="26">
        <v>0</v>
      </c>
      <c r="Z54" s="26">
        <v>0</v>
      </c>
      <c r="AA54" s="26">
        <v>0</v>
      </c>
      <c r="AB54" s="26">
        <v>0</v>
      </c>
      <c r="AC54" s="26">
        <v>1</v>
      </c>
      <c r="AD54" s="26">
        <v>10</v>
      </c>
      <c r="AE54" s="26">
        <v>1</v>
      </c>
      <c r="AF54" s="26">
        <v>3</v>
      </c>
      <c r="AG54" s="26">
        <v>0</v>
      </c>
      <c r="AH54" s="26">
        <v>880</v>
      </c>
      <c r="AI54" s="26">
        <v>11</v>
      </c>
      <c r="AJ54" s="26">
        <v>0</v>
      </c>
      <c r="AK54" s="26">
        <v>1</v>
      </c>
      <c r="AL54" s="26">
        <v>1</v>
      </c>
      <c r="AM54" s="26">
        <v>1</v>
      </c>
      <c r="AN54" s="26">
        <f t="shared" si="0"/>
        <v>1063</v>
      </c>
    </row>
    <row r="55" spans="2:40" x14ac:dyDescent="0.25">
      <c r="B55" s="35" t="s">
        <v>56</v>
      </c>
      <c r="C55" s="26">
        <v>1</v>
      </c>
      <c r="D55" s="26">
        <v>27</v>
      </c>
      <c r="E55" s="26">
        <v>1</v>
      </c>
      <c r="F55" s="26">
        <v>12</v>
      </c>
      <c r="G55" s="26">
        <v>8</v>
      </c>
      <c r="H55" s="26">
        <v>21</v>
      </c>
      <c r="I55" s="26">
        <v>10</v>
      </c>
      <c r="J55" s="26">
        <v>3</v>
      </c>
      <c r="K55" s="26">
        <v>1</v>
      </c>
      <c r="L55" s="26">
        <v>289</v>
      </c>
      <c r="M55" s="26">
        <v>0</v>
      </c>
      <c r="N55" s="26">
        <v>11</v>
      </c>
      <c r="O55" s="26">
        <v>134</v>
      </c>
      <c r="P55" s="26">
        <v>139</v>
      </c>
      <c r="Q55" s="26">
        <v>11</v>
      </c>
      <c r="R55" s="26">
        <v>17</v>
      </c>
      <c r="S55" s="26">
        <v>12</v>
      </c>
      <c r="T55" s="26">
        <v>105</v>
      </c>
      <c r="U55" s="26">
        <v>22</v>
      </c>
      <c r="V55" s="26">
        <v>1</v>
      </c>
      <c r="W55" s="26">
        <v>28</v>
      </c>
      <c r="X55" s="26">
        <v>407</v>
      </c>
      <c r="Y55" s="26">
        <v>1</v>
      </c>
      <c r="Z55" s="26">
        <v>3</v>
      </c>
      <c r="AA55" s="26">
        <v>1</v>
      </c>
      <c r="AB55" s="26">
        <v>1</v>
      </c>
      <c r="AC55" s="26">
        <v>10</v>
      </c>
      <c r="AD55" s="26">
        <v>1</v>
      </c>
      <c r="AE55" s="26">
        <v>95</v>
      </c>
      <c r="AF55" s="26">
        <v>58</v>
      </c>
      <c r="AG55" s="26">
        <v>1</v>
      </c>
      <c r="AH55" s="26">
        <v>68</v>
      </c>
      <c r="AI55" s="26">
        <v>58</v>
      </c>
      <c r="AJ55" s="26">
        <v>1</v>
      </c>
      <c r="AK55" s="26">
        <v>138</v>
      </c>
      <c r="AL55" s="26">
        <v>15</v>
      </c>
      <c r="AM55" s="26">
        <v>74</v>
      </c>
      <c r="AN55" s="26">
        <f t="shared" si="0"/>
        <v>1785</v>
      </c>
    </row>
    <row r="56" spans="2:40" x14ac:dyDescent="0.25">
      <c r="B56" s="39" t="s">
        <v>35</v>
      </c>
      <c r="C56" s="31">
        <f>SUM(C36:C55)</f>
        <v>20</v>
      </c>
      <c r="D56" s="31">
        <f t="shared" ref="D56:AN56" si="2">SUM(D36:D55)</f>
        <v>1697</v>
      </c>
      <c r="E56" s="31">
        <f t="shared" si="2"/>
        <v>17</v>
      </c>
      <c r="F56" s="31">
        <f t="shared" si="2"/>
        <v>457</v>
      </c>
      <c r="G56" s="31">
        <f t="shared" si="2"/>
        <v>1043</v>
      </c>
      <c r="H56" s="31">
        <f t="shared" si="2"/>
        <v>290</v>
      </c>
      <c r="I56" s="31">
        <f t="shared" si="2"/>
        <v>377</v>
      </c>
      <c r="J56" s="31">
        <f t="shared" si="2"/>
        <v>78</v>
      </c>
      <c r="K56" s="31">
        <f t="shared" si="2"/>
        <v>52</v>
      </c>
      <c r="L56" s="31">
        <f t="shared" si="2"/>
        <v>3487</v>
      </c>
      <c r="M56" s="31">
        <f t="shared" si="2"/>
        <v>4</v>
      </c>
      <c r="N56" s="31">
        <f t="shared" si="2"/>
        <v>345</v>
      </c>
      <c r="O56" s="31">
        <f t="shared" si="2"/>
        <v>3366</v>
      </c>
      <c r="P56" s="31">
        <f t="shared" si="2"/>
        <v>2310</v>
      </c>
      <c r="Q56" s="31">
        <f t="shared" si="2"/>
        <v>263</v>
      </c>
      <c r="R56" s="31">
        <f t="shared" si="2"/>
        <v>1332</v>
      </c>
      <c r="S56" s="31">
        <f t="shared" si="2"/>
        <v>582</v>
      </c>
      <c r="T56" s="31">
        <f t="shared" si="2"/>
        <v>5668</v>
      </c>
      <c r="U56" s="31">
        <f t="shared" si="2"/>
        <v>3089</v>
      </c>
      <c r="V56" s="31">
        <f t="shared" si="2"/>
        <v>1</v>
      </c>
      <c r="W56" s="31">
        <f t="shared" si="2"/>
        <v>1189</v>
      </c>
      <c r="X56" s="31">
        <f t="shared" si="2"/>
        <v>9367</v>
      </c>
      <c r="Y56" s="31">
        <f t="shared" si="2"/>
        <v>45</v>
      </c>
      <c r="Z56" s="31">
        <f t="shared" si="2"/>
        <v>59</v>
      </c>
      <c r="AA56" s="31">
        <f t="shared" si="2"/>
        <v>27</v>
      </c>
      <c r="AB56" s="31">
        <f t="shared" si="2"/>
        <v>39</v>
      </c>
      <c r="AC56" s="31">
        <f t="shared" si="2"/>
        <v>1100</v>
      </c>
      <c r="AD56" s="31">
        <f t="shared" si="2"/>
        <v>153</v>
      </c>
      <c r="AE56" s="31">
        <f t="shared" si="2"/>
        <v>1793</v>
      </c>
      <c r="AF56" s="31">
        <f t="shared" si="2"/>
        <v>1708</v>
      </c>
      <c r="AG56" s="31">
        <f t="shared" si="2"/>
        <v>53</v>
      </c>
      <c r="AH56" s="31">
        <f t="shared" si="2"/>
        <v>8361</v>
      </c>
      <c r="AI56" s="31">
        <f t="shared" si="2"/>
        <v>3371</v>
      </c>
      <c r="AJ56" s="31">
        <f t="shared" si="2"/>
        <v>46</v>
      </c>
      <c r="AK56" s="31">
        <f t="shared" si="2"/>
        <v>3973</v>
      </c>
      <c r="AL56" s="31">
        <f t="shared" si="2"/>
        <v>354</v>
      </c>
      <c r="AM56" s="31">
        <f t="shared" si="2"/>
        <v>2717</v>
      </c>
      <c r="AN56" s="31">
        <f t="shared" si="2"/>
        <v>58833</v>
      </c>
    </row>
    <row r="57" spans="2:40" x14ac:dyDescent="0.25">
      <c r="B57" s="39" t="s">
        <v>117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6"/>
    </row>
    <row r="58" spans="2:40" x14ac:dyDescent="0.25">
      <c r="B58" s="35" t="s">
        <v>58</v>
      </c>
      <c r="C58" s="24">
        <v>0</v>
      </c>
      <c r="D58" s="24">
        <v>1</v>
      </c>
      <c r="E58" s="24">
        <v>0</v>
      </c>
      <c r="F58" s="24">
        <v>0</v>
      </c>
      <c r="G58" s="24">
        <v>0</v>
      </c>
      <c r="H58" s="24">
        <v>0</v>
      </c>
      <c r="I58" s="24">
        <v>5</v>
      </c>
      <c r="J58" s="24">
        <v>0</v>
      </c>
      <c r="K58" s="24">
        <v>0</v>
      </c>
      <c r="L58" s="24">
        <v>46</v>
      </c>
      <c r="M58" s="24">
        <v>0</v>
      </c>
      <c r="N58" s="24">
        <v>2</v>
      </c>
      <c r="O58" s="24">
        <v>13</v>
      </c>
      <c r="P58" s="24">
        <v>48</v>
      </c>
      <c r="Q58" s="24">
        <v>0</v>
      </c>
      <c r="R58" s="24">
        <v>0</v>
      </c>
      <c r="S58" s="24">
        <v>0</v>
      </c>
      <c r="T58" s="24">
        <v>164</v>
      </c>
      <c r="U58" s="24">
        <v>1</v>
      </c>
      <c r="V58" s="24">
        <v>0</v>
      </c>
      <c r="W58" s="24">
        <v>1</v>
      </c>
      <c r="X58" s="24">
        <v>139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2</v>
      </c>
      <c r="AF58" s="24">
        <v>4</v>
      </c>
      <c r="AG58" s="24">
        <v>0</v>
      </c>
      <c r="AH58" s="24">
        <v>49</v>
      </c>
      <c r="AI58" s="24">
        <v>42</v>
      </c>
      <c r="AJ58" s="24">
        <v>0</v>
      </c>
      <c r="AK58" s="24">
        <v>23</v>
      </c>
      <c r="AL58" s="24">
        <v>0</v>
      </c>
      <c r="AM58" s="24">
        <v>17</v>
      </c>
      <c r="AN58" s="26">
        <f>SUM(C58:AM58)</f>
        <v>557</v>
      </c>
    </row>
    <row r="59" spans="2:40" x14ac:dyDescent="0.25">
      <c r="B59" s="36" t="s">
        <v>59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3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4</v>
      </c>
      <c r="U59" s="26">
        <v>0</v>
      </c>
      <c r="V59" s="26">
        <v>0</v>
      </c>
      <c r="W59" s="26">
        <v>0</v>
      </c>
      <c r="X59" s="26">
        <v>14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3</v>
      </c>
      <c r="AI59" s="26">
        <v>0</v>
      </c>
      <c r="AJ59" s="26">
        <v>0</v>
      </c>
      <c r="AK59" s="26">
        <v>2</v>
      </c>
      <c r="AL59" s="26">
        <v>0</v>
      </c>
      <c r="AM59" s="26">
        <v>4</v>
      </c>
      <c r="AN59" s="26">
        <f t="shared" si="0"/>
        <v>30</v>
      </c>
    </row>
    <row r="60" spans="2:40" x14ac:dyDescent="0.25">
      <c r="B60" s="35" t="s">
        <v>60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3</v>
      </c>
      <c r="M60" s="26">
        <v>0</v>
      </c>
      <c r="N60" s="26">
        <v>0</v>
      </c>
      <c r="O60" s="26">
        <v>2</v>
      </c>
      <c r="P60" s="26">
        <v>3</v>
      </c>
      <c r="Q60" s="26">
        <v>0</v>
      </c>
      <c r="R60" s="26">
        <v>0</v>
      </c>
      <c r="S60" s="26">
        <v>0</v>
      </c>
      <c r="T60" s="26">
        <v>6</v>
      </c>
      <c r="U60" s="26">
        <v>0</v>
      </c>
      <c r="V60" s="26">
        <v>0</v>
      </c>
      <c r="W60" s="26">
        <v>0</v>
      </c>
      <c r="X60" s="26">
        <v>10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1</v>
      </c>
      <c r="AF60" s="26">
        <v>0</v>
      </c>
      <c r="AG60" s="26">
        <v>0</v>
      </c>
      <c r="AH60" s="26">
        <v>3</v>
      </c>
      <c r="AI60" s="26">
        <v>0</v>
      </c>
      <c r="AJ60" s="26">
        <v>0</v>
      </c>
      <c r="AK60" s="26">
        <v>3</v>
      </c>
      <c r="AL60" s="26">
        <v>0</v>
      </c>
      <c r="AM60" s="26">
        <v>1</v>
      </c>
      <c r="AN60" s="26">
        <f t="shared" si="0"/>
        <v>32</v>
      </c>
    </row>
    <row r="61" spans="2:40" x14ac:dyDescent="0.25">
      <c r="B61" s="35" t="s">
        <v>61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0</v>
      </c>
      <c r="AN61" s="26">
        <f t="shared" si="0"/>
        <v>0</v>
      </c>
    </row>
    <row r="62" spans="2:40" x14ac:dyDescent="0.25">
      <c r="B62" s="35" t="s">
        <v>62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6</v>
      </c>
      <c r="M62" s="26">
        <v>0</v>
      </c>
      <c r="N62" s="26">
        <v>0</v>
      </c>
      <c r="O62" s="26">
        <v>1</v>
      </c>
      <c r="P62" s="26">
        <v>11</v>
      </c>
      <c r="Q62" s="26">
        <v>0</v>
      </c>
      <c r="R62" s="26">
        <v>0</v>
      </c>
      <c r="S62" s="26">
        <v>0</v>
      </c>
      <c r="T62" s="26">
        <v>14</v>
      </c>
      <c r="U62" s="26">
        <v>1</v>
      </c>
      <c r="V62" s="26">
        <v>0</v>
      </c>
      <c r="W62" s="26">
        <v>0</v>
      </c>
      <c r="X62" s="26">
        <v>28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1</v>
      </c>
      <c r="AG62" s="26">
        <v>0</v>
      </c>
      <c r="AH62" s="26">
        <v>11</v>
      </c>
      <c r="AI62" s="26">
        <v>8</v>
      </c>
      <c r="AJ62" s="26">
        <v>0</v>
      </c>
      <c r="AK62" s="26">
        <v>7</v>
      </c>
      <c r="AL62" s="26">
        <v>0</v>
      </c>
      <c r="AM62" s="26">
        <v>10</v>
      </c>
      <c r="AN62" s="26">
        <f t="shared" si="0"/>
        <v>98</v>
      </c>
    </row>
    <row r="63" spans="2:40" x14ac:dyDescent="0.25">
      <c r="B63" s="35" t="s">
        <v>63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6">
        <f t="shared" si="0"/>
        <v>0</v>
      </c>
    </row>
    <row r="64" spans="2:40" x14ac:dyDescent="0.25">
      <c r="B64" s="35" t="s">
        <v>64</v>
      </c>
      <c r="C64" s="26">
        <v>0</v>
      </c>
      <c r="D64" s="26">
        <v>0</v>
      </c>
      <c r="E64" s="26">
        <v>0</v>
      </c>
      <c r="F64" s="26">
        <v>1</v>
      </c>
      <c r="G64" s="26">
        <v>1</v>
      </c>
      <c r="H64" s="26">
        <v>2</v>
      </c>
      <c r="I64" s="26">
        <v>0</v>
      </c>
      <c r="J64" s="26">
        <v>0</v>
      </c>
      <c r="K64" s="26">
        <v>0</v>
      </c>
      <c r="L64" s="26">
        <v>38</v>
      </c>
      <c r="M64" s="26">
        <v>0</v>
      </c>
      <c r="N64" s="26">
        <v>0</v>
      </c>
      <c r="O64" s="26">
        <v>9</v>
      </c>
      <c r="P64" s="26">
        <v>24</v>
      </c>
      <c r="Q64" s="26">
        <v>0</v>
      </c>
      <c r="R64" s="26">
        <v>0</v>
      </c>
      <c r="S64" s="26">
        <v>0</v>
      </c>
      <c r="T64" s="26">
        <v>26</v>
      </c>
      <c r="U64" s="26">
        <v>6</v>
      </c>
      <c r="V64" s="26">
        <v>0</v>
      </c>
      <c r="W64" s="26">
        <v>4</v>
      </c>
      <c r="X64" s="26">
        <v>56</v>
      </c>
      <c r="Y64" s="26">
        <v>0</v>
      </c>
      <c r="Z64" s="26">
        <v>0</v>
      </c>
      <c r="AA64" s="26">
        <v>0</v>
      </c>
      <c r="AB64" s="26">
        <v>0</v>
      </c>
      <c r="AC64" s="26">
        <v>1</v>
      </c>
      <c r="AD64" s="26">
        <v>0</v>
      </c>
      <c r="AE64" s="26">
        <v>3</v>
      </c>
      <c r="AF64" s="26">
        <v>6</v>
      </c>
      <c r="AG64" s="26">
        <v>0</v>
      </c>
      <c r="AH64" s="26">
        <v>27</v>
      </c>
      <c r="AI64" s="26">
        <v>10</v>
      </c>
      <c r="AJ64" s="26">
        <v>0</v>
      </c>
      <c r="AK64" s="26">
        <v>15</v>
      </c>
      <c r="AL64" s="26">
        <v>1</v>
      </c>
      <c r="AM64" s="26">
        <v>19</v>
      </c>
      <c r="AN64" s="26">
        <f t="shared" si="0"/>
        <v>249</v>
      </c>
    </row>
    <row r="65" spans="2:40" x14ac:dyDescent="0.25">
      <c r="B65" s="39" t="s">
        <v>35</v>
      </c>
      <c r="C65" s="27">
        <f>SUM(C58:C64)</f>
        <v>0</v>
      </c>
      <c r="D65" s="27">
        <f t="shared" ref="D65:AM65" si="3">SUM(D58:D64)</f>
        <v>1</v>
      </c>
      <c r="E65" s="27">
        <f t="shared" si="3"/>
        <v>0</v>
      </c>
      <c r="F65" s="27">
        <f t="shared" si="3"/>
        <v>1</v>
      </c>
      <c r="G65" s="27">
        <f t="shared" si="3"/>
        <v>1</v>
      </c>
      <c r="H65" s="27">
        <f t="shared" si="3"/>
        <v>2</v>
      </c>
      <c r="I65" s="27">
        <f t="shared" si="3"/>
        <v>5</v>
      </c>
      <c r="J65" s="27">
        <f t="shared" si="3"/>
        <v>0</v>
      </c>
      <c r="K65" s="27">
        <f t="shared" si="3"/>
        <v>0</v>
      </c>
      <c r="L65" s="27">
        <f t="shared" si="3"/>
        <v>96</v>
      </c>
      <c r="M65" s="27">
        <f t="shared" si="3"/>
        <v>0</v>
      </c>
      <c r="N65" s="27">
        <f t="shared" si="3"/>
        <v>2</v>
      </c>
      <c r="O65" s="27">
        <f t="shared" si="3"/>
        <v>25</v>
      </c>
      <c r="P65" s="27">
        <f t="shared" si="3"/>
        <v>86</v>
      </c>
      <c r="Q65" s="27">
        <f t="shared" si="3"/>
        <v>0</v>
      </c>
      <c r="R65" s="27">
        <f t="shared" si="3"/>
        <v>0</v>
      </c>
      <c r="S65" s="27">
        <f t="shared" si="3"/>
        <v>0</v>
      </c>
      <c r="T65" s="27">
        <f t="shared" si="3"/>
        <v>214</v>
      </c>
      <c r="U65" s="27">
        <f t="shared" si="3"/>
        <v>8</v>
      </c>
      <c r="V65" s="27">
        <f t="shared" si="3"/>
        <v>0</v>
      </c>
      <c r="W65" s="27">
        <f t="shared" si="3"/>
        <v>5</v>
      </c>
      <c r="X65" s="27">
        <f t="shared" si="3"/>
        <v>247</v>
      </c>
      <c r="Y65" s="27">
        <f t="shared" si="3"/>
        <v>0</v>
      </c>
      <c r="Z65" s="27">
        <f t="shared" si="3"/>
        <v>0</v>
      </c>
      <c r="AA65" s="27">
        <f t="shared" si="3"/>
        <v>0</v>
      </c>
      <c r="AB65" s="27">
        <f t="shared" si="3"/>
        <v>0</v>
      </c>
      <c r="AC65" s="27">
        <f t="shared" si="3"/>
        <v>1</v>
      </c>
      <c r="AD65" s="27">
        <f t="shared" si="3"/>
        <v>0</v>
      </c>
      <c r="AE65" s="27">
        <f t="shared" si="3"/>
        <v>6</v>
      </c>
      <c r="AF65" s="27">
        <f t="shared" si="3"/>
        <v>11</v>
      </c>
      <c r="AG65" s="27">
        <f t="shared" si="3"/>
        <v>0</v>
      </c>
      <c r="AH65" s="27">
        <f t="shared" si="3"/>
        <v>93</v>
      </c>
      <c r="AI65" s="27">
        <f t="shared" si="3"/>
        <v>60</v>
      </c>
      <c r="AJ65" s="27">
        <f t="shared" si="3"/>
        <v>0</v>
      </c>
      <c r="AK65" s="27">
        <f t="shared" si="3"/>
        <v>50</v>
      </c>
      <c r="AL65" s="27">
        <f t="shared" si="3"/>
        <v>1</v>
      </c>
      <c r="AM65" s="27">
        <f t="shared" si="3"/>
        <v>51</v>
      </c>
      <c r="AN65" s="26">
        <f t="shared" si="0"/>
        <v>966</v>
      </c>
    </row>
    <row r="66" spans="2:40" x14ac:dyDescent="0.25">
      <c r="B66" s="39" t="s">
        <v>118</v>
      </c>
      <c r="C66" s="27">
        <f>SUM(C34,C56,C65)</f>
        <v>116</v>
      </c>
      <c r="D66" s="27">
        <f t="shared" ref="D66:AM66" si="4">SUM(D34,D56,D65)</f>
        <v>9487</v>
      </c>
      <c r="E66" s="27">
        <f t="shared" si="4"/>
        <v>234</v>
      </c>
      <c r="F66" s="27">
        <f t="shared" si="4"/>
        <v>3740</v>
      </c>
      <c r="G66" s="27">
        <f t="shared" si="4"/>
        <v>6958</v>
      </c>
      <c r="H66" s="27">
        <f t="shared" si="4"/>
        <v>814</v>
      </c>
      <c r="I66" s="27">
        <f t="shared" si="4"/>
        <v>3080</v>
      </c>
      <c r="J66" s="27">
        <f t="shared" si="4"/>
        <v>137</v>
      </c>
      <c r="K66" s="27">
        <f t="shared" si="4"/>
        <v>111</v>
      </c>
      <c r="L66" s="27">
        <f t="shared" si="4"/>
        <v>9062</v>
      </c>
      <c r="M66" s="27">
        <f t="shared" si="4"/>
        <v>11</v>
      </c>
      <c r="N66" s="27">
        <f t="shared" si="4"/>
        <v>1024</v>
      </c>
      <c r="O66" s="27">
        <f t="shared" si="4"/>
        <v>11833</v>
      </c>
      <c r="P66" s="27">
        <f t="shared" si="4"/>
        <v>6570</v>
      </c>
      <c r="Q66" s="27">
        <f t="shared" si="4"/>
        <v>1935</v>
      </c>
      <c r="R66" s="27">
        <f t="shared" si="4"/>
        <v>2455</v>
      </c>
      <c r="S66" s="27">
        <f t="shared" si="4"/>
        <v>3556</v>
      </c>
      <c r="T66" s="27">
        <f t="shared" si="4"/>
        <v>16902</v>
      </c>
      <c r="U66" s="27">
        <f t="shared" si="4"/>
        <v>9039</v>
      </c>
      <c r="V66" s="27">
        <f t="shared" si="4"/>
        <v>16</v>
      </c>
      <c r="W66" s="27">
        <f t="shared" si="4"/>
        <v>9588</v>
      </c>
      <c r="X66" s="27">
        <f t="shared" si="4"/>
        <v>24092</v>
      </c>
      <c r="Y66" s="27">
        <f t="shared" si="4"/>
        <v>318</v>
      </c>
      <c r="Z66" s="27">
        <f t="shared" si="4"/>
        <v>389</v>
      </c>
      <c r="AA66" s="27">
        <f t="shared" si="4"/>
        <v>160</v>
      </c>
      <c r="AB66" s="27">
        <f t="shared" si="4"/>
        <v>307</v>
      </c>
      <c r="AC66" s="27">
        <f t="shared" si="4"/>
        <v>6210</v>
      </c>
      <c r="AD66" s="27">
        <f t="shared" si="4"/>
        <v>449</v>
      </c>
      <c r="AE66" s="27">
        <f t="shared" si="4"/>
        <v>7474</v>
      </c>
      <c r="AF66" s="27">
        <f t="shared" si="4"/>
        <v>8751</v>
      </c>
      <c r="AG66" s="27">
        <f t="shared" si="4"/>
        <v>185</v>
      </c>
      <c r="AH66" s="27">
        <f t="shared" si="4"/>
        <v>21585</v>
      </c>
      <c r="AI66" s="27">
        <f t="shared" si="4"/>
        <v>9393</v>
      </c>
      <c r="AJ66" s="27">
        <f t="shared" si="4"/>
        <v>468</v>
      </c>
      <c r="AK66" s="27">
        <f t="shared" si="4"/>
        <v>18020</v>
      </c>
      <c r="AL66" s="27">
        <f t="shared" si="4"/>
        <v>2608</v>
      </c>
      <c r="AM66" s="27">
        <f t="shared" si="4"/>
        <v>11120</v>
      </c>
      <c r="AN66" s="52">
        <f t="shared" si="0"/>
        <v>208197</v>
      </c>
    </row>
    <row r="67" spans="2:40" x14ac:dyDescent="0.25">
      <c r="B67" s="39" t="s">
        <v>119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6"/>
    </row>
    <row r="68" spans="2:40" x14ac:dyDescent="0.25">
      <c r="B68" s="35" t="s">
        <v>67</v>
      </c>
      <c r="C68" s="53">
        <v>0</v>
      </c>
      <c r="D68" s="53">
        <v>661</v>
      </c>
      <c r="E68" s="53">
        <v>0</v>
      </c>
      <c r="F68" s="53">
        <v>4</v>
      </c>
      <c r="G68" s="53">
        <v>595</v>
      </c>
      <c r="H68" s="53">
        <v>0</v>
      </c>
      <c r="I68" s="53">
        <v>75</v>
      </c>
      <c r="J68" s="53">
        <v>0</v>
      </c>
      <c r="K68" s="53">
        <v>0</v>
      </c>
      <c r="L68" s="53">
        <v>202</v>
      </c>
      <c r="M68" s="53">
        <v>0</v>
      </c>
      <c r="N68" s="53">
        <v>0</v>
      </c>
      <c r="O68" s="53">
        <v>117</v>
      </c>
      <c r="P68" s="53">
        <v>171</v>
      </c>
      <c r="Q68" s="53">
        <v>1</v>
      </c>
      <c r="R68" s="53">
        <v>0</v>
      </c>
      <c r="S68" s="53">
        <v>177</v>
      </c>
      <c r="T68" s="53">
        <v>378</v>
      </c>
      <c r="U68" s="53">
        <v>41</v>
      </c>
      <c r="V68" s="53">
        <v>0</v>
      </c>
      <c r="W68" s="53">
        <v>203</v>
      </c>
      <c r="X68" s="53">
        <v>988</v>
      </c>
      <c r="Y68" s="53">
        <v>0</v>
      </c>
      <c r="Z68" s="53">
        <v>0</v>
      </c>
      <c r="AA68" s="53">
        <v>0</v>
      </c>
      <c r="AB68" s="53">
        <v>0</v>
      </c>
      <c r="AC68" s="53">
        <v>300</v>
      </c>
      <c r="AD68" s="53">
        <v>53</v>
      </c>
      <c r="AE68" s="53">
        <v>28</v>
      </c>
      <c r="AF68" s="53">
        <v>242</v>
      </c>
      <c r="AG68" s="53">
        <v>0</v>
      </c>
      <c r="AH68" s="54">
        <v>1762</v>
      </c>
      <c r="AI68" s="54">
        <v>803</v>
      </c>
      <c r="AJ68" s="53">
        <v>0</v>
      </c>
      <c r="AK68" s="53">
        <v>749</v>
      </c>
      <c r="AL68" s="53">
        <v>43</v>
      </c>
      <c r="AM68" s="53">
        <v>664</v>
      </c>
      <c r="AN68" s="26">
        <f t="shared" ref="AN68:AN76" si="5">SUM(C68:AM68)</f>
        <v>8257</v>
      </c>
    </row>
    <row r="69" spans="2:40" x14ac:dyDescent="0.25">
      <c r="B69" s="35" t="s">
        <v>68</v>
      </c>
      <c r="C69" s="53">
        <v>0</v>
      </c>
      <c r="D69" s="53">
        <v>52</v>
      </c>
      <c r="E69" s="53">
        <v>0</v>
      </c>
      <c r="F69" s="53">
        <v>3</v>
      </c>
      <c r="G69" s="53">
        <v>37</v>
      </c>
      <c r="H69" s="53">
        <v>1</v>
      </c>
      <c r="I69" s="53">
        <v>0</v>
      </c>
      <c r="J69" s="53">
        <v>0</v>
      </c>
      <c r="K69" s="53">
        <v>4</v>
      </c>
      <c r="L69" s="53">
        <v>7</v>
      </c>
      <c r="M69" s="53">
        <v>0</v>
      </c>
      <c r="N69" s="53">
        <v>20</v>
      </c>
      <c r="O69" s="53">
        <v>18</v>
      </c>
      <c r="P69" s="53">
        <v>4</v>
      </c>
      <c r="Q69" s="53">
        <v>1</v>
      </c>
      <c r="R69" s="53">
        <v>1</v>
      </c>
      <c r="S69" s="53">
        <v>8</v>
      </c>
      <c r="T69" s="53">
        <v>29</v>
      </c>
      <c r="U69" s="53">
        <v>3</v>
      </c>
      <c r="V69" s="53">
        <v>0</v>
      </c>
      <c r="W69" s="53">
        <v>4</v>
      </c>
      <c r="X69" s="53">
        <v>151</v>
      </c>
      <c r="Y69" s="53">
        <v>0</v>
      </c>
      <c r="Z69" s="53">
        <v>0</v>
      </c>
      <c r="AA69" s="53">
        <v>0</v>
      </c>
      <c r="AB69" s="53">
        <v>0</v>
      </c>
      <c r="AC69" s="53">
        <v>79</v>
      </c>
      <c r="AD69" s="53">
        <v>0</v>
      </c>
      <c r="AE69" s="53">
        <v>0</v>
      </c>
      <c r="AF69" s="53">
        <v>11</v>
      </c>
      <c r="AG69" s="53">
        <v>0</v>
      </c>
      <c r="AH69" s="53">
        <v>46</v>
      </c>
      <c r="AI69" s="53">
        <v>79</v>
      </c>
      <c r="AJ69" s="53">
        <v>0</v>
      </c>
      <c r="AK69" s="53">
        <v>82</v>
      </c>
      <c r="AL69" s="53">
        <v>3</v>
      </c>
      <c r="AM69" s="53">
        <v>12</v>
      </c>
      <c r="AN69" s="26">
        <f t="shared" si="5"/>
        <v>655</v>
      </c>
    </row>
    <row r="70" spans="2:40" x14ac:dyDescent="0.25">
      <c r="B70" s="35" t="s">
        <v>69</v>
      </c>
      <c r="C70" s="32">
        <v>0</v>
      </c>
      <c r="D70" s="32">
        <v>0</v>
      </c>
      <c r="E70" s="32">
        <v>0</v>
      </c>
      <c r="F70" s="32">
        <v>0</v>
      </c>
      <c r="G70" s="32">
        <v>1</v>
      </c>
      <c r="H70" s="32">
        <v>0</v>
      </c>
      <c r="I70" s="32">
        <v>0</v>
      </c>
      <c r="J70" s="32">
        <v>0</v>
      </c>
      <c r="K70" s="32">
        <v>0</v>
      </c>
      <c r="L70" s="32">
        <v>31</v>
      </c>
      <c r="M70" s="32">
        <v>0</v>
      </c>
      <c r="N70" s="32">
        <v>6</v>
      </c>
      <c r="O70" s="32">
        <v>6</v>
      </c>
      <c r="P70" s="32">
        <v>11</v>
      </c>
      <c r="Q70" s="32">
        <v>0</v>
      </c>
      <c r="R70" s="32">
        <v>1</v>
      </c>
      <c r="S70" s="32">
        <v>0</v>
      </c>
      <c r="T70" s="32">
        <v>9</v>
      </c>
      <c r="U70" s="32">
        <v>78</v>
      </c>
      <c r="V70" s="32">
        <v>0</v>
      </c>
      <c r="W70" s="32">
        <v>1</v>
      </c>
      <c r="X70" s="32">
        <v>13</v>
      </c>
      <c r="Y70" s="32">
        <v>0</v>
      </c>
      <c r="Z70" s="32">
        <v>0</v>
      </c>
      <c r="AA70" s="32">
        <v>0</v>
      </c>
      <c r="AB70" s="32">
        <v>0</v>
      </c>
      <c r="AC70" s="32">
        <v>1</v>
      </c>
      <c r="AD70" s="32">
        <v>0</v>
      </c>
      <c r="AE70" s="32">
        <v>14</v>
      </c>
      <c r="AF70" s="32">
        <v>1</v>
      </c>
      <c r="AG70" s="32">
        <v>0</v>
      </c>
      <c r="AH70" s="32">
        <v>17</v>
      </c>
      <c r="AI70" s="32">
        <v>4</v>
      </c>
      <c r="AJ70" s="32">
        <v>0</v>
      </c>
      <c r="AK70" s="32">
        <v>10</v>
      </c>
      <c r="AL70" s="32">
        <v>1</v>
      </c>
      <c r="AM70" s="32">
        <v>6</v>
      </c>
      <c r="AN70" s="26">
        <f t="shared" si="5"/>
        <v>211</v>
      </c>
    </row>
    <row r="71" spans="2:40" x14ac:dyDescent="0.25">
      <c r="B71" s="35" t="s">
        <v>70</v>
      </c>
      <c r="C71" s="55">
        <v>0</v>
      </c>
      <c r="D71" s="55">
        <v>502</v>
      </c>
      <c r="E71" s="56">
        <v>0</v>
      </c>
      <c r="F71" s="56">
        <v>0</v>
      </c>
      <c r="G71" s="56">
        <v>459</v>
      </c>
      <c r="H71" s="56">
        <v>0</v>
      </c>
      <c r="I71" s="56">
        <v>6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18</v>
      </c>
      <c r="T71" s="56">
        <v>398</v>
      </c>
      <c r="U71" s="56">
        <v>280</v>
      </c>
      <c r="V71" s="56">
        <v>0</v>
      </c>
      <c r="W71" s="56">
        <v>122</v>
      </c>
      <c r="X71" s="56">
        <v>193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29</v>
      </c>
      <c r="AE71" s="56">
        <v>0</v>
      </c>
      <c r="AF71" s="56">
        <v>0</v>
      </c>
      <c r="AG71" s="56">
        <v>0</v>
      </c>
      <c r="AH71" s="56">
        <v>1241</v>
      </c>
      <c r="AI71" s="56">
        <v>269</v>
      </c>
      <c r="AJ71" s="56">
        <v>0</v>
      </c>
      <c r="AK71" s="56">
        <v>741</v>
      </c>
      <c r="AL71" s="56">
        <v>17</v>
      </c>
      <c r="AM71" s="56">
        <v>0</v>
      </c>
      <c r="AN71" s="26">
        <f t="shared" si="5"/>
        <v>4275</v>
      </c>
    </row>
    <row r="72" spans="2:40" x14ac:dyDescent="0.25">
      <c r="B72" s="35" t="s">
        <v>71</v>
      </c>
      <c r="C72" s="56">
        <v>0</v>
      </c>
      <c r="D72" s="56">
        <v>0</v>
      </c>
      <c r="E72" s="56">
        <v>0</v>
      </c>
      <c r="F72" s="56">
        <v>0</v>
      </c>
      <c r="G72" s="56">
        <v>2</v>
      </c>
      <c r="H72" s="56">
        <v>1</v>
      </c>
      <c r="I72" s="56">
        <v>2</v>
      </c>
      <c r="J72" s="56">
        <v>0</v>
      </c>
      <c r="K72" s="56">
        <v>0</v>
      </c>
      <c r="L72" s="56">
        <v>8</v>
      </c>
      <c r="M72" s="56">
        <v>0</v>
      </c>
      <c r="N72" s="56">
        <v>2</v>
      </c>
      <c r="O72" s="56">
        <v>7</v>
      </c>
      <c r="P72" s="56">
        <v>2</v>
      </c>
      <c r="Q72" s="56">
        <v>1</v>
      </c>
      <c r="R72" s="56">
        <v>0</v>
      </c>
      <c r="S72" s="56">
        <v>2</v>
      </c>
      <c r="T72" s="56">
        <v>0</v>
      </c>
      <c r="U72" s="56">
        <v>0</v>
      </c>
      <c r="V72" s="56">
        <v>0</v>
      </c>
      <c r="W72" s="56">
        <v>13</v>
      </c>
      <c r="X72" s="56">
        <v>164</v>
      </c>
      <c r="Y72" s="56">
        <v>0</v>
      </c>
      <c r="Z72" s="56">
        <v>0</v>
      </c>
      <c r="AA72" s="56">
        <v>0</v>
      </c>
      <c r="AB72" s="56">
        <v>0</v>
      </c>
      <c r="AC72" s="56">
        <v>14</v>
      </c>
      <c r="AD72" s="56">
        <v>0</v>
      </c>
      <c r="AE72" s="56">
        <v>7</v>
      </c>
      <c r="AF72" s="56">
        <v>98</v>
      </c>
      <c r="AG72" s="56">
        <v>0</v>
      </c>
      <c r="AH72" s="56">
        <v>0</v>
      </c>
      <c r="AI72" s="56">
        <v>0</v>
      </c>
      <c r="AJ72" s="56">
        <v>0</v>
      </c>
      <c r="AK72" s="56">
        <v>47</v>
      </c>
      <c r="AL72" s="56">
        <v>1</v>
      </c>
      <c r="AM72" s="56">
        <v>0</v>
      </c>
      <c r="AN72" s="26">
        <f t="shared" si="5"/>
        <v>371</v>
      </c>
    </row>
    <row r="73" spans="2:40" x14ac:dyDescent="0.25">
      <c r="B73" s="35" t="s">
        <v>72</v>
      </c>
      <c r="C73" s="56">
        <v>0</v>
      </c>
      <c r="D73" s="56">
        <v>1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3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1</v>
      </c>
      <c r="U73" s="56">
        <v>0</v>
      </c>
      <c r="V73" s="56">
        <v>0</v>
      </c>
      <c r="W73" s="56">
        <v>0</v>
      </c>
      <c r="X73" s="56">
        <v>34</v>
      </c>
      <c r="Y73" s="56">
        <v>0</v>
      </c>
      <c r="Z73" s="56">
        <v>0</v>
      </c>
      <c r="AA73" s="56">
        <v>0</v>
      </c>
      <c r="AB73" s="56">
        <v>0</v>
      </c>
      <c r="AC73" s="56">
        <v>0</v>
      </c>
      <c r="AD73" s="56">
        <v>0</v>
      </c>
      <c r="AE73" s="56">
        <v>1</v>
      </c>
      <c r="AF73" s="56">
        <v>11</v>
      </c>
      <c r="AG73" s="56">
        <v>0</v>
      </c>
      <c r="AH73" s="56">
        <v>0</v>
      </c>
      <c r="AI73" s="56">
        <v>5</v>
      </c>
      <c r="AJ73" s="56">
        <v>0</v>
      </c>
      <c r="AK73" s="56">
        <v>71</v>
      </c>
      <c r="AL73" s="56">
        <v>1</v>
      </c>
      <c r="AM73" s="56">
        <v>0</v>
      </c>
      <c r="AN73" s="26">
        <f t="shared" si="5"/>
        <v>128</v>
      </c>
    </row>
    <row r="74" spans="2:40" x14ac:dyDescent="0.25">
      <c r="B74" s="35" t="s">
        <v>73</v>
      </c>
      <c r="C74" s="56">
        <v>0</v>
      </c>
      <c r="D74" s="56">
        <v>0</v>
      </c>
      <c r="E74" s="56">
        <v>0</v>
      </c>
      <c r="F74" s="56">
        <v>0</v>
      </c>
      <c r="G74" s="56">
        <v>42</v>
      </c>
      <c r="H74" s="56">
        <v>1</v>
      </c>
      <c r="I74" s="56">
        <v>0</v>
      </c>
      <c r="J74" s="56">
        <v>0</v>
      </c>
      <c r="K74" s="56">
        <v>0</v>
      </c>
      <c r="L74" s="56">
        <v>30</v>
      </c>
      <c r="M74" s="56">
        <v>0</v>
      </c>
      <c r="N74" s="56">
        <v>0</v>
      </c>
      <c r="O74" s="56">
        <v>1</v>
      </c>
      <c r="P74" s="56">
        <v>4</v>
      </c>
      <c r="Q74" s="56">
        <v>0</v>
      </c>
      <c r="R74" s="56">
        <v>0</v>
      </c>
      <c r="S74" s="56">
        <v>0</v>
      </c>
      <c r="T74" s="56">
        <v>6</v>
      </c>
      <c r="U74" s="56">
        <v>1</v>
      </c>
      <c r="V74" s="56">
        <v>0</v>
      </c>
      <c r="W74" s="56">
        <v>0</v>
      </c>
      <c r="X74" s="56">
        <v>76</v>
      </c>
      <c r="Y74" s="56">
        <v>0</v>
      </c>
      <c r="Z74" s="56">
        <v>0</v>
      </c>
      <c r="AA74" s="56">
        <v>0</v>
      </c>
      <c r="AB74" s="56">
        <v>0</v>
      </c>
      <c r="AC74" s="56">
        <v>1</v>
      </c>
      <c r="AD74" s="56">
        <v>0</v>
      </c>
      <c r="AE74" s="56">
        <v>0</v>
      </c>
      <c r="AF74" s="56">
        <v>2</v>
      </c>
      <c r="AG74" s="56">
        <v>0</v>
      </c>
      <c r="AH74" s="56">
        <v>2</v>
      </c>
      <c r="AI74" s="56">
        <v>1</v>
      </c>
      <c r="AJ74" s="56">
        <v>0</v>
      </c>
      <c r="AK74" s="56">
        <v>54</v>
      </c>
      <c r="AL74" s="56">
        <v>0</v>
      </c>
      <c r="AM74" s="56">
        <v>0</v>
      </c>
      <c r="AN74" s="26">
        <f t="shared" si="5"/>
        <v>221</v>
      </c>
    </row>
    <row r="75" spans="2:40" x14ac:dyDescent="0.25">
      <c r="B75" s="35" t="s">
        <v>74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>
        <v>0</v>
      </c>
      <c r="W75" s="56">
        <v>0</v>
      </c>
      <c r="X75" s="56">
        <v>0</v>
      </c>
      <c r="Y75" s="56">
        <v>0</v>
      </c>
      <c r="Z75" s="56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56">
        <v>1</v>
      </c>
      <c r="AK75" s="56">
        <v>0</v>
      </c>
      <c r="AL75" s="56">
        <v>0</v>
      </c>
      <c r="AM75" s="56">
        <v>2</v>
      </c>
      <c r="AN75" s="26">
        <f t="shared" si="5"/>
        <v>3</v>
      </c>
    </row>
    <row r="76" spans="2:40" x14ac:dyDescent="0.25">
      <c r="B76" s="39" t="s">
        <v>75</v>
      </c>
      <c r="C76" s="27">
        <f>SUM(C68:C75)</f>
        <v>0</v>
      </c>
      <c r="D76" s="27">
        <f t="shared" ref="D76:AM76" si="6">SUM(D68:D75)</f>
        <v>1216</v>
      </c>
      <c r="E76" s="27">
        <f t="shared" si="6"/>
        <v>0</v>
      </c>
      <c r="F76" s="27">
        <f t="shared" si="6"/>
        <v>7</v>
      </c>
      <c r="G76" s="27">
        <f t="shared" si="6"/>
        <v>1136</v>
      </c>
      <c r="H76" s="27">
        <f t="shared" si="6"/>
        <v>3</v>
      </c>
      <c r="I76" s="27">
        <f t="shared" si="6"/>
        <v>83</v>
      </c>
      <c r="J76" s="27">
        <f t="shared" si="6"/>
        <v>0</v>
      </c>
      <c r="K76" s="27">
        <f t="shared" si="6"/>
        <v>4</v>
      </c>
      <c r="L76" s="27">
        <f t="shared" si="6"/>
        <v>281</v>
      </c>
      <c r="M76" s="27">
        <f t="shared" si="6"/>
        <v>0</v>
      </c>
      <c r="N76" s="27">
        <f t="shared" si="6"/>
        <v>28</v>
      </c>
      <c r="O76" s="27">
        <f t="shared" si="6"/>
        <v>149</v>
      </c>
      <c r="P76" s="27">
        <f t="shared" si="6"/>
        <v>192</v>
      </c>
      <c r="Q76" s="27">
        <f t="shared" si="6"/>
        <v>3</v>
      </c>
      <c r="R76" s="27">
        <f t="shared" si="6"/>
        <v>2</v>
      </c>
      <c r="S76" s="27">
        <f t="shared" si="6"/>
        <v>205</v>
      </c>
      <c r="T76" s="27">
        <f t="shared" si="6"/>
        <v>821</v>
      </c>
      <c r="U76" s="27">
        <f t="shared" si="6"/>
        <v>403</v>
      </c>
      <c r="V76" s="27">
        <f t="shared" si="6"/>
        <v>0</v>
      </c>
      <c r="W76" s="27">
        <f t="shared" si="6"/>
        <v>343</v>
      </c>
      <c r="X76" s="27">
        <f t="shared" si="6"/>
        <v>1619</v>
      </c>
      <c r="Y76" s="27">
        <f t="shared" si="6"/>
        <v>0</v>
      </c>
      <c r="Z76" s="27">
        <f t="shared" si="6"/>
        <v>0</v>
      </c>
      <c r="AA76" s="27">
        <f t="shared" si="6"/>
        <v>0</v>
      </c>
      <c r="AB76" s="27">
        <f t="shared" si="6"/>
        <v>0</v>
      </c>
      <c r="AC76" s="27">
        <f t="shared" si="6"/>
        <v>395</v>
      </c>
      <c r="AD76" s="27">
        <f t="shared" si="6"/>
        <v>82</v>
      </c>
      <c r="AE76" s="27">
        <f t="shared" si="6"/>
        <v>50</v>
      </c>
      <c r="AF76" s="27">
        <f t="shared" si="6"/>
        <v>365</v>
      </c>
      <c r="AG76" s="27">
        <f t="shared" si="6"/>
        <v>0</v>
      </c>
      <c r="AH76" s="27">
        <f t="shared" si="6"/>
        <v>3068</v>
      </c>
      <c r="AI76" s="27">
        <f t="shared" si="6"/>
        <v>1161</v>
      </c>
      <c r="AJ76" s="27">
        <f t="shared" si="6"/>
        <v>1</v>
      </c>
      <c r="AK76" s="27">
        <f t="shared" si="6"/>
        <v>1754</v>
      </c>
      <c r="AL76" s="27">
        <f t="shared" si="6"/>
        <v>66</v>
      </c>
      <c r="AM76" s="27">
        <f t="shared" si="6"/>
        <v>684</v>
      </c>
      <c r="AN76" s="52">
        <f t="shared" si="5"/>
        <v>14121</v>
      </c>
    </row>
    <row r="77" spans="2:40" x14ac:dyDescent="0.25">
      <c r="B77" s="39" t="s">
        <v>76</v>
      </c>
      <c r="C77" s="31">
        <f>SUM(C66,C76)</f>
        <v>116</v>
      </c>
      <c r="D77" s="31">
        <f>SUM(D66,D76)</f>
        <v>10703</v>
      </c>
      <c r="E77" s="31">
        <f t="shared" ref="E77:AN77" si="7">SUM(E66,E76)</f>
        <v>234</v>
      </c>
      <c r="F77" s="31">
        <f t="shared" si="7"/>
        <v>3747</v>
      </c>
      <c r="G77" s="31">
        <f t="shared" si="7"/>
        <v>8094</v>
      </c>
      <c r="H77" s="31">
        <f t="shared" si="7"/>
        <v>817</v>
      </c>
      <c r="I77" s="31">
        <f t="shared" si="7"/>
        <v>3163</v>
      </c>
      <c r="J77" s="31">
        <f t="shared" si="7"/>
        <v>137</v>
      </c>
      <c r="K77" s="31">
        <f t="shared" si="7"/>
        <v>115</v>
      </c>
      <c r="L77" s="31">
        <f t="shared" si="7"/>
        <v>9343</v>
      </c>
      <c r="M77" s="31">
        <f t="shared" si="7"/>
        <v>11</v>
      </c>
      <c r="N77" s="31">
        <f t="shared" si="7"/>
        <v>1052</v>
      </c>
      <c r="O77" s="31">
        <f t="shared" si="7"/>
        <v>11982</v>
      </c>
      <c r="P77" s="31">
        <f t="shared" si="7"/>
        <v>6762</v>
      </c>
      <c r="Q77" s="31">
        <f t="shared" si="7"/>
        <v>1938</v>
      </c>
      <c r="R77" s="31">
        <f t="shared" si="7"/>
        <v>2457</v>
      </c>
      <c r="S77" s="31">
        <f t="shared" si="7"/>
        <v>3761</v>
      </c>
      <c r="T77" s="31">
        <f t="shared" si="7"/>
        <v>17723</v>
      </c>
      <c r="U77" s="31">
        <f t="shared" si="7"/>
        <v>9442</v>
      </c>
      <c r="V77" s="31">
        <f t="shared" si="7"/>
        <v>16</v>
      </c>
      <c r="W77" s="31">
        <f t="shared" si="7"/>
        <v>9931</v>
      </c>
      <c r="X77" s="31">
        <f t="shared" si="7"/>
        <v>25711</v>
      </c>
      <c r="Y77" s="31">
        <f t="shared" si="7"/>
        <v>318</v>
      </c>
      <c r="Z77" s="31">
        <f t="shared" si="7"/>
        <v>389</v>
      </c>
      <c r="AA77" s="31">
        <f t="shared" si="7"/>
        <v>160</v>
      </c>
      <c r="AB77" s="31">
        <f t="shared" si="7"/>
        <v>307</v>
      </c>
      <c r="AC77" s="31">
        <f t="shared" si="7"/>
        <v>6605</v>
      </c>
      <c r="AD77" s="31">
        <f t="shared" si="7"/>
        <v>531</v>
      </c>
      <c r="AE77" s="31">
        <f t="shared" si="7"/>
        <v>7524</v>
      </c>
      <c r="AF77" s="31">
        <f t="shared" si="7"/>
        <v>9116</v>
      </c>
      <c r="AG77" s="31">
        <f t="shared" si="7"/>
        <v>185</v>
      </c>
      <c r="AH77" s="31">
        <f t="shared" si="7"/>
        <v>24653</v>
      </c>
      <c r="AI77" s="31">
        <f t="shared" si="7"/>
        <v>10554</v>
      </c>
      <c r="AJ77" s="31">
        <f t="shared" si="7"/>
        <v>469</v>
      </c>
      <c r="AK77" s="31">
        <f t="shared" si="7"/>
        <v>19774</v>
      </c>
      <c r="AL77" s="31">
        <f t="shared" si="7"/>
        <v>2674</v>
      </c>
      <c r="AM77" s="31">
        <f t="shared" si="7"/>
        <v>11804</v>
      </c>
      <c r="AN77" s="31">
        <f t="shared" si="7"/>
        <v>222318</v>
      </c>
    </row>
  </sheetData>
  <mergeCells count="4">
    <mergeCell ref="B2:AN2"/>
    <mergeCell ref="B3:AN3"/>
    <mergeCell ref="B5:AN5"/>
    <mergeCell ref="B6:AN6"/>
  </mergeCells>
  <pageMargins left="0.15" right="0.11" top="0.26" bottom="0.22" header="0.16" footer="0.16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</vt:lpstr>
      <vt:lpstr>Statewise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2017-04-27T11:09:28Z</dcterms:modified>
</cp:coreProperties>
</file>