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backupFile="1" codeName="ThisWorkbook" defaultThemeVersion="124226"/>
  <bookViews>
    <workbookView xWindow="0" yWindow="0" windowWidth="19440" windowHeight="8895" tabRatio="927" firstSheet="5" activeTab="5"/>
  </bookViews>
  <sheets>
    <sheet name="MainSheet" sheetId="1" state="veryHidden" r:id="rId1"/>
    <sheet name="StartUp" sheetId="2" state="veryHidden" r:id="rId2"/>
    <sheet name="Data" sheetId="3" state="veryHidden" r:id="rId3"/>
    <sheet name="+FootnoteTexts" sheetId="36" state="veryHidden" r:id="rId4"/>
    <sheet name="+Elements" sheetId="37" state="veryHidden" r:id="rId5"/>
    <sheet name="Annex - A" sheetId="43" r:id="rId6"/>
    <sheet name="Annex - B" sheetId="41" r:id="rId7"/>
    <sheet name="DeliveryAgainstPaymentBasis_NBA" sheetId="44" r:id="rId8"/>
    <sheet name="DeliveryAgainstPaymentBasis_EOU" sheetId="48" r:id="rId9"/>
    <sheet name="SupplierCreditBasis_NBA" sheetId="45" r:id="rId10"/>
    <sheet name="SupplierCreditBasis_EOU" sheetId="49" r:id="rId11"/>
    <sheet name="ConsignmentBasis_NBA" sheetId="46" r:id="rId12"/>
    <sheet name="ConsignmentBasis_EOU" sheetId="50" r:id="rId13"/>
    <sheet name="UnfixedPriceBasis_NBA" sheetId="47" r:id="rId14"/>
    <sheet name="UnfixedPriceBasis_EOU" sheetId="51" r:id="rId15"/>
    <sheet name="Others_NBA" sheetId="52" r:id="rId16"/>
    <sheet name="Others_EOU" sheetId="53" r:id="rId17"/>
    <sheet name="StartUpDataSheet" sheetId="42" state="veryHidden" r:id="rId18"/>
    <sheet name="+Lineitems" sheetId="39" state="veryHidden" r:id="rId19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StartUp!$K$1:$K$171</definedName>
  </definedNames>
  <calcPr calcId="145621"/>
</workbook>
</file>

<file path=xl/calcChain.xml><?xml version="1.0" encoding="utf-8"?>
<calcChain xmlns="http://schemas.openxmlformats.org/spreadsheetml/2006/main">
  <c r="I40" i="41" l="1"/>
  <c r="I41" i="41"/>
  <c r="I43" i="41"/>
  <c r="I65" i="41"/>
  <c r="I66" i="41"/>
  <c r="I68" i="41" s="1"/>
  <c r="I90" i="41"/>
  <c r="I91" i="41"/>
  <c r="H40" i="41"/>
  <c r="H41" i="41"/>
  <c r="H65" i="41"/>
  <c r="H66" i="41"/>
  <c r="H90" i="41"/>
  <c r="H91" i="41"/>
  <c r="H93" i="41" s="1"/>
  <c r="G40" i="41"/>
  <c r="G41" i="41"/>
  <c r="G43" i="41" s="1"/>
  <c r="G65" i="41"/>
  <c r="G66" i="41"/>
  <c r="G68" i="41" s="1"/>
  <c r="G90" i="41"/>
  <c r="G91" i="41"/>
  <c r="F40" i="41"/>
  <c r="F41" i="41"/>
  <c r="F43" i="41" s="1"/>
  <c r="F65" i="41"/>
  <c r="F66" i="41"/>
  <c r="F90" i="41"/>
  <c r="F91" i="41"/>
  <c r="J33" i="43"/>
  <c r="I33" i="43"/>
  <c r="H33" i="43"/>
  <c r="G33" i="43"/>
  <c r="F33" i="43"/>
  <c r="E33" i="43"/>
  <c r="G118" i="41"/>
  <c r="H118" i="41"/>
  <c r="I118" i="41"/>
  <c r="F118" i="41"/>
  <c r="I115" i="41"/>
  <c r="H115" i="41"/>
  <c r="G115" i="41"/>
  <c r="F115" i="41"/>
  <c r="J115" i="41"/>
  <c r="J116" i="41"/>
  <c r="I116" i="41"/>
  <c r="H116" i="41"/>
  <c r="G116" i="41"/>
  <c r="F116" i="41"/>
  <c r="J103" i="41"/>
  <c r="I103" i="41"/>
  <c r="H103" i="41"/>
  <c r="G103" i="41"/>
  <c r="F103" i="41"/>
  <c r="J102" i="41"/>
  <c r="I102" i="41"/>
  <c r="H102" i="41"/>
  <c r="G102" i="41"/>
  <c r="F102" i="41"/>
  <c r="D3" i="43"/>
  <c r="E3" i="41"/>
  <c r="E12" i="43"/>
  <c r="E13" i="43"/>
  <c r="E9" i="43"/>
  <c r="E43" i="43"/>
  <c r="E42" i="43"/>
  <c r="E22" i="43"/>
  <c r="J22" i="43"/>
  <c r="I22" i="43"/>
  <c r="H22" i="43"/>
  <c r="G22" i="43"/>
  <c r="F22" i="43"/>
  <c r="J21" i="43"/>
  <c r="I21" i="43"/>
  <c r="H21" i="43"/>
  <c r="G21" i="43"/>
  <c r="F21" i="43"/>
  <c r="E21" i="43"/>
  <c r="E10" i="43"/>
  <c r="D8" i="42"/>
  <c r="F13" i="41"/>
  <c r="F12" i="41"/>
  <c r="F11" i="41"/>
  <c r="F10" i="41"/>
  <c r="I127" i="41"/>
  <c r="H127" i="41"/>
  <c r="J127" i="41"/>
  <c r="G127" i="41"/>
  <c r="F127" i="41"/>
  <c r="J128" i="41"/>
  <c r="I128" i="41"/>
  <c r="H128" i="41"/>
  <c r="G128" i="41"/>
  <c r="F128" i="41"/>
  <c r="J91" i="41"/>
  <c r="J90" i="41"/>
  <c r="J78" i="41"/>
  <c r="I78" i="41"/>
  <c r="H78" i="41"/>
  <c r="G78" i="41"/>
  <c r="F78" i="41"/>
  <c r="J77" i="41"/>
  <c r="I77" i="41"/>
  <c r="H77" i="41"/>
  <c r="G77" i="41"/>
  <c r="F77" i="41"/>
  <c r="J66" i="41"/>
  <c r="J65" i="41"/>
  <c r="J53" i="41"/>
  <c r="I53" i="41"/>
  <c r="H53" i="41"/>
  <c r="G53" i="41"/>
  <c r="F53" i="41"/>
  <c r="J52" i="41"/>
  <c r="I52" i="41"/>
  <c r="H52" i="41"/>
  <c r="G52" i="41"/>
  <c r="J41" i="41"/>
  <c r="J40" i="41"/>
  <c r="F52" i="41"/>
  <c r="I25" i="41"/>
  <c r="H25" i="41"/>
  <c r="I26" i="41"/>
  <c r="H26" i="41"/>
  <c r="J25" i="41"/>
  <c r="G25" i="41"/>
  <c r="J26" i="41"/>
  <c r="G26" i="41"/>
  <c r="F26" i="41"/>
  <c r="F25" i="41"/>
  <c r="D12" i="2"/>
  <c r="D8" i="2"/>
  <c r="D9" i="2"/>
  <c r="F93" i="41" l="1"/>
  <c r="F68" i="41"/>
  <c r="F130" i="41" s="1"/>
  <c r="G93" i="41"/>
  <c r="H68" i="41"/>
  <c r="H130" i="41" s="1"/>
  <c r="H43" i="41"/>
  <c r="I93" i="41"/>
  <c r="I130" i="41" s="1"/>
  <c r="G130" i="41"/>
</calcChain>
</file>

<file path=xl/comments1.xml><?xml version="1.0" encoding="utf-8"?>
<comments xmlns="http://schemas.openxmlformats.org/spreadsheetml/2006/main">
  <authors>
    <author>arun patel</author>
  </authors>
  <commentList>
    <comment ref="E9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E10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E2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2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2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2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2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2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2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2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4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E43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E48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</commentList>
</comments>
</file>

<file path=xl/comments10.xml><?xml version="1.0" encoding="utf-8"?>
<comments xmlns="http://schemas.openxmlformats.org/spreadsheetml/2006/main">
  <authors>
    <author>arun patel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11.xml><?xml version="1.0" encoding="utf-8"?>
<comments xmlns="http://schemas.openxmlformats.org/spreadsheetml/2006/main">
  <authors>
    <author>arun patel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12.xml><?xml version="1.0" encoding="utf-8"?>
<comments xmlns="http://schemas.openxmlformats.org/spreadsheetml/2006/main">
  <authors>
    <author>arun patel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2.xml><?xml version="1.0" encoding="utf-8"?>
<comments xmlns="http://schemas.openxmlformats.org/spreadsheetml/2006/main">
  <authors>
    <author>arun patel</author>
  </authors>
  <commentList>
    <comment ref="F2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2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2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2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2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2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2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40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40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40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4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4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4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43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43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5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5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5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53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53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53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56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6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6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6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6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6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6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6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6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68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68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77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77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77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78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78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78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78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81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90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90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90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90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90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9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9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9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9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91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93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10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10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10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10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103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103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103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103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106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106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1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11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11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11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115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11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11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11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11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116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118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118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27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127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127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127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128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G128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H128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I128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130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130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42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</commentList>
</comments>
</file>

<file path=xl/comments3.xml><?xml version="1.0" encoding="utf-8"?>
<comments xmlns="http://schemas.openxmlformats.org/spreadsheetml/2006/main">
  <authors>
    <author>arun patel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4.xml><?xml version="1.0" encoding="utf-8"?>
<comments xmlns="http://schemas.openxmlformats.org/spreadsheetml/2006/main">
  <authors>
    <author>arun patel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5.xml><?xml version="1.0" encoding="utf-8"?>
<comments xmlns="http://schemas.openxmlformats.org/spreadsheetml/2006/main">
  <authors>
    <author>arun patel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6.xml><?xml version="1.0" encoding="utf-8"?>
<comments xmlns="http://schemas.openxmlformats.org/spreadsheetml/2006/main">
  <authors>
    <author>arun patel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7.xml><?xml version="1.0" encoding="utf-8"?>
<comments xmlns="http://schemas.openxmlformats.org/spreadsheetml/2006/main">
  <authors>
    <author>arun patel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8.xml><?xml version="1.0" encoding="utf-8"?>
<comments xmlns="http://schemas.openxmlformats.org/spreadsheetml/2006/main">
  <authors>
    <author>arun patel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9.xml><?xml version="1.0" encoding="utf-8"?>
<comments xmlns="http://schemas.openxmlformats.org/spreadsheetml/2006/main">
  <authors>
    <author>arun patel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sharedStrings.xml><?xml version="1.0" encoding="utf-8"?>
<sst xmlns="http://schemas.openxmlformats.org/spreadsheetml/2006/main" count="1124" uniqueCount="510">
  <si>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</si>
  <si>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</si>
  <si>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</si>
  <si>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</si>
  <si>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</si>
  <si>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</si>
  <si>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</si>
  <si>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</si>
  <si>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</si>
  <si>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</si>
  <si>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</si>
  <si>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</si>
  <si>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</si>
  <si>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</si>
  <si>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</si>
  <si>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</si>
  <si>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</si>
  <si>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</si>
  <si>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</si>
  <si>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</si>
  <si>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</si>
  <si>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</si>
  <si>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</si>
  <si>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</si>
  <si>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</si>
  <si>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</si>
  <si>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</si>
  <si>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</si>
  <si>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</si>
  <si>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</si>
  <si>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</si>
  <si>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</si>
  <si>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</si>
  <si>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</si>
  <si>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</si>
  <si>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</si>
  <si>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</si>
  <si>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</si>
  <si>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</si>
  <si>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</si>
  <si>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</si>
  <si>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</si>
  <si>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</si>
  <si>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</si>
  <si>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</si>
  <si>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</si>
  <si>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</si>
  <si>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</si>
  <si>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</si>
  <si>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</si>
  <si>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</si>
  <si>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</si>
  <si>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</si>
  <si>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</si>
  <si>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</si>
  <si>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</si>
  <si>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</si>
  <si>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</si>
  <si>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</si>
  <si>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</si>
  <si>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</si>
  <si>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</si>
  <si>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</si>
  <si>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</si>
  <si>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</si>
  <si>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</si>
  <si>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</si>
  <si>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</si>
  <si>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</si>
  <si>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</si>
  <si>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</si>
  <si>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</si>
  <si>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</si>
  <si>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</si>
  <si>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</si>
  <si>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</si>
  <si>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</si>
  <si>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</si>
  <si>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</si>
  <si>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</si>
  <si>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</si>
  <si>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</si>
  <si>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</si>
  <si>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</si>
  <si>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</si>
  <si>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</si>
  <si>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</si>
  <si>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</si>
  <si>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</si>
  <si>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</si>
  <si>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</si>
  <si>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</si>
  <si>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</si>
  <si>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</si>
  <si>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</si>
  <si>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</si>
  <si>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</si>
  <si>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</si>
  <si>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</si>
  <si>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</si>
  <si>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</si>
  <si>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</si>
  <si>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</si>
  <si>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</si>
  <si>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</si>
  <si>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</si>
  <si>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</si>
  <si>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</si>
  <si>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</si>
  <si>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</si>
  <si>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</si>
  <si>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</si>
  <si>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</si>
  <si>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</si>
  <si>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</si>
  <si>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</si>
  <si>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</si>
  <si>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</si>
  <si>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</si>
  <si>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</si>
  <si>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</si>
  <si>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</si>
  <si>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</si>
  <si>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</si>
  <si>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</si>
  <si>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</si>
  <si>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</si>
  <si>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</si>
  <si>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</si>
  <si>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</si>
  <si>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</si>
  <si>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</si>
  <si>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</si>
  <si>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</si>
  <si>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</si>
  <si>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</si>
  <si>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</si>
  <si>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</si>
  <si>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</si>
  <si>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</si>
  <si>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</si>
  <si>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</si>
  <si>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</si>
  <si>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</si>
  <si>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</si>
  <si>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</si>
  <si>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</si>
  <si>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</si>
  <si>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</si>
  <si>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</si>
  <si>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</si>
  <si>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</si>
  <si>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</si>
  <si>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</si>
  <si>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</si>
  <si>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</si>
  <si>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</si>
  <si>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</si>
  <si>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</si>
  <si>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</si>
  <si>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</si>
  <si>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</si>
  <si>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</si>
  <si>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</si>
  <si>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</si>
  <si>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</si>
  <si>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</si>
  <si>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</si>
  <si>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</si>
  <si>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</si>
  <si>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</si>
  <si>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</si>
  <si>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</si>
  <si>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</si>
  <si>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</si>
  <si>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</si>
  <si>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</si>
  <si>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</si>
  <si>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</si>
  <si>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</si>
  <si>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</si>
  <si>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</si>
  <si>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</si>
  <si>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</si>
  <si>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</si>
  <si>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</si>
  <si>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</si>
  <si>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</si>
  <si>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</si>
  <si>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</si>
  <si>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</si>
  <si>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</si>
  <si>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</si>
  <si>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</si>
  <si>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</si>
  <si>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</si>
  <si>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</si>
  <si>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</si>
  <si>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</si>
  <si>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</si>
  <si>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</si>
  <si>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</si>
  <si>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</si>
  <si>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</si>
  <si>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</si>
  <si>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</si>
  <si>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</si>
  <si>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</si>
  <si>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</si>
  <si>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</si>
  <si>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</si>
  <si>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</si>
  <si>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</si>
  <si>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</si>
  <si>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</si>
  <si>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</si>
  <si>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</si>
  <si>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</si>
  <si>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</si>
  <si>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</si>
  <si>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</si>
  <si>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</si>
  <si>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</si>
  <si>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</si>
  <si>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</si>
  <si>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</si>
  <si>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</si>
  <si>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</si>
  <si>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</si>
  <si>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</si>
  <si>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</si>
  <si>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</si>
  <si>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</si>
  <si>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</si>
  <si>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</si>
  <si>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</si>
  <si>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</si>
  <si>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</si>
  <si>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</si>
  <si>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</si>
  <si>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</si>
  <si>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</si>
  <si>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</si>
  <si>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</si>
  <si>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</si>
  <si>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</si>
  <si>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</si>
  <si>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</si>
  <si>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</si>
  <si>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</si>
  <si>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</si>
  <si>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</si>
  <si>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</si>
  <si>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</si>
  <si>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</si>
  <si>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</si>
  <si>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</si>
  <si>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</si>
  <si>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</si>
  <si>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</si>
  <si>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</si>
  <si>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</si>
  <si>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</si>
  <si>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</si>
  <si>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</si>
  <si>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</si>
  <si>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</si>
  <si>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</si>
  <si>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</si>
  <si>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</si>
  <si>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</si>
  <si>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</si>
  <si>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</si>
  <si>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</si>
  <si>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</si>
  <si>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</si>
  <si>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</si>
  <si>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</si>
  <si>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</si>
  <si>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</si>
  <si>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</si>
  <si>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</si>
  <si>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</si>
  <si>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</si>
  <si>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</si>
  <si>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</si>
  <si>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</si>
  <si>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</si>
  <si>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</si>
  <si>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</si>
  <si>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</si>
  <si>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</si>
  <si>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</si>
  <si>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</si>
  <si>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</si>
  <si>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</si>
  <si>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</si>
  <si>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</si>
  <si>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</si>
  <si>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</si>
  <si>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</si>
  <si>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</si>
  <si>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</si>
  <si>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</si>
  <si>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</si>
  <si>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</si>
  <si>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</si>
  <si>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</si>
  <si>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</si>
  <si>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</si>
  <si>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</si>
  <si>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</si>
  <si>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</si>
  <si>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</si>
  <si>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</si>
  <si>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</si>
  <si>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</si>
  <si>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</si>
  <si>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</si>
  <si>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</si>
  <si>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</si>
  <si>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</si>
  <si>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</si>
  <si>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</si>
  <si>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</si>
  <si>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</si>
  <si>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</si>
  <si>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</si>
  <si>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</si>
  <si>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</si>
  <si>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</si>
  <si>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</si>
  <si>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</si>
  <si>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</si>
  <si>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</si>
  <si>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</si>
  <si>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</si>
  <si>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</si>
  <si>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</si>
  <si>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</si>
  <si>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</si>
  <si>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</si>
  <si>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</si>
  <si>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</si>
  <si>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</si>
  <si>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</si>
  <si>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</si>
  <si>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</si>
  <si>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</si>
  <si>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</si>
  <si>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</si>
  <si>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</si>
  <si>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</si>
  <si>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</si>
  <si>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</si>
  <si>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</si>
  <si>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</si>
  <si>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</si>
  <si>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Bank Working Code</t>
  </si>
  <si>
    <t>Bank Name</t>
  </si>
  <si>
    <t>Report Status</t>
  </si>
  <si>
    <t>Do Version Check</t>
  </si>
  <si>
    <t>Seed year</t>
  </si>
  <si>
    <t>IsRevised</t>
  </si>
  <si>
    <t>2ddcc827-7c3b-4745-85ea-ce6fdb11c5a5:~:NotMandatory:~:True:~:</t>
  </si>
  <si>
    <t>c4c95f2d-fe5e-4d6f-887b-2150f0a274a2:~:lyt_Gold by non-bank:~:NotMandatory:~:True:~::~:</t>
  </si>
  <si>
    <t>#TABLE#</t>
  </si>
  <si>
    <t>#LAYOUTSCSR#</t>
  </si>
  <si>
    <t>#LAYOUTECSR#</t>
  </si>
  <si>
    <t>#LAYOUTSCER#</t>
  </si>
  <si>
    <t>#LAYOUTECER#</t>
  </si>
  <si>
    <t>#TYPDIM#</t>
  </si>
  <si>
    <t>#SERIAL#</t>
  </si>
  <si>
    <t>#CustPlc#</t>
  </si>
  <si>
    <t>Name of the nominated agencies</t>
  </si>
  <si>
    <t>For the current month</t>
  </si>
  <si>
    <t>Up to the current month for the FY</t>
  </si>
  <si>
    <t>Quantity in Kg</t>
  </si>
  <si>
    <t>Value in USD</t>
  </si>
  <si>
    <t>Remarks, if any</t>
  </si>
  <si>
    <t>in-rbi-rep.xsd#in-rbi-rep_QuantityOfGoldImported</t>
  </si>
  <si>
    <t>in-rbi-rep.xsd#in-rbi-rep_ValueOfGoldImported</t>
  </si>
  <si>
    <t>in-rbi-rep.xsd#in-rbi-rep_RemarksForGoldImported</t>
  </si>
  <si>
    <t>in-rbi-rep.xsd#in-rbi-rep_DetailsOfImportOfGoldAxis::in-rbi-rep.xsd#in-rbi-rep_ImportOfGoldByNonBankNominatedAgenciesMember</t>
  </si>
  <si>
    <t>in-rbi-rep.xsd#in-rbi-rep_NameOfTheNominatedAgenciesAxis</t>
  </si>
  <si>
    <t>08a55822-739d-4752-8211-4c67ce10c751:~:lyt_Gold by non-bank_Total:~:NotMandatory:~:True:~::~:</t>
  </si>
  <si>
    <t>Sub-total</t>
  </si>
  <si>
    <t>5b878880-e35e-4d9d-9dfe-bde633ffdffa:~:lyt_gold by EOUs:~:NotMandatory:~:True:~::~:</t>
  </si>
  <si>
    <t>in-rbi-rep.xsd#in-rbi-rep_DetailsOfImportOfGoldAxis::in-rbi-rep.xsd#in-rbi-rep_ImportOfGoldByEOUsInGemsAndJewellerySectorMember</t>
  </si>
  <si>
    <t>8cf0da80-418e-4744-b2fb-e16c3b52c48c:~:lyt_gold by EOUs_Total:~:NotMandatory:~:True:~::~:</t>
  </si>
  <si>
    <t>0ce4dbd4-4a33-4415-87c9-7872e5bf7238:~:lyt_gold by SEZs:~:NotMandatory:~:True:~::~:</t>
  </si>
  <si>
    <t>b05a698c-fe6b-4e5d-a07d-309d48d52723:~:lyt_gold by SEZs_Total:~:NotMandatory:~:True:~::~:</t>
  </si>
  <si>
    <t>in-rbi-rep.xsd#in-rbi-rep_DetailsOfImportOfGoldAxis::in-rbi-rep.xsd#in-rbi-rep_ImportOfGoldBySEZsInGemsAndJewellerySectorMember</t>
  </si>
  <si>
    <t>ff955d81-062e-4967-b727-8ef50691ae37:~:lyt_GrandTotal:~:NotMandatory:~:True:~::~:</t>
  </si>
  <si>
    <t>Grand Total</t>
  </si>
  <si>
    <t xml:space="preserve">       III.      Import of gold by SEZs in Gems &amp; Jewellery Sector</t>
  </si>
  <si>
    <t xml:space="preserve">        II.      Import of gold by EOUs in Gems &amp; Jewellery Sector</t>
  </si>
  <si>
    <t xml:space="preserve">        I.     Import of Gold by non-bank nominated agencies</t>
  </si>
  <si>
    <t>Sr. No.</t>
  </si>
  <si>
    <t>cb75ca10-1e67-45c3-8831-bcd52ee840bb:~:lyt_GeneralInfo:~:NotMandatory:~:True:~::~:</t>
  </si>
  <si>
    <t>Name of the AD bank</t>
  </si>
  <si>
    <t>Data for import of the gold by non-bank nominated /other agencies for the month of</t>
  </si>
  <si>
    <t>in-rbi-rep.xsd#in-rbi-rep_NameOfAuthorisedDealer</t>
  </si>
  <si>
    <t>in-rbi-rep.xsd#in-rbi-rep_DateOfReport</t>
  </si>
  <si>
    <t>Annex - B</t>
  </si>
  <si>
    <t>cfb7959c-a6ca-4899-82d6-09dd2b8ae48b:~:lyt_Signatory:~:NotMandatory:~:True:~::~:</t>
  </si>
  <si>
    <t>in-rbi-rep.xsd#in-rbi-rep_NameOfSignatory</t>
  </si>
  <si>
    <t>in-rbi-rep.xsd#in-rbi-rep_DesignationOfSignatory</t>
  </si>
  <si>
    <t>in-rbi-rep.xsd#in-rbi-rep_PlaceOfSignature</t>
  </si>
  <si>
    <t>in-rbi-rep.xsd#in-rbi-rep_DateOfDocumentAuthorisation</t>
  </si>
  <si>
    <t>Name of Signatory</t>
  </si>
  <si>
    <t>Designation of Signatory</t>
  </si>
  <si>
    <t>Place of Signatory</t>
  </si>
  <si>
    <t>Date of document authorisation</t>
  </si>
  <si>
    <t>Start of Financial Year</t>
  </si>
  <si>
    <t>End of Financial Year</t>
  </si>
  <si>
    <t>in-rbi-rep.xsd#in-rbi-rep_FinancialYearStart</t>
  </si>
  <si>
    <t>in-rbi-rep.xsd#in-rbi-rep_FinancialYearEnd</t>
  </si>
  <si>
    <t>#ENDT#</t>
  </si>
  <si>
    <t>#STDT#</t>
  </si>
  <si>
    <t>b0cc7617-2319-4dbe-8de2-5a18816c5bb5:~:lyt_BankCode:~:NotMandatory:~:True:~::~:</t>
  </si>
  <si>
    <t>in-rbi-rep.xsd#in-rbi-rep_BankCode</t>
  </si>
  <si>
    <t>StartUpDataSheet</t>
  </si>
  <si>
    <t>`</t>
  </si>
  <si>
    <t>ddbb3556-314d-4230-8e04-6b386479a69b:~:NotMandatory:~:True:~:</t>
  </si>
  <si>
    <t>6bae9260-4518-45d1-a75f-2b55b5c67bcc:~:StartupDetail:~:NotMandatory:~:True:~::~:</t>
  </si>
  <si>
    <t>Statement on Import of Gold for the half year ended</t>
  </si>
  <si>
    <t>Name of the Bank:</t>
  </si>
  <si>
    <t>3fc044bd-4391-40b6-9a0e-d7edb5009dff:~:lyt_AnnexA:~:NotMandatory:~:True:~::~:</t>
  </si>
  <si>
    <t>(i) Delivery against payment basis</t>
  </si>
  <si>
    <t>(ii) Suppliers Credit basis</t>
  </si>
  <si>
    <t>(iii) Consignment basis</t>
  </si>
  <si>
    <t>(iv) Unfixed Price basis</t>
  </si>
  <si>
    <t>Nominated Banks / Agencies</t>
  </si>
  <si>
    <t>EOU/SEZ</t>
  </si>
  <si>
    <t>USD million</t>
  </si>
  <si>
    <t>Rupees million</t>
  </si>
  <si>
    <t>Value of Gold imported</t>
  </si>
  <si>
    <t>Nominated banks / Agencies</t>
  </si>
  <si>
    <t>Quantity of Gold imported (in kgs)</t>
  </si>
  <si>
    <t>EOU/ SEZ</t>
  </si>
  <si>
    <t>Mode of payment</t>
  </si>
  <si>
    <t>in-rbi-rep.xsd#in-rbi-rep_ModeOfPaymentAxis::in-rbi-rep.xsd#in-rbi-rep_DeliveryAgainstPaymentBasisMember</t>
  </si>
  <si>
    <t>in-rbi-rep.xsd#in-rbi-rep_ModeOfPaymentAxis::in-rbi-rep.xsd#in-rbi-rep_SuppliersCreditBasisMember</t>
  </si>
  <si>
    <t>in-rbi-rep.xsd#in-rbi-rep_ModeOfPaymentAxis::in-rbi-rep.xsd#in-rbi-rep_ConsignmentBasisMember</t>
  </si>
  <si>
    <t>in-rbi-rep.xsd#in-rbi-rep_ModeOfPaymentAxis::in-rbi-rep.xsd#in-rbi-rep_UnfixedPriceBasisMember</t>
  </si>
  <si>
    <t>in-rbi-rep.xsd#in-rbi-rep_ImportPartyAxis::in-rbi-rep.xsd#in-rbi-rep_NominatedBanksAgenciesMember</t>
  </si>
  <si>
    <t>in-rbi-rep.xsd#in-rbi-rep_ImportPartyAxis::in-rbi-rep.xsd#in-rbi-rep_ExportOrientedUnitOrSpecialEconomicZoneMember</t>
  </si>
  <si>
    <t>in-rbi-rep.xsd#in-rbi-rep_QuantityOfGoldImported@http://www.xbrl.org/2003/role/terseLabel</t>
  </si>
  <si>
    <t>in-rbi-rep.xsd#in-rbi-rep_NameOfReportingInstitution</t>
  </si>
  <si>
    <t>73ee213f-3d9a-4bef-84b7-045b39f00adb:~:lyt_Signatory_Annex-A:~:NotMandatory:~:True:~::~:</t>
  </si>
  <si>
    <t>Unit</t>
  </si>
  <si>
    <t>#UN#</t>
  </si>
  <si>
    <t>Annex - A</t>
  </si>
  <si>
    <t>Reporting Type</t>
  </si>
  <si>
    <t>923d0c62-cb56-4697-8521-47c196f6dda8:~:NotMandatory:~:True:~:</t>
  </si>
  <si>
    <t>0499d76c-318c-474c-8782-bf3b060c0c78:~:Details of Inport of Gold:~:NotMandatory:~:True:~::~:</t>
  </si>
  <si>
    <t>Sr. No</t>
  </si>
  <si>
    <t>Date of Transaction</t>
  </si>
  <si>
    <t>Name of Importer</t>
  </si>
  <si>
    <t>Name of Supplier</t>
  </si>
  <si>
    <t>Reference No.</t>
  </si>
  <si>
    <t>Quantity (in Kgs)</t>
  </si>
  <si>
    <t>Currency</t>
  </si>
  <si>
    <t>Amount (in FCY)</t>
  </si>
  <si>
    <t>Bill Amount(In INR)</t>
  </si>
  <si>
    <t>in-rbi-rep.xsd#in-rbi-rep_DateOfGoldImportedTransaction@http://www.xbrl.org/2003/role/terseLabel</t>
  </si>
  <si>
    <t>in-rbi-rep.xsd#in-rbi-rep_NameOfImporter</t>
  </si>
  <si>
    <t>in-rbi-rep.xsd#in-rbi-rep_NameOfSupplier</t>
  </si>
  <si>
    <t>in-rbi-rep.xsd#in-rbi-rep_ReferenceNumberForGoldTransaction@http://www.xbrl.org/2003/role/terseLabel</t>
  </si>
  <si>
    <t>in-rbi-rep.xsd#in-rbi-rep_QuantityOfGoldImported@http://www.xbrl.org/2003/role/verboseLabel</t>
  </si>
  <si>
    <t>in-rbi-rep.xsd#in-rbi-rep_CurrencyForGoldImported@http://www.xbrl.org/2003/role/terseLabel</t>
  </si>
  <si>
    <t>in-rbi-rep.xsd#in-rbi-rep_AmountOfGoldImported@http://www.xbrl.org/2003/role/terseLabel</t>
  </si>
  <si>
    <t>in-rbi-rep.xsd#in-rbi-rep_BillAmountOfGoldImported@http://www.xbrl.org/2003/role/terseLabel</t>
  </si>
  <si>
    <t>TransactionNo1</t>
  </si>
  <si>
    <t>in-rbi-rep.xsd#in-rbi-rep_UniqueTransactionCodeAxis</t>
  </si>
  <si>
    <t>Details_UnfixedPriceBasis</t>
  </si>
  <si>
    <t>Note: Full details of transactions may be provided in cases where the aggregate value of Import exceeds USD 50 million in respect of single importer.</t>
  </si>
  <si>
    <t>in-rbi-rep.xsd#in-rbi-rep_ImportPartyAxis::in-rbi-rep.xsd#in-rbi-rep_NominatedBanksAgenciesMember:::in-rbi-rep.xsd#in-rbi-rep_ModeOfPaymentAxis::in-rbi-rep.xsd#in-rbi-rep_DeliveryAgainstPaymentBasisMember</t>
  </si>
  <si>
    <t>in-rbi-rep.xsd#in-rbi-rep_ImportPartyAxis::in-rbi-rep.xsd#in-rbi-rep_NominatedBanksAgenciesMember:::in-rbi-rep.xsd#in-rbi-rep_ModeOfPaymentAxis::in-rbi-rep.xsd#in-rbi-rep_SuppliersCreditBasisMember</t>
  </si>
  <si>
    <t>in-rbi-rep.xsd#in-rbi-rep_ImportPartyAxis::in-rbi-rep.xsd#in-rbi-rep_NominatedBanksAgenciesMember:::in-rbi-rep.xsd#in-rbi-rep_ModeOfPaymentAxis::in-rbi-rep.xsd#in-rbi-rep_ConsignmentBasisMember</t>
  </si>
  <si>
    <t>in-rbi-rep.xsd#in-rbi-rep_ImportPartyAxis::in-rbi-rep.xsd#in-rbi-rep_NominatedBanksAgenciesMember:::in-rbi-rep.xsd#in-rbi-rep_ModeOfPaymentAxis::in-rbi-rep.xsd#in-rbi-rep_UnfixedPriceBasisMember</t>
  </si>
  <si>
    <t>in-rbi-rep.xsd#in-rbi-rep_ImportPartyAxis::in-rbi-rep.xsd#in-rbi-rep_ExportOrientedUnitOrSpecialEconomicZoneMember:::in-rbi-rep.xsd#in-rbi-rep_ModeOfPaymentAxis::in-rbi-rep.xsd#in-rbi-rep_DeliveryAgainstPaymentBasisMember</t>
  </si>
  <si>
    <t>in-rbi-rep.xsd#in-rbi-rep_ImportPartyAxis::in-rbi-rep.xsd#in-rbi-rep_ExportOrientedUnitOrSpecialEconomicZoneMember:::in-rbi-rep.xsd#in-rbi-rep_ModeOfPaymentAxis::in-rbi-rep.xsd#in-rbi-rep_SuppliersCreditBasisMember</t>
  </si>
  <si>
    <t>in-rbi-rep.xsd#in-rbi-rep_ImportPartyAxis::in-rbi-rep.xsd#in-rbi-rep_ExportOrientedUnitOrSpecialEconomicZoneMember:::in-rbi-rep.xsd#in-rbi-rep_ModeOfPaymentAxis::in-rbi-rep.xsd#in-rbi-rep_ConsignmentBasisMember</t>
  </si>
  <si>
    <t>in-rbi-rep.xsd#in-rbi-rep_ImportPartyAxis::in-rbi-rep.xsd#in-rbi-rep_ExportOrientedUnitOrSpecialEconomicZoneMember:::in-rbi-rep.xsd#in-rbi-rep_ModeOfPaymentAxis::in-rbi-rep.xsd#in-rbi-rep_UnfixedPriceBasisMember</t>
  </si>
  <si>
    <t>Details on Import of gold - Annexure- A(Delivery Against Payment Basis for Nominated Banks / Agencies)</t>
  </si>
  <si>
    <t>Details on Import of gold - Annexure- A(Supplier Credit Basis for Nominated Banks / Agencies)</t>
  </si>
  <si>
    <t>Details on Import of gold - Annexure- A(Consignment Basis for Nominated Banks / Agencies)</t>
  </si>
  <si>
    <t>Details on Import of gold - Annexure- A(Unfixed Price Basis for Nominated Banks / Agencies)</t>
  </si>
  <si>
    <t>Details on Import of gold - Annexure- A(Delivery Against Payment Basis for EOU/SEZ)</t>
  </si>
  <si>
    <t>Details on Import of gold - Annexure- A(Supplier Credit Basis for EOU/SEZ)</t>
  </si>
  <si>
    <t>Details on Import of gold - Annexure- A(Consignment Basis for EOU/SEZ)</t>
  </si>
  <si>
    <t>Details on Import of gold - Annexure- A(Unfixed Price Basis for EOU/SEZ)</t>
  </si>
  <si>
    <t>Total</t>
  </si>
  <si>
    <t>in-rbi-rep.xsd#in-rbi-rep_ModeOfPaymentAxis::in-rbi-rep.xsd#in-rbi-rep_OtherAnnexureAMember</t>
  </si>
  <si>
    <t>(v) Others</t>
  </si>
  <si>
    <t>f68d7d2a-4361-42de-a620-2b4d754705f0:~:Lyt_Others:~:NotMandatory:~:True:~::~:</t>
  </si>
  <si>
    <t xml:space="preserve">       IV.      Others</t>
  </si>
  <si>
    <t>3e4be0a8-7eb3-498d-98e9-8077aae8abbf:~:Lyt_Others_Total:~:NotMandatory:~:True:~::~:</t>
  </si>
  <si>
    <t>in-rbi-rep.xsd#in-rbi-rep_DetailsOfImportOfGoldAxis::in-rbi-rep.xsd#in-rbi-rep_OtherAnnexureBAxis</t>
  </si>
  <si>
    <t>27a9d322-4891-45fc-9e2b-ea030c768e9d:~:NotMandatory:~:True:~:</t>
  </si>
  <si>
    <t>cd478bf2-0708-4d69-9e82-20f0187c29a4:~:NotMandatory:~:True:~:</t>
  </si>
  <si>
    <t>in-rbi-rep.xsd#in-rbi-rep_ImportPartyAxis::in-rbi-rep.xsd#in-rbi-rep_NominatedBanksAgenciesMember:::in-rbi-rep.xsd#in-rbi-rep_ModeOfPaymentAxis::in-rbi-rep.xsd#in-rbi-rep_OtherAnnexureAMember</t>
  </si>
  <si>
    <t>in-rbi-rep.xsd#in-rbi-rep_ImportPartyAxis::in-rbi-rep.xsd#in-rbi-rep_ExportOrientedUnitOrSpecialEconomicZoneMember:::in-rbi-rep.xsd#in-rbi-rep_ModeOfPaymentAxis::in-rbi-rep.xsd#in-rbi-rep_OtherAnnexureAMember</t>
  </si>
  <si>
    <t>Details on Import of gold - Annexure- A(Others for EOU/SEZ)</t>
  </si>
  <si>
    <t>Details on Import of gold - Annexure- A(Others for Nominated Banks / Agencies)</t>
  </si>
  <si>
    <t>Scale</t>
  </si>
  <si>
    <t>#SCL#</t>
  </si>
  <si>
    <t>&lt;ProjectConfig&gt;_x000D_
  &lt;add key="PackageName" value="RBI-ImportOfGold" /&gt;_x000D_
  &lt;add key="PackageDescription" value="RBI-ImportOfGold-Template" /&gt;_x000D_
  &lt;add key="PackageAuthor" value="IRIS" /&gt;_x000D_
  &lt;add key="CreatedOn" value="" /&gt;_x000D_
  &lt;add key="PackageVersion" value="V1.0" /&gt;_x000D_
  &lt;add key="SecurityCode" value="3meE/gFr0EsjU77r6hBiRqWUJGgK5GtZCCrkOS9M0dfKiVLdJxsy3pMTkzjahTAUilsLshI+ocBXevL8auGqmg==" /&gt;_x000D_
  &lt;add key="TaxonomyPath" value="D:\Gopal\RBI\FED\IOG\RBITemplate\iFile\bin\Debug\iFileApp2\\Taxonomy\Import of Gold\in-rbi-importofgold.xsd"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value="V1.1"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</si>
</sst>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Arial 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1"/>
      <name val="Tahoma"/>
      <charset val="1"/>
    </font>
    <font>
      <sz val="14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16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lightUp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22"/>
        <bgColor indexed="44"/>
      </patternFill>
    </fill>
    <fill>
      <patternFill patternType="solid">
        <fgColor indexed="19"/>
        <bgColor indexed="64"/>
      </patternFill>
    </fill>
    <fill>
      <patternFill patternType="solid">
        <fgColor indexed="5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4" fillId="0" borderId="0"/>
    <xf numFmtId="0" fontId="5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6" fillId="0" borderId="0" xfId="0" applyFont="1"/>
    <xf numFmtId="0" fontId="1" fillId="2" borderId="1" xfId="0" applyFont="1" applyFill="1" applyBorder="1" applyAlignment="1" applyProtection="1">
      <alignment horizontal="left" vertical="top" wrapText="1" shrinkToFit="1"/>
      <protection locked="0"/>
    </xf>
    <xf numFmtId="0" fontId="1" fillId="3" borderId="1" xfId="0" applyFont="1" applyFill="1" applyBorder="1" applyAlignment="1" applyProtection="1">
      <alignment horizontal="left" vertical="top" wrapText="1" shrinkToFit="1"/>
    </xf>
    <xf numFmtId="0" fontId="1" fillId="4" borderId="1" xfId="0" applyFont="1" applyFill="1" applyBorder="1" applyAlignment="1" applyProtection="1">
      <alignment horizontal="center" vertical="top" wrapText="1" shrinkToFit="1"/>
    </xf>
    <xf numFmtId="0" fontId="7" fillId="3" borderId="1" xfId="0" applyFont="1" applyFill="1" applyBorder="1" applyAlignment="1" applyProtection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center" vertical="top" wrapText="1" shrinkToFit="1"/>
    </xf>
    <xf numFmtId="0" fontId="1" fillId="5" borderId="1" xfId="0" applyNumberFormat="1" applyFont="1" applyFill="1" applyBorder="1" applyAlignment="1" applyProtection="1">
      <alignment horizontal="left" wrapText="1" shrinkToFit="1"/>
      <protection locked="0"/>
    </xf>
    <xf numFmtId="49" fontId="1" fillId="6" borderId="1" xfId="0" applyNumberFormat="1" applyFont="1" applyFill="1" applyBorder="1" applyAlignment="1" applyProtection="1">
      <alignment horizontal="left" wrapText="1" shrinkToFit="1"/>
      <protection locked="0"/>
    </xf>
    <xf numFmtId="4" fontId="1" fillId="6" borderId="1" xfId="0" applyNumberFormat="1" applyFont="1" applyFill="1" applyBorder="1" applyAlignment="1" applyProtection="1">
      <alignment horizontal="right" wrapText="1" shrinkToFit="1"/>
      <protection locked="0"/>
    </xf>
    <xf numFmtId="0" fontId="1" fillId="7" borderId="1" xfId="0" applyNumberFormat="1" applyFont="1" applyFill="1" applyBorder="1" applyAlignment="1" applyProtection="1">
      <alignment horizontal="left" wrapText="1" shrinkToFit="1"/>
    </xf>
    <xf numFmtId="49" fontId="1" fillId="8" borderId="1" xfId="0" applyNumberFormat="1" applyFont="1" applyFill="1" applyBorder="1" applyAlignment="1" applyProtection="1">
      <alignment horizontal="left" wrapText="1" shrinkToFit="1"/>
    </xf>
    <xf numFmtId="4" fontId="1" fillId="8" borderId="1" xfId="0" applyNumberFormat="1" applyFont="1" applyFill="1" applyBorder="1" applyAlignment="1" applyProtection="1">
      <alignment horizontal="right" wrapText="1" shrinkToFi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49" fontId="1" fillId="9" borderId="1" xfId="0" applyNumberFormat="1" applyFont="1" applyFill="1" applyBorder="1" applyAlignment="1" applyProtection="1">
      <alignment horizontal="left" vertical="top" wrapText="1" shrinkToFit="1"/>
    </xf>
    <xf numFmtId="0" fontId="1" fillId="8" borderId="1" xfId="0" applyFont="1" applyFill="1" applyBorder="1" applyAlignment="1" applyProtection="1">
      <alignment horizontal="left" wrapText="1" shrinkToFit="1"/>
    </xf>
    <xf numFmtId="49" fontId="1" fillId="9" borderId="3" xfId="0" applyNumberFormat="1" applyFont="1" applyFill="1" applyBorder="1" applyAlignment="1" applyProtection="1">
      <alignment horizontal="left" vertical="top" wrapText="1" shrinkToFit="1"/>
    </xf>
    <xf numFmtId="0" fontId="1" fillId="10" borderId="1" xfId="0" applyNumberFormat="1" applyFont="1" applyFill="1" applyBorder="1" applyAlignment="1" applyProtection="1">
      <alignment horizontal="left" wrapText="1" shrinkToFit="1"/>
    </xf>
    <xf numFmtId="0" fontId="7" fillId="3" borderId="2" xfId="0" applyFont="1" applyFill="1" applyBorder="1" applyAlignment="1" applyProtection="1">
      <alignment horizontal="left" vertical="top" wrapText="1" shrinkToFit="1"/>
    </xf>
    <xf numFmtId="0" fontId="6" fillId="0" borderId="0" xfId="0" applyFont="1" applyAlignment="1">
      <alignment shrinkToFit="1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1" fillId="10" borderId="1" xfId="0" applyNumberFormat="1" applyFont="1" applyFill="1" applyBorder="1" applyAlignment="1" applyProtection="1">
      <alignment horizontal="left" vertical="top" wrapText="1" shrinkToFit="1"/>
    </xf>
    <xf numFmtId="0" fontId="1" fillId="11" borderId="1" xfId="0" applyFont="1" applyFill="1" applyBorder="1" applyAlignment="1" applyProtection="1">
      <alignment horizontal="left" vertical="top" wrapText="1" shrinkToFit="1"/>
    </xf>
    <xf numFmtId="0" fontId="6" fillId="0" borderId="0" xfId="0" applyFont="1" applyAlignment="1">
      <alignment horizontal="right" shrinkToFit="1"/>
    </xf>
    <xf numFmtId="0" fontId="1" fillId="9" borderId="1" xfId="0" applyNumberFormat="1" applyFont="1" applyFill="1" applyBorder="1" applyAlignment="1" applyProtection="1">
      <alignment horizontal="left" vertical="top" wrapText="1" shrinkToFit="1"/>
    </xf>
    <xf numFmtId="0" fontId="10" fillId="12" borderId="0" xfId="0" applyFont="1" applyFill="1" applyAlignment="1"/>
    <xf numFmtId="0" fontId="11" fillId="0" borderId="0" xfId="0" applyFont="1"/>
    <xf numFmtId="0" fontId="1" fillId="3" borderId="1" xfId="0" applyFont="1" applyFill="1" applyBorder="1" applyAlignment="1" applyProtection="1">
      <alignment wrapText="1" shrinkToFit="1"/>
    </xf>
    <xf numFmtId="0" fontId="10" fillId="12" borderId="0" xfId="0" applyFont="1" applyFill="1" applyAlignment="1">
      <alignment horizontal="center"/>
    </xf>
    <xf numFmtId="0" fontId="12" fillId="3" borderId="2" xfId="0" applyFont="1" applyFill="1" applyBorder="1" applyAlignment="1" applyProtection="1">
      <alignment horizontal="left" vertical="top" wrapText="1" shrinkToFit="1"/>
    </xf>
    <xf numFmtId="0" fontId="12" fillId="3" borderId="4" xfId="0" applyFont="1" applyFill="1" applyBorder="1" applyAlignment="1" applyProtection="1">
      <alignment horizontal="left" vertical="top" wrapText="1" shrinkToFit="1"/>
    </xf>
    <xf numFmtId="0" fontId="12" fillId="3" borderId="5" xfId="0" applyFont="1" applyFill="1" applyBorder="1" applyAlignment="1" applyProtection="1">
      <alignment horizontal="left" vertical="top" wrapText="1" shrinkToFi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 shrinkToFit="1"/>
    </xf>
    <xf numFmtId="0" fontId="7" fillId="3" borderId="5" xfId="0" applyFont="1" applyFill="1" applyBorder="1" applyAlignment="1" applyProtection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7" fillId="3" borderId="6" xfId="0" applyFont="1" applyFill="1" applyBorder="1" applyAlignment="1" applyProtection="1">
      <alignment horizontal="center" vertical="center" wrapText="1" shrinkToFit="1"/>
    </xf>
    <xf numFmtId="0" fontId="7" fillId="3" borderId="3" xfId="0" applyFont="1" applyFill="1" applyBorder="1" applyAlignment="1" applyProtection="1">
      <alignment horizontal="center" vertical="center" wrapText="1" shrinkToFi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 applyProtection="1">
      <alignment horizontal="left" vertical="top" wrapText="1" shrinkToFit="1"/>
    </xf>
    <xf numFmtId="0" fontId="7" fillId="3" borderId="5" xfId="0" applyFont="1" applyFill="1" applyBorder="1" applyAlignment="1" applyProtection="1">
      <alignment horizontal="left" vertical="top" wrapText="1" shrinkToFit="1"/>
    </xf>
    <xf numFmtId="0" fontId="7" fillId="3" borderId="2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8" fillId="3" borderId="2" xfId="0" applyFont="1" applyFill="1" applyBorder="1" applyAlignment="1" applyProtection="1">
      <alignment horizontal="left" vertical="top" wrapText="1" shrinkToFit="1"/>
    </xf>
    <xf numFmtId="0" fontId="8" fillId="3" borderId="4" xfId="0" applyFont="1" applyFill="1" applyBorder="1" applyAlignment="1" applyProtection="1">
      <alignment horizontal="left" vertical="top" wrapText="1" shrinkToFit="1"/>
    </xf>
    <xf numFmtId="0" fontId="8" fillId="3" borderId="5" xfId="0" applyFont="1" applyFill="1" applyBorder="1" applyAlignment="1" applyProtection="1">
      <alignment horizontal="left" vertical="top" wrapText="1" shrinkToFit="1"/>
    </xf>
    <xf numFmtId="0" fontId="8" fillId="3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</cellXfs>
  <cellStyles count="7">
    <cellStyle name="Comma 2" xfId="1"/>
    <cellStyle name="Hyperlink 2" xfId="2"/>
    <cellStyle name="Normal" xfId="0" builtinId="0"/>
    <cellStyle name="Normal 2" xfId="3"/>
    <cellStyle name="Normal 2 2" xfId="4"/>
    <cellStyle name="Normal 2_Derivatives-Dom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"/>
  <sheetViews>
    <sheetView workbookViewId="0">
      <selection activeCell="A9" sqref="A9"/>
    </sheetView>
  </sheetViews>
  <sheetFormatPr defaultRowHeight="15"/>
  <cols>
    <col min="1" max="1" width="199.140625" style="1" customWidth="1"/>
    <col min="2" max="16384" width="9.140625" style="1"/>
  </cols>
  <sheetData>
    <row r="1" spans="1:27" ht="225">
      <c r="A1" s="5" t="s">
        <v>509</v>
      </c>
      <c r="AA1" s="1" t="s">
        <v>355</v>
      </c>
    </row>
    <row r="6" spans="1:27" ht="90">
      <c r="A6" s="5" t="s">
        <v>354</v>
      </c>
    </row>
    <row r="9" spans="1:27">
      <c r="A9" s="5"/>
    </row>
    <row r="10" spans="1:27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Z11"/>
  <sheetViews>
    <sheetView showGridLines="0" topLeftCell="E1" workbookViewId="0">
      <selection sqref="A1:C65536"/>
    </sheetView>
  </sheetViews>
  <sheetFormatPr defaultRowHeight="15"/>
  <cols>
    <col min="1" max="3" width="9.140625" hidden="1" customWidth="1"/>
    <col min="4" max="4" width="31.42578125" hidden="1" customWidth="1"/>
    <col min="5" max="5" width="6.42578125" customWidth="1"/>
    <col min="6" max="6" width="19" customWidth="1"/>
    <col min="7" max="8" width="17.42578125" customWidth="1"/>
    <col min="9" max="9" width="16.42578125" customWidth="1"/>
    <col min="10" max="10" width="17.140625" customWidth="1"/>
    <col min="11" max="11" width="15.7109375" customWidth="1"/>
    <col min="12" max="12" width="16" customWidth="1"/>
    <col min="13" max="13" width="18.5703125" customWidth="1"/>
  </cols>
  <sheetData>
    <row r="1" spans="1:26" ht="27.95" customHeight="1">
      <c r="A1" s="10" t="s">
        <v>455</v>
      </c>
      <c r="D1" s="38" t="s">
        <v>487</v>
      </c>
      <c r="E1" s="38"/>
      <c r="F1" s="38"/>
      <c r="G1" s="38"/>
      <c r="H1" s="38"/>
      <c r="I1" s="38"/>
      <c r="J1" s="38"/>
      <c r="K1" s="38"/>
      <c r="L1" s="38"/>
      <c r="M1" s="38"/>
      <c r="Z1" t="s">
        <v>479</v>
      </c>
    </row>
    <row r="3" spans="1:26" hidden="1">
      <c r="A3" s="29"/>
      <c r="B3" s="29"/>
      <c r="C3" s="29" t="s">
        <v>456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6" hidden="1">
      <c r="A4" s="29"/>
      <c r="B4" s="29"/>
      <c r="C4" s="29"/>
      <c r="D4" s="29"/>
      <c r="E4" s="29"/>
      <c r="F4" s="29" t="s">
        <v>466</v>
      </c>
      <c r="G4" s="29" t="s">
        <v>467</v>
      </c>
      <c r="H4" s="29" t="s">
        <v>468</v>
      </c>
      <c r="I4" s="29" t="s">
        <v>469</v>
      </c>
      <c r="J4" s="29" t="s">
        <v>470</v>
      </c>
      <c r="K4" s="29" t="s">
        <v>471</v>
      </c>
      <c r="L4" s="29" t="s">
        <v>472</v>
      </c>
      <c r="M4" s="29" t="s">
        <v>473</v>
      </c>
      <c r="N4" s="29"/>
      <c r="O4" s="29"/>
    </row>
    <row r="5" spans="1:26" hidden="1">
      <c r="A5" s="29"/>
      <c r="B5" s="29"/>
      <c r="C5" s="29"/>
      <c r="D5" s="29" t="s">
        <v>475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26">
      <c r="A6" s="29"/>
      <c r="B6" s="29"/>
      <c r="C6" s="29" t="s">
        <v>367</v>
      </c>
      <c r="D6" s="29" t="s">
        <v>371</v>
      </c>
      <c r="E6" s="29" t="s">
        <v>372</v>
      </c>
      <c r="F6" s="29"/>
      <c r="G6" s="29"/>
      <c r="H6" s="29"/>
      <c r="I6" s="29"/>
      <c r="J6" s="29"/>
      <c r="K6" s="29"/>
      <c r="L6" s="29"/>
      <c r="M6" s="29"/>
      <c r="N6" s="29" t="s">
        <v>366</v>
      </c>
      <c r="O6" s="29" t="s">
        <v>368</v>
      </c>
    </row>
    <row r="7" spans="1:26" ht="19.5" customHeight="1">
      <c r="A7" s="29"/>
      <c r="B7" s="29"/>
      <c r="C7" s="33" t="s">
        <v>373</v>
      </c>
      <c r="D7" s="23"/>
      <c r="E7" s="14" t="s">
        <v>457</v>
      </c>
      <c r="F7" s="14" t="s">
        <v>458</v>
      </c>
      <c r="G7" s="14" t="s">
        <v>459</v>
      </c>
      <c r="H7" s="14" t="s">
        <v>460</v>
      </c>
      <c r="I7" s="14" t="s">
        <v>461</v>
      </c>
      <c r="J7" s="14" t="s">
        <v>462</v>
      </c>
      <c r="K7" s="14" t="s">
        <v>463</v>
      </c>
      <c r="L7" s="14" t="s">
        <v>464</v>
      </c>
      <c r="M7" s="14" t="s">
        <v>465</v>
      </c>
      <c r="O7" s="29"/>
    </row>
    <row r="8" spans="1:26">
      <c r="A8" s="29"/>
      <c r="B8" s="29"/>
      <c r="C8" s="29" t="s">
        <v>366</v>
      </c>
      <c r="D8" s="22"/>
      <c r="E8" s="22"/>
      <c r="O8" s="29"/>
    </row>
    <row r="9" spans="1:26">
      <c r="A9" s="29"/>
      <c r="B9" s="29" t="s">
        <v>479</v>
      </c>
      <c r="C9" s="33"/>
      <c r="D9" s="11" t="s">
        <v>474</v>
      </c>
      <c r="E9" s="13">
        <v>1</v>
      </c>
      <c r="F9" s="17"/>
      <c r="G9" s="16"/>
      <c r="H9" s="16"/>
      <c r="I9" s="16"/>
      <c r="J9" s="18"/>
      <c r="K9" s="16"/>
      <c r="L9" s="18"/>
      <c r="M9" s="18"/>
      <c r="O9" s="29"/>
    </row>
    <row r="10" spans="1:26">
      <c r="A10" s="29"/>
      <c r="B10" s="29"/>
      <c r="C10" s="29" t="s">
        <v>366</v>
      </c>
      <c r="D10" s="22"/>
      <c r="E10" s="22"/>
      <c r="O10" s="29"/>
    </row>
    <row r="11" spans="1:26">
      <c r="A11" s="29"/>
      <c r="B11" s="29"/>
      <c r="C11" s="29" t="s">
        <v>369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 t="s">
        <v>370</v>
      </c>
    </row>
  </sheetData>
  <mergeCells count="1">
    <mergeCell ref="D1:M1"/>
  </mergeCells>
  <phoneticPr fontId="2" type="noConversion"/>
  <dataValidations count="3">
    <dataValidation type="decimal" allowBlank="1" showInputMessage="1" showErrorMessage="1" errorTitle="Input Error" error="Please enter a numeric value between 0 and 99999999999999999" sqref="J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Z11"/>
  <sheetViews>
    <sheetView showGridLines="0" topLeftCell="E1" workbookViewId="0">
      <selection sqref="A1:C65536"/>
    </sheetView>
  </sheetViews>
  <sheetFormatPr defaultRowHeight="15"/>
  <cols>
    <col min="1" max="3" width="9.140625" hidden="1" customWidth="1"/>
    <col min="4" max="4" width="31.42578125" hidden="1" customWidth="1"/>
    <col min="5" max="5" width="6.42578125" customWidth="1"/>
    <col min="6" max="6" width="19" customWidth="1"/>
    <col min="7" max="8" width="17.42578125" customWidth="1"/>
    <col min="9" max="9" width="16.42578125" customWidth="1"/>
    <col min="10" max="10" width="17.140625" customWidth="1"/>
    <col min="11" max="11" width="15.7109375" customWidth="1"/>
    <col min="12" max="12" width="16" customWidth="1"/>
    <col min="13" max="13" width="18.5703125" customWidth="1"/>
  </cols>
  <sheetData>
    <row r="1" spans="1:26" ht="27.95" customHeight="1">
      <c r="A1" s="10" t="s">
        <v>455</v>
      </c>
      <c r="D1" s="38" t="s">
        <v>491</v>
      </c>
      <c r="E1" s="38"/>
      <c r="F1" s="38"/>
      <c r="G1" s="38"/>
      <c r="H1" s="38"/>
      <c r="I1" s="38"/>
      <c r="J1" s="38"/>
      <c r="K1" s="38"/>
      <c r="L1" s="38"/>
      <c r="M1" s="38"/>
      <c r="Z1" t="s">
        <v>483</v>
      </c>
    </row>
    <row r="3" spans="1:26" hidden="1">
      <c r="A3" s="29"/>
      <c r="B3" s="29"/>
      <c r="C3" s="29" t="s">
        <v>456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6" hidden="1">
      <c r="A4" s="29"/>
      <c r="B4" s="29"/>
      <c r="C4" s="29"/>
      <c r="D4" s="29"/>
      <c r="E4" s="29"/>
      <c r="F4" s="29" t="s">
        <v>466</v>
      </c>
      <c r="G4" s="29" t="s">
        <v>467</v>
      </c>
      <c r="H4" s="29" t="s">
        <v>468</v>
      </c>
      <c r="I4" s="29" t="s">
        <v>469</v>
      </c>
      <c r="J4" s="29" t="s">
        <v>470</v>
      </c>
      <c r="K4" s="29" t="s">
        <v>471</v>
      </c>
      <c r="L4" s="29" t="s">
        <v>472</v>
      </c>
      <c r="M4" s="29" t="s">
        <v>473</v>
      </c>
      <c r="N4" s="29"/>
      <c r="O4" s="29"/>
    </row>
    <row r="5" spans="1:26" hidden="1">
      <c r="A5" s="29"/>
      <c r="B5" s="29"/>
      <c r="C5" s="29"/>
      <c r="D5" s="29" t="s">
        <v>475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26">
      <c r="A6" s="29"/>
      <c r="B6" s="29"/>
      <c r="C6" s="29" t="s">
        <v>367</v>
      </c>
      <c r="D6" s="29" t="s">
        <v>371</v>
      </c>
      <c r="E6" s="29" t="s">
        <v>372</v>
      </c>
      <c r="F6" s="29"/>
      <c r="G6" s="29"/>
      <c r="H6" s="29"/>
      <c r="I6" s="29"/>
      <c r="J6" s="29"/>
      <c r="K6" s="29"/>
      <c r="L6" s="29"/>
      <c r="M6" s="29"/>
      <c r="N6" s="29" t="s">
        <v>366</v>
      </c>
      <c r="O6" s="29" t="s">
        <v>368</v>
      </c>
    </row>
    <row r="7" spans="1:26" ht="19.5" customHeight="1">
      <c r="A7" s="29"/>
      <c r="B7" s="29"/>
      <c r="C7" s="33" t="s">
        <v>373</v>
      </c>
      <c r="D7" s="23"/>
      <c r="E7" s="14" t="s">
        <v>457</v>
      </c>
      <c r="F7" s="14" t="s">
        <v>458</v>
      </c>
      <c r="G7" s="14" t="s">
        <v>459</v>
      </c>
      <c r="H7" s="14" t="s">
        <v>460</v>
      </c>
      <c r="I7" s="14" t="s">
        <v>461</v>
      </c>
      <c r="J7" s="14" t="s">
        <v>462</v>
      </c>
      <c r="K7" s="14" t="s">
        <v>463</v>
      </c>
      <c r="L7" s="14" t="s">
        <v>464</v>
      </c>
      <c r="M7" s="14" t="s">
        <v>465</v>
      </c>
      <c r="O7" s="29"/>
    </row>
    <row r="8" spans="1:26">
      <c r="A8" s="29"/>
      <c r="B8" s="29"/>
      <c r="C8" s="29" t="s">
        <v>366</v>
      </c>
      <c r="D8" s="22"/>
      <c r="E8" s="22"/>
      <c r="O8" s="29"/>
    </row>
    <row r="9" spans="1:26">
      <c r="A9" s="29"/>
      <c r="B9" s="29" t="s">
        <v>483</v>
      </c>
      <c r="C9" s="33"/>
      <c r="D9" s="11" t="s">
        <v>474</v>
      </c>
      <c r="E9" s="13">
        <v>1</v>
      </c>
      <c r="F9" s="17"/>
      <c r="G9" s="16"/>
      <c r="H9" s="16"/>
      <c r="I9" s="16"/>
      <c r="J9" s="18"/>
      <c r="K9" s="16"/>
      <c r="L9" s="18"/>
      <c r="M9" s="18"/>
      <c r="O9" s="29"/>
    </row>
    <row r="10" spans="1:26">
      <c r="A10" s="29"/>
      <c r="B10" s="29"/>
      <c r="C10" s="29" t="s">
        <v>366</v>
      </c>
      <c r="D10" s="22"/>
      <c r="E10" s="22"/>
      <c r="O10" s="29"/>
    </row>
    <row r="11" spans="1:26">
      <c r="A11" s="29"/>
      <c r="B11" s="29"/>
      <c r="C11" s="29" t="s">
        <v>369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 t="s">
        <v>370</v>
      </c>
    </row>
  </sheetData>
  <mergeCells count="1">
    <mergeCell ref="D1:M1"/>
  </mergeCells>
  <phoneticPr fontId="2" type="noConversion"/>
  <dataValidations count="3">
    <dataValidation type="decimal" allowBlank="1" showInputMessage="1" showErrorMessage="1" errorTitle="Input Error" error="Please enter a numeric value between 0 and 99999999999999999" sqref="J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Z11"/>
  <sheetViews>
    <sheetView showGridLines="0" topLeftCell="E1" workbookViewId="0">
      <selection sqref="A1:C65536"/>
    </sheetView>
  </sheetViews>
  <sheetFormatPr defaultRowHeight="15"/>
  <cols>
    <col min="1" max="3" width="9.140625" hidden="1" customWidth="1"/>
    <col min="4" max="4" width="31.42578125" hidden="1" customWidth="1"/>
    <col min="5" max="5" width="6.42578125" customWidth="1"/>
    <col min="6" max="6" width="19" customWidth="1"/>
    <col min="7" max="8" width="17.42578125" customWidth="1"/>
    <col min="9" max="9" width="16.42578125" customWidth="1"/>
    <col min="10" max="10" width="17.140625" customWidth="1"/>
    <col min="11" max="11" width="17.28515625" customWidth="1"/>
    <col min="12" max="12" width="16" customWidth="1"/>
    <col min="13" max="13" width="18.5703125" customWidth="1"/>
  </cols>
  <sheetData>
    <row r="1" spans="1:26" ht="27.95" customHeight="1">
      <c r="A1" s="10" t="s">
        <v>455</v>
      </c>
      <c r="D1" s="38" t="s">
        <v>488</v>
      </c>
      <c r="E1" s="38"/>
      <c r="F1" s="38"/>
      <c r="G1" s="38"/>
      <c r="H1" s="38"/>
      <c r="I1" s="38"/>
      <c r="J1" s="38"/>
      <c r="K1" s="38"/>
      <c r="L1" s="38"/>
      <c r="M1" s="38"/>
      <c r="Z1" t="s">
        <v>480</v>
      </c>
    </row>
    <row r="3" spans="1:26" hidden="1">
      <c r="A3" s="29"/>
      <c r="B3" s="29"/>
      <c r="C3" s="29" t="s">
        <v>456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6" hidden="1">
      <c r="A4" s="29"/>
      <c r="B4" s="29"/>
      <c r="C4" s="29"/>
      <c r="D4" s="29"/>
      <c r="E4" s="29"/>
      <c r="F4" s="29" t="s">
        <v>466</v>
      </c>
      <c r="G4" s="29" t="s">
        <v>467</v>
      </c>
      <c r="H4" s="29" t="s">
        <v>468</v>
      </c>
      <c r="I4" s="29" t="s">
        <v>469</v>
      </c>
      <c r="J4" s="29" t="s">
        <v>470</v>
      </c>
      <c r="K4" s="29" t="s">
        <v>471</v>
      </c>
      <c r="L4" s="29" t="s">
        <v>472</v>
      </c>
      <c r="M4" s="29" t="s">
        <v>473</v>
      </c>
      <c r="N4" s="29"/>
      <c r="O4" s="29"/>
    </row>
    <row r="5" spans="1:26" hidden="1">
      <c r="A5" s="29"/>
      <c r="B5" s="29"/>
      <c r="C5" s="29"/>
      <c r="D5" s="29" t="s">
        <v>475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26">
      <c r="A6" s="29"/>
      <c r="B6" s="29"/>
      <c r="C6" s="29" t="s">
        <v>367</v>
      </c>
      <c r="D6" s="29" t="s">
        <v>371</v>
      </c>
      <c r="E6" s="29" t="s">
        <v>372</v>
      </c>
      <c r="F6" s="29"/>
      <c r="G6" s="29"/>
      <c r="H6" s="29"/>
      <c r="I6" s="29"/>
      <c r="J6" s="29"/>
      <c r="K6" s="29"/>
      <c r="L6" s="29"/>
      <c r="M6" s="29"/>
      <c r="N6" s="29" t="s">
        <v>366</v>
      </c>
      <c r="O6" s="29" t="s">
        <v>368</v>
      </c>
    </row>
    <row r="7" spans="1:26" ht="19.5" customHeight="1">
      <c r="A7" s="29"/>
      <c r="B7" s="29"/>
      <c r="C7" s="33" t="s">
        <v>373</v>
      </c>
      <c r="D7" s="23"/>
      <c r="E7" s="14" t="s">
        <v>457</v>
      </c>
      <c r="F7" s="14" t="s">
        <v>458</v>
      </c>
      <c r="G7" s="14" t="s">
        <v>459</v>
      </c>
      <c r="H7" s="14" t="s">
        <v>460</v>
      </c>
      <c r="I7" s="14" t="s">
        <v>461</v>
      </c>
      <c r="J7" s="14" t="s">
        <v>462</v>
      </c>
      <c r="K7" s="14" t="s">
        <v>463</v>
      </c>
      <c r="L7" s="14" t="s">
        <v>464</v>
      </c>
      <c r="M7" s="14" t="s">
        <v>465</v>
      </c>
      <c r="O7" s="29"/>
    </row>
    <row r="8" spans="1:26">
      <c r="A8" s="29"/>
      <c r="B8" s="29"/>
      <c r="C8" s="29" t="s">
        <v>366</v>
      </c>
      <c r="D8" s="22"/>
      <c r="E8" s="22"/>
      <c r="O8" s="29"/>
    </row>
    <row r="9" spans="1:26">
      <c r="A9" s="29"/>
      <c r="B9" s="29" t="s">
        <v>480</v>
      </c>
      <c r="C9" s="33"/>
      <c r="D9" s="11" t="s">
        <v>474</v>
      </c>
      <c r="E9" s="13">
        <v>1</v>
      </c>
      <c r="F9" s="17"/>
      <c r="G9" s="16"/>
      <c r="H9" s="16"/>
      <c r="I9" s="16"/>
      <c r="J9" s="18"/>
      <c r="K9" s="16"/>
      <c r="L9" s="18"/>
      <c r="M9" s="18"/>
      <c r="O9" s="29"/>
    </row>
    <row r="10" spans="1:26">
      <c r="A10" s="29"/>
      <c r="B10" s="29"/>
      <c r="C10" s="29" t="s">
        <v>366</v>
      </c>
      <c r="D10" s="22"/>
      <c r="E10" s="22"/>
      <c r="O10" s="29"/>
    </row>
    <row r="11" spans="1:26">
      <c r="A11" s="29"/>
      <c r="B11" s="29"/>
      <c r="C11" s="29" t="s">
        <v>369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 t="s">
        <v>370</v>
      </c>
    </row>
  </sheetData>
  <mergeCells count="1">
    <mergeCell ref="D1:M1"/>
  </mergeCells>
  <phoneticPr fontId="2" type="noConversion"/>
  <dataValidations count="3">
    <dataValidation type="decimal" allowBlank="1" showInputMessage="1" showErrorMessage="1" errorTitle="Input Error" error="Please enter a numeric value between 0 and 99999999999999999" sqref="J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Z11"/>
  <sheetViews>
    <sheetView showGridLines="0" topLeftCell="E1" workbookViewId="0">
      <selection sqref="A1:C65536"/>
    </sheetView>
  </sheetViews>
  <sheetFormatPr defaultRowHeight="15"/>
  <cols>
    <col min="1" max="3" width="9.140625" hidden="1" customWidth="1"/>
    <col min="4" max="4" width="31.42578125" hidden="1" customWidth="1"/>
    <col min="5" max="5" width="6.42578125" customWidth="1"/>
    <col min="6" max="6" width="19" customWidth="1"/>
    <col min="7" max="8" width="17.42578125" customWidth="1"/>
    <col min="9" max="9" width="16.42578125" customWidth="1"/>
    <col min="10" max="10" width="17.140625" customWidth="1"/>
    <col min="11" max="11" width="17.28515625" customWidth="1"/>
    <col min="12" max="12" width="16" customWidth="1"/>
    <col min="13" max="13" width="18.5703125" customWidth="1"/>
  </cols>
  <sheetData>
    <row r="1" spans="1:26" ht="27.95" customHeight="1">
      <c r="A1" s="10" t="s">
        <v>455</v>
      </c>
      <c r="D1" s="38" t="s">
        <v>492</v>
      </c>
      <c r="E1" s="38"/>
      <c r="F1" s="38"/>
      <c r="G1" s="38"/>
      <c r="H1" s="38"/>
      <c r="I1" s="38"/>
      <c r="J1" s="38"/>
      <c r="K1" s="38"/>
      <c r="L1" s="38"/>
      <c r="M1" s="38"/>
      <c r="Z1" t="s">
        <v>484</v>
      </c>
    </row>
    <row r="3" spans="1:26" hidden="1">
      <c r="A3" s="29"/>
      <c r="B3" s="29"/>
      <c r="C3" s="29" t="s">
        <v>456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6" hidden="1">
      <c r="A4" s="29"/>
      <c r="B4" s="29"/>
      <c r="C4" s="29"/>
      <c r="D4" s="29"/>
      <c r="E4" s="29"/>
      <c r="F4" s="29" t="s">
        <v>466</v>
      </c>
      <c r="G4" s="29" t="s">
        <v>467</v>
      </c>
      <c r="H4" s="29" t="s">
        <v>468</v>
      </c>
      <c r="I4" s="29" t="s">
        <v>469</v>
      </c>
      <c r="J4" s="29" t="s">
        <v>470</v>
      </c>
      <c r="K4" s="29" t="s">
        <v>471</v>
      </c>
      <c r="L4" s="29" t="s">
        <v>472</v>
      </c>
      <c r="M4" s="29" t="s">
        <v>473</v>
      </c>
      <c r="N4" s="29"/>
      <c r="O4" s="29"/>
    </row>
    <row r="5" spans="1:26" hidden="1">
      <c r="A5" s="29"/>
      <c r="B5" s="29"/>
      <c r="C5" s="29"/>
      <c r="D5" s="29" t="s">
        <v>475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26">
      <c r="A6" s="29"/>
      <c r="B6" s="29"/>
      <c r="C6" s="29" t="s">
        <v>367</v>
      </c>
      <c r="D6" s="29" t="s">
        <v>371</v>
      </c>
      <c r="E6" s="29" t="s">
        <v>372</v>
      </c>
      <c r="F6" s="29"/>
      <c r="G6" s="29"/>
      <c r="H6" s="29"/>
      <c r="I6" s="29"/>
      <c r="J6" s="29"/>
      <c r="K6" s="29"/>
      <c r="L6" s="29"/>
      <c r="M6" s="29"/>
      <c r="N6" s="29" t="s">
        <v>366</v>
      </c>
      <c r="O6" s="29" t="s">
        <v>368</v>
      </c>
    </row>
    <row r="7" spans="1:26" ht="19.5" customHeight="1">
      <c r="A7" s="29"/>
      <c r="B7" s="29"/>
      <c r="C7" s="33" t="s">
        <v>373</v>
      </c>
      <c r="D7" s="23"/>
      <c r="E7" s="14" t="s">
        <v>457</v>
      </c>
      <c r="F7" s="14" t="s">
        <v>458</v>
      </c>
      <c r="G7" s="14" t="s">
        <v>459</v>
      </c>
      <c r="H7" s="14" t="s">
        <v>460</v>
      </c>
      <c r="I7" s="14" t="s">
        <v>461</v>
      </c>
      <c r="J7" s="14" t="s">
        <v>462</v>
      </c>
      <c r="K7" s="14" t="s">
        <v>463</v>
      </c>
      <c r="L7" s="14" t="s">
        <v>464</v>
      </c>
      <c r="M7" s="14" t="s">
        <v>465</v>
      </c>
      <c r="O7" s="29"/>
    </row>
    <row r="8" spans="1:26">
      <c r="A8" s="29"/>
      <c r="B8" s="29"/>
      <c r="C8" s="29" t="s">
        <v>366</v>
      </c>
      <c r="D8" s="22"/>
      <c r="E8" s="22"/>
      <c r="O8" s="29"/>
    </row>
    <row r="9" spans="1:26">
      <c r="A9" s="29"/>
      <c r="B9" s="29" t="s">
        <v>484</v>
      </c>
      <c r="C9" s="33"/>
      <c r="D9" s="11" t="s">
        <v>474</v>
      </c>
      <c r="E9" s="13">
        <v>1</v>
      </c>
      <c r="F9" s="17"/>
      <c r="G9" s="16"/>
      <c r="H9" s="16"/>
      <c r="I9" s="16"/>
      <c r="J9" s="18"/>
      <c r="K9" s="16"/>
      <c r="L9" s="18"/>
      <c r="M9" s="18"/>
      <c r="O9" s="29"/>
    </row>
    <row r="10" spans="1:26">
      <c r="A10" s="29"/>
      <c r="B10" s="29"/>
      <c r="C10" s="29" t="s">
        <v>366</v>
      </c>
      <c r="D10" s="22"/>
      <c r="E10" s="22"/>
      <c r="O10" s="29"/>
    </row>
    <row r="11" spans="1:26">
      <c r="A11" s="29"/>
      <c r="B11" s="29"/>
      <c r="C11" s="29" t="s">
        <v>369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 t="s">
        <v>370</v>
      </c>
    </row>
  </sheetData>
  <mergeCells count="1">
    <mergeCell ref="D1:M1"/>
  </mergeCells>
  <phoneticPr fontId="2" type="noConversion"/>
  <dataValidations count="3">
    <dataValidation type="decimal" allowBlank="1" showInputMessage="1" showErrorMessage="1" errorTitle="Input Error" error="Please enter a numeric value between 0 and 99999999999999999" sqref="J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Z11"/>
  <sheetViews>
    <sheetView showGridLines="0" topLeftCell="E1" workbookViewId="0">
      <selection sqref="A1:C65536"/>
    </sheetView>
  </sheetViews>
  <sheetFormatPr defaultRowHeight="15"/>
  <cols>
    <col min="1" max="3" width="9.140625" hidden="1" customWidth="1"/>
    <col min="4" max="4" width="31.42578125" hidden="1" customWidth="1"/>
    <col min="5" max="5" width="6.42578125" customWidth="1"/>
    <col min="6" max="6" width="19" customWidth="1"/>
    <col min="7" max="8" width="17.42578125" customWidth="1"/>
    <col min="9" max="9" width="16.42578125" customWidth="1"/>
    <col min="10" max="10" width="17.140625" customWidth="1"/>
    <col min="11" max="11" width="16.28515625" customWidth="1"/>
    <col min="12" max="12" width="16" customWidth="1"/>
    <col min="13" max="13" width="18.5703125" customWidth="1"/>
  </cols>
  <sheetData>
    <row r="1" spans="1:26" ht="27.95" customHeight="1">
      <c r="A1" s="10" t="s">
        <v>455</v>
      </c>
      <c r="D1" s="35" t="s">
        <v>476</v>
      </c>
      <c r="E1" s="38" t="s">
        <v>489</v>
      </c>
      <c r="F1" s="38"/>
      <c r="G1" s="38"/>
      <c r="H1" s="38"/>
      <c r="I1" s="38"/>
      <c r="J1" s="38"/>
      <c r="K1" s="38"/>
      <c r="L1" s="38"/>
      <c r="M1" s="38"/>
      <c r="Z1" t="s">
        <v>481</v>
      </c>
    </row>
    <row r="3" spans="1:26" hidden="1">
      <c r="A3" s="29"/>
      <c r="B3" s="29"/>
      <c r="C3" s="29" t="s">
        <v>456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6" hidden="1">
      <c r="A4" s="29"/>
      <c r="B4" s="29"/>
      <c r="C4" s="29"/>
      <c r="D4" s="29"/>
      <c r="E4" s="29"/>
      <c r="F4" s="29" t="s">
        <v>466</v>
      </c>
      <c r="G4" s="29" t="s">
        <v>467</v>
      </c>
      <c r="H4" s="29" t="s">
        <v>468</v>
      </c>
      <c r="I4" s="29" t="s">
        <v>469</v>
      </c>
      <c r="J4" s="29" t="s">
        <v>470</v>
      </c>
      <c r="K4" s="29" t="s">
        <v>471</v>
      </c>
      <c r="L4" s="29" t="s">
        <v>472</v>
      </c>
      <c r="M4" s="29" t="s">
        <v>473</v>
      </c>
      <c r="N4" s="29"/>
      <c r="O4" s="29"/>
    </row>
    <row r="5" spans="1:26" hidden="1">
      <c r="A5" s="29"/>
      <c r="B5" s="29"/>
      <c r="C5" s="29"/>
      <c r="D5" s="29" t="s">
        <v>475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26">
      <c r="A6" s="29"/>
      <c r="B6" s="29"/>
      <c r="C6" s="29" t="s">
        <v>367</v>
      </c>
      <c r="D6" s="29" t="s">
        <v>371</v>
      </c>
      <c r="E6" s="29" t="s">
        <v>372</v>
      </c>
      <c r="F6" s="29"/>
      <c r="G6" s="29"/>
      <c r="H6" s="29"/>
      <c r="I6" s="29"/>
      <c r="J6" s="29"/>
      <c r="K6" s="29"/>
      <c r="L6" s="29"/>
      <c r="M6" s="29"/>
      <c r="N6" s="29" t="s">
        <v>366</v>
      </c>
      <c r="O6" s="29" t="s">
        <v>368</v>
      </c>
    </row>
    <row r="7" spans="1:26" ht="19.5" customHeight="1">
      <c r="A7" s="29"/>
      <c r="B7" s="29"/>
      <c r="C7" s="33" t="s">
        <v>373</v>
      </c>
      <c r="D7" s="23"/>
      <c r="E7" s="14" t="s">
        <v>457</v>
      </c>
      <c r="F7" s="14" t="s">
        <v>458</v>
      </c>
      <c r="G7" s="14" t="s">
        <v>459</v>
      </c>
      <c r="H7" s="14" t="s">
        <v>460</v>
      </c>
      <c r="I7" s="14" t="s">
        <v>461</v>
      </c>
      <c r="J7" s="14" t="s">
        <v>462</v>
      </c>
      <c r="K7" s="14" t="s">
        <v>463</v>
      </c>
      <c r="L7" s="14" t="s">
        <v>464</v>
      </c>
      <c r="M7" s="14" t="s">
        <v>465</v>
      </c>
      <c r="O7" s="29"/>
    </row>
    <row r="8" spans="1:26">
      <c r="A8" s="29"/>
      <c r="B8" s="29"/>
      <c r="C8" s="29" t="s">
        <v>366</v>
      </c>
      <c r="D8" s="22"/>
      <c r="E8" s="22"/>
      <c r="O8" s="29"/>
    </row>
    <row r="9" spans="1:26">
      <c r="A9" s="29"/>
      <c r="B9" s="29" t="s">
        <v>481</v>
      </c>
      <c r="C9" s="33"/>
      <c r="D9" s="11" t="s">
        <v>474</v>
      </c>
      <c r="E9" s="13">
        <v>1</v>
      </c>
      <c r="F9" s="17"/>
      <c r="G9" s="16"/>
      <c r="H9" s="16"/>
      <c r="I9" s="16"/>
      <c r="J9" s="18"/>
      <c r="K9" s="16"/>
      <c r="L9" s="18"/>
      <c r="M9" s="18"/>
      <c r="O9" s="29"/>
    </row>
    <row r="10" spans="1:26">
      <c r="A10" s="29"/>
      <c r="B10" s="29"/>
      <c r="C10" s="29" t="s">
        <v>366</v>
      </c>
      <c r="D10" s="22"/>
      <c r="E10" s="22"/>
      <c r="O10" s="29"/>
    </row>
    <row r="11" spans="1:26">
      <c r="A11" s="29"/>
      <c r="B11" s="29"/>
      <c r="C11" s="29" t="s">
        <v>369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 t="s">
        <v>370</v>
      </c>
    </row>
  </sheetData>
  <mergeCells count="1">
    <mergeCell ref="E1:M1"/>
  </mergeCells>
  <phoneticPr fontId="2" type="noConversion"/>
  <dataValidations count="3">
    <dataValidation type="decimal" allowBlank="1" showInputMessage="1" showErrorMessage="1" errorTitle="Input Error" error="Please enter a numeric value between 0 and 99999999999999999" sqref="J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Z11"/>
  <sheetViews>
    <sheetView showGridLines="0" topLeftCell="E1" workbookViewId="0">
      <selection sqref="A1:C65536"/>
    </sheetView>
  </sheetViews>
  <sheetFormatPr defaultRowHeight="15"/>
  <cols>
    <col min="1" max="3" width="9.140625" hidden="1" customWidth="1"/>
    <col min="4" max="4" width="31.42578125" hidden="1" customWidth="1"/>
    <col min="5" max="5" width="6.42578125" customWidth="1"/>
    <col min="6" max="6" width="19" customWidth="1"/>
    <col min="7" max="8" width="17.42578125" customWidth="1"/>
    <col min="9" max="9" width="16.42578125" customWidth="1"/>
    <col min="10" max="10" width="17.140625" customWidth="1"/>
    <col min="11" max="11" width="16.28515625" customWidth="1"/>
    <col min="12" max="12" width="16" customWidth="1"/>
    <col min="13" max="13" width="18.5703125" customWidth="1"/>
  </cols>
  <sheetData>
    <row r="1" spans="1:26" ht="27.95" customHeight="1">
      <c r="A1" s="10" t="s">
        <v>455</v>
      </c>
      <c r="D1" s="35" t="s">
        <v>476</v>
      </c>
      <c r="E1" s="38" t="s">
        <v>493</v>
      </c>
      <c r="F1" s="38"/>
      <c r="G1" s="38"/>
      <c r="H1" s="38"/>
      <c r="I1" s="38"/>
      <c r="J1" s="38"/>
      <c r="K1" s="38"/>
      <c r="L1" s="38"/>
      <c r="M1" s="38"/>
      <c r="Z1" t="s">
        <v>485</v>
      </c>
    </row>
    <row r="3" spans="1:26" hidden="1">
      <c r="A3" s="29"/>
      <c r="B3" s="29"/>
      <c r="C3" s="29" t="s">
        <v>456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6" hidden="1">
      <c r="A4" s="29"/>
      <c r="B4" s="29"/>
      <c r="C4" s="29"/>
      <c r="D4" s="29"/>
      <c r="E4" s="29"/>
      <c r="F4" s="29" t="s">
        <v>466</v>
      </c>
      <c r="G4" s="29" t="s">
        <v>467</v>
      </c>
      <c r="H4" s="29" t="s">
        <v>468</v>
      </c>
      <c r="I4" s="29" t="s">
        <v>469</v>
      </c>
      <c r="J4" s="29" t="s">
        <v>470</v>
      </c>
      <c r="K4" s="29" t="s">
        <v>471</v>
      </c>
      <c r="L4" s="29" t="s">
        <v>472</v>
      </c>
      <c r="M4" s="29" t="s">
        <v>473</v>
      </c>
      <c r="N4" s="29"/>
      <c r="O4" s="29"/>
    </row>
    <row r="5" spans="1:26" hidden="1">
      <c r="A5" s="29"/>
      <c r="B5" s="29"/>
      <c r="C5" s="29"/>
      <c r="D5" s="29" t="s">
        <v>475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26">
      <c r="A6" s="29"/>
      <c r="B6" s="29"/>
      <c r="C6" s="29" t="s">
        <v>367</v>
      </c>
      <c r="D6" s="29" t="s">
        <v>371</v>
      </c>
      <c r="E6" s="29" t="s">
        <v>372</v>
      </c>
      <c r="F6" s="29"/>
      <c r="G6" s="29"/>
      <c r="H6" s="29"/>
      <c r="I6" s="29"/>
      <c r="J6" s="29"/>
      <c r="K6" s="29"/>
      <c r="L6" s="29"/>
      <c r="M6" s="29"/>
      <c r="N6" s="29" t="s">
        <v>366</v>
      </c>
      <c r="O6" s="29" t="s">
        <v>368</v>
      </c>
    </row>
    <row r="7" spans="1:26" ht="19.5" customHeight="1">
      <c r="A7" s="29"/>
      <c r="B7" s="29"/>
      <c r="C7" s="33" t="s">
        <v>373</v>
      </c>
      <c r="D7" s="23"/>
      <c r="E7" s="14" t="s">
        <v>457</v>
      </c>
      <c r="F7" s="14" t="s">
        <v>458</v>
      </c>
      <c r="G7" s="14" t="s">
        <v>459</v>
      </c>
      <c r="H7" s="14" t="s">
        <v>460</v>
      </c>
      <c r="I7" s="14" t="s">
        <v>461</v>
      </c>
      <c r="J7" s="14" t="s">
        <v>462</v>
      </c>
      <c r="K7" s="14" t="s">
        <v>463</v>
      </c>
      <c r="L7" s="14" t="s">
        <v>464</v>
      </c>
      <c r="M7" s="14" t="s">
        <v>465</v>
      </c>
      <c r="O7" s="29"/>
    </row>
    <row r="8" spans="1:26">
      <c r="A8" s="29"/>
      <c r="B8" s="29"/>
      <c r="C8" s="29" t="s">
        <v>366</v>
      </c>
      <c r="D8" s="22"/>
      <c r="E8" s="22"/>
      <c r="O8" s="29"/>
    </row>
    <row r="9" spans="1:26">
      <c r="A9" s="29"/>
      <c r="B9" s="29" t="s">
        <v>485</v>
      </c>
      <c r="C9" s="33"/>
      <c r="D9" s="11" t="s">
        <v>474</v>
      </c>
      <c r="E9" s="13">
        <v>1</v>
      </c>
      <c r="F9" s="17"/>
      <c r="G9" s="16"/>
      <c r="H9" s="16"/>
      <c r="I9" s="16"/>
      <c r="J9" s="18"/>
      <c r="K9" s="16"/>
      <c r="L9" s="18"/>
      <c r="M9" s="18"/>
      <c r="O9" s="29"/>
    </row>
    <row r="10" spans="1:26">
      <c r="A10" s="29"/>
      <c r="B10" s="29"/>
      <c r="C10" s="29" t="s">
        <v>366</v>
      </c>
      <c r="D10" s="22"/>
      <c r="E10" s="22"/>
      <c r="O10" s="29"/>
    </row>
    <row r="11" spans="1:26">
      <c r="A11" s="29"/>
      <c r="B11" s="29"/>
      <c r="C11" s="29" t="s">
        <v>369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 t="s">
        <v>370</v>
      </c>
    </row>
  </sheetData>
  <mergeCells count="1">
    <mergeCell ref="E1:M1"/>
  </mergeCells>
  <phoneticPr fontId="2" type="noConversion"/>
  <dataValidations count="3">
    <dataValidation type="decimal" allowBlank="1" showInputMessage="1" showErrorMessage="1" errorTitle="Input Error" error="Please enter a numeric value between 0 and 99999999999999999" sqref="J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Z11"/>
  <sheetViews>
    <sheetView showGridLines="0" topLeftCell="E1" workbookViewId="0">
      <selection sqref="A1:C65536"/>
    </sheetView>
  </sheetViews>
  <sheetFormatPr defaultRowHeight="15"/>
  <cols>
    <col min="1" max="3" width="9.140625" hidden="1" customWidth="1"/>
    <col min="4" max="4" width="29.42578125" hidden="1" customWidth="1"/>
    <col min="5" max="5" width="7.140625" customWidth="1"/>
    <col min="6" max="6" width="19.7109375" customWidth="1"/>
    <col min="7" max="7" width="17.5703125" customWidth="1"/>
    <col min="8" max="8" width="16.5703125" customWidth="1"/>
    <col min="9" max="9" width="17.42578125" customWidth="1"/>
    <col min="10" max="10" width="17.28515625" customWidth="1"/>
    <col min="11" max="11" width="17.140625" customWidth="1"/>
    <col min="12" max="12" width="17.7109375" customWidth="1"/>
    <col min="13" max="13" width="20.42578125" customWidth="1"/>
  </cols>
  <sheetData>
    <row r="1" spans="1:26" ht="27.95" customHeight="1">
      <c r="A1" s="10" t="s">
        <v>501</v>
      </c>
      <c r="D1" s="38" t="s">
        <v>506</v>
      </c>
      <c r="E1" s="38"/>
      <c r="F1" s="38"/>
      <c r="G1" s="38"/>
      <c r="H1" s="38"/>
      <c r="I1" s="38"/>
      <c r="J1" s="38"/>
      <c r="K1" s="38"/>
      <c r="L1" s="38"/>
      <c r="M1" s="38"/>
      <c r="Z1" t="s">
        <v>503</v>
      </c>
    </row>
    <row r="3" spans="1:26" hidden="1">
      <c r="A3" s="29"/>
      <c r="B3" s="29"/>
      <c r="C3" s="29" t="s">
        <v>456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6" hidden="1">
      <c r="A4" s="29"/>
      <c r="B4" s="29"/>
      <c r="C4" s="29"/>
      <c r="D4" s="29"/>
      <c r="E4" s="29"/>
      <c r="F4" s="29" t="s">
        <v>466</v>
      </c>
      <c r="G4" s="29" t="s">
        <v>467</v>
      </c>
      <c r="H4" s="29" t="s">
        <v>468</v>
      </c>
      <c r="I4" s="29" t="s">
        <v>469</v>
      </c>
      <c r="J4" s="29" t="s">
        <v>470</v>
      </c>
      <c r="K4" s="29" t="s">
        <v>471</v>
      </c>
      <c r="L4" s="29" t="s">
        <v>472</v>
      </c>
      <c r="M4" s="29" t="s">
        <v>473</v>
      </c>
      <c r="N4" s="29"/>
      <c r="O4" s="29"/>
    </row>
    <row r="5" spans="1:26" hidden="1">
      <c r="A5" s="29"/>
      <c r="B5" s="29"/>
      <c r="C5" s="29"/>
      <c r="D5" s="29" t="s">
        <v>475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26">
      <c r="A6" s="29"/>
      <c r="B6" s="29"/>
      <c r="C6" s="29" t="s">
        <v>367</v>
      </c>
      <c r="D6" s="29" t="s">
        <v>371</v>
      </c>
      <c r="E6" s="29" t="s">
        <v>372</v>
      </c>
      <c r="F6" s="29"/>
      <c r="G6" s="29"/>
      <c r="H6" s="29"/>
      <c r="I6" s="29"/>
      <c r="J6" s="29"/>
      <c r="K6" s="29"/>
      <c r="L6" s="29"/>
      <c r="M6" s="29"/>
      <c r="N6" s="29" t="s">
        <v>366</v>
      </c>
      <c r="O6" s="29" t="s">
        <v>368</v>
      </c>
    </row>
    <row r="7" spans="1:26" ht="20.100000000000001" customHeight="1">
      <c r="A7" s="29"/>
      <c r="B7" s="29"/>
      <c r="C7" s="33" t="s">
        <v>373</v>
      </c>
      <c r="D7" s="23"/>
      <c r="E7" s="14" t="s">
        <v>457</v>
      </c>
      <c r="F7" s="14" t="s">
        <v>458</v>
      </c>
      <c r="G7" s="14" t="s">
        <v>459</v>
      </c>
      <c r="H7" s="14" t="s">
        <v>460</v>
      </c>
      <c r="I7" s="14" t="s">
        <v>461</v>
      </c>
      <c r="J7" s="14" t="s">
        <v>462</v>
      </c>
      <c r="K7" s="14" t="s">
        <v>463</v>
      </c>
      <c r="L7" s="14" t="s">
        <v>464</v>
      </c>
      <c r="M7" s="14" t="s">
        <v>465</v>
      </c>
      <c r="O7" s="29"/>
    </row>
    <row r="8" spans="1:26">
      <c r="A8" s="29"/>
      <c r="B8" s="29"/>
      <c r="C8" s="29" t="s">
        <v>366</v>
      </c>
      <c r="D8" s="22"/>
      <c r="E8" s="22"/>
      <c r="O8" s="29"/>
    </row>
    <row r="9" spans="1:26">
      <c r="A9" s="29"/>
      <c r="B9" s="29" t="s">
        <v>503</v>
      </c>
      <c r="C9" s="33"/>
      <c r="D9" s="11" t="s">
        <v>474</v>
      </c>
      <c r="E9" s="13">
        <v>1</v>
      </c>
      <c r="F9" s="17"/>
      <c r="G9" s="16"/>
      <c r="H9" s="16"/>
      <c r="I9" s="16"/>
      <c r="J9" s="18"/>
      <c r="K9" s="16"/>
      <c r="L9" s="18"/>
      <c r="M9" s="18"/>
      <c r="O9" s="29"/>
    </row>
    <row r="10" spans="1:26">
      <c r="A10" s="29"/>
      <c r="B10" s="29"/>
      <c r="C10" s="29" t="s">
        <v>366</v>
      </c>
      <c r="D10" s="22"/>
      <c r="E10" s="22"/>
      <c r="O10" s="29"/>
    </row>
    <row r="11" spans="1:26">
      <c r="A11" s="29"/>
      <c r="B11" s="29"/>
      <c r="C11" s="29" t="s">
        <v>369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 t="s">
        <v>370</v>
      </c>
    </row>
  </sheetData>
  <mergeCells count="1">
    <mergeCell ref="D1:M1"/>
  </mergeCells>
  <phoneticPr fontId="2" type="noConversion"/>
  <dataValidations count="3">
    <dataValidation type="decimal" allowBlank="1" showInputMessage="1" showErrorMessage="1" errorTitle="Input Error" error="Please enter a numeric value between 0 and 99999999999999999" sqref="J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">
      <formula1>0</formula1>
      <formula2>99999999999999900</formula2>
    </dataValidation>
  </dataValidations>
  <pageMargins left="0.75" right="0.75" top="1" bottom="1" header="0.5" footer="0.5"/>
  <headerFooter alignWithMargins="0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Z11"/>
  <sheetViews>
    <sheetView showGridLines="0" topLeftCell="E1" workbookViewId="0">
      <selection activeCell="I24" sqref="I24"/>
    </sheetView>
  </sheetViews>
  <sheetFormatPr defaultRowHeight="15"/>
  <cols>
    <col min="1" max="3" width="9.140625" hidden="1" customWidth="1"/>
    <col min="4" max="4" width="31.5703125" hidden="1" customWidth="1"/>
    <col min="5" max="5" width="7" customWidth="1"/>
    <col min="6" max="6" width="20.140625" customWidth="1"/>
    <col min="7" max="7" width="19.140625" customWidth="1"/>
    <col min="8" max="8" width="20.140625" customWidth="1"/>
    <col min="9" max="9" width="19" customWidth="1"/>
    <col min="10" max="10" width="17.28515625" customWidth="1"/>
    <col min="11" max="12" width="18.140625" customWidth="1"/>
    <col min="13" max="13" width="19.42578125" customWidth="1"/>
  </cols>
  <sheetData>
    <row r="1" spans="1:26" ht="27.95" customHeight="1">
      <c r="A1" s="10" t="s">
        <v>502</v>
      </c>
      <c r="D1" s="38" t="s">
        <v>505</v>
      </c>
      <c r="E1" s="38"/>
      <c r="F1" s="38"/>
      <c r="G1" s="38"/>
      <c r="H1" s="38"/>
      <c r="I1" s="38"/>
      <c r="J1" s="38"/>
      <c r="K1" s="38"/>
      <c r="L1" s="38"/>
      <c r="M1" s="38"/>
      <c r="Z1" t="s">
        <v>504</v>
      </c>
    </row>
    <row r="3" spans="1:26" hidden="1">
      <c r="A3" s="29"/>
      <c r="B3" s="29"/>
      <c r="C3" s="29" t="s">
        <v>456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6" hidden="1">
      <c r="A4" s="29"/>
      <c r="B4" s="29"/>
      <c r="C4" s="29"/>
      <c r="D4" s="29"/>
      <c r="E4" s="29"/>
      <c r="F4" s="29" t="s">
        <v>466</v>
      </c>
      <c r="G4" s="29" t="s">
        <v>467</v>
      </c>
      <c r="H4" s="29" t="s">
        <v>468</v>
      </c>
      <c r="I4" s="29" t="s">
        <v>469</v>
      </c>
      <c r="J4" s="29" t="s">
        <v>470</v>
      </c>
      <c r="K4" s="29" t="s">
        <v>471</v>
      </c>
      <c r="L4" s="29" t="s">
        <v>472</v>
      </c>
      <c r="M4" s="29" t="s">
        <v>473</v>
      </c>
      <c r="N4" s="29"/>
      <c r="O4" s="29"/>
    </row>
    <row r="5" spans="1:26" hidden="1">
      <c r="A5" s="29"/>
      <c r="B5" s="29"/>
      <c r="C5" s="29"/>
      <c r="D5" s="29" t="s">
        <v>475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26">
      <c r="A6" s="29"/>
      <c r="B6" s="29"/>
      <c r="C6" s="29" t="s">
        <v>367</v>
      </c>
      <c r="D6" s="29" t="s">
        <v>371</v>
      </c>
      <c r="E6" s="29" t="s">
        <v>372</v>
      </c>
      <c r="F6" s="29"/>
      <c r="G6" s="29"/>
      <c r="H6" s="29"/>
      <c r="I6" s="29"/>
      <c r="J6" s="29"/>
      <c r="K6" s="29"/>
      <c r="L6" s="29"/>
      <c r="M6" s="29"/>
      <c r="N6" s="29" t="s">
        <v>366</v>
      </c>
      <c r="O6" s="29" t="s">
        <v>368</v>
      </c>
    </row>
    <row r="7" spans="1:26" ht="20.100000000000001" customHeight="1">
      <c r="A7" s="29"/>
      <c r="B7" s="29"/>
      <c r="C7" s="33" t="s">
        <v>373</v>
      </c>
      <c r="D7" s="23"/>
      <c r="E7" s="14" t="s">
        <v>457</v>
      </c>
      <c r="F7" s="14" t="s">
        <v>458</v>
      </c>
      <c r="G7" s="14" t="s">
        <v>459</v>
      </c>
      <c r="H7" s="14" t="s">
        <v>460</v>
      </c>
      <c r="I7" s="14" t="s">
        <v>461</v>
      </c>
      <c r="J7" s="14" t="s">
        <v>462</v>
      </c>
      <c r="K7" s="14" t="s">
        <v>463</v>
      </c>
      <c r="L7" s="14" t="s">
        <v>464</v>
      </c>
      <c r="M7" s="14" t="s">
        <v>465</v>
      </c>
      <c r="O7" s="29"/>
    </row>
    <row r="8" spans="1:26">
      <c r="A8" s="29"/>
      <c r="B8" s="29"/>
      <c r="C8" s="29" t="s">
        <v>366</v>
      </c>
      <c r="D8" s="22"/>
      <c r="E8" s="22"/>
      <c r="O8" s="29"/>
    </row>
    <row r="9" spans="1:26">
      <c r="A9" s="29"/>
      <c r="B9" s="29" t="s">
        <v>504</v>
      </c>
      <c r="C9" s="33"/>
      <c r="D9" s="11" t="s">
        <v>474</v>
      </c>
      <c r="E9" s="13">
        <v>1</v>
      </c>
      <c r="F9" s="17"/>
      <c r="G9" s="16"/>
      <c r="H9" s="16"/>
      <c r="I9" s="16"/>
      <c r="J9" s="18"/>
      <c r="K9" s="16"/>
      <c r="L9" s="18"/>
      <c r="M9" s="18"/>
      <c r="O9" s="29"/>
    </row>
    <row r="10" spans="1:26">
      <c r="A10" s="29"/>
      <c r="B10" s="29"/>
      <c r="C10" s="29" t="s">
        <v>366</v>
      </c>
      <c r="D10" s="22"/>
      <c r="E10" s="22"/>
      <c r="O10" s="29"/>
    </row>
    <row r="11" spans="1:26">
      <c r="A11" s="29"/>
      <c r="B11" s="29"/>
      <c r="C11" s="29" t="s">
        <v>369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 t="s">
        <v>370</v>
      </c>
    </row>
  </sheetData>
  <mergeCells count="1">
    <mergeCell ref="D1:M1"/>
  </mergeCells>
  <phoneticPr fontId="2" type="noConversion"/>
  <dataValidations count="3">
    <dataValidation type="decimal" allowBlank="1" showInputMessage="1" showErrorMessage="1" errorTitle="Input Error" error="Please enter a numeric value between 0 and 99999999999999999" sqref="J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">
      <formula1>0</formula1>
      <formula2>99999999999999900</formula2>
    </dataValidation>
  </dataValidations>
  <pageMargins left="0.75" right="0.75" top="1" bottom="1" header="0.5" footer="0.5"/>
  <headerFooter alignWithMargins="0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0"/>
  <sheetViews>
    <sheetView showGridLines="0" workbookViewId="0">
      <selection activeCell="I13" sqref="I13"/>
    </sheetView>
  </sheetViews>
  <sheetFormatPr defaultRowHeight="15"/>
  <sheetData>
    <row r="1" spans="1:8" ht="27.95" customHeight="1">
      <c r="A1" s="10" t="s">
        <v>423</v>
      </c>
      <c r="D1" s="38" t="s">
        <v>422</v>
      </c>
      <c r="E1" s="38"/>
      <c r="F1" s="38"/>
      <c r="G1" s="38"/>
      <c r="H1" s="38"/>
    </row>
    <row r="3" spans="1:8">
      <c r="A3" s="22"/>
      <c r="B3" s="22"/>
      <c r="C3" s="22" t="s">
        <v>420</v>
      </c>
      <c r="D3" s="22"/>
      <c r="E3" s="22"/>
      <c r="F3" s="22"/>
    </row>
    <row r="4" spans="1:8">
      <c r="A4" s="22"/>
      <c r="B4" s="22"/>
      <c r="C4" s="22"/>
      <c r="D4" s="22"/>
      <c r="E4" s="22"/>
      <c r="F4" s="22"/>
    </row>
    <row r="5" spans="1:8">
      <c r="A5" s="22"/>
      <c r="B5" s="22"/>
      <c r="C5" s="22"/>
      <c r="D5" s="22"/>
      <c r="E5" s="22"/>
      <c r="F5" s="22"/>
    </row>
    <row r="6" spans="1:8">
      <c r="A6" s="22"/>
      <c r="B6" s="22"/>
      <c r="C6" s="22" t="s">
        <v>367</v>
      </c>
      <c r="D6" s="22"/>
      <c r="E6" s="22" t="s">
        <v>366</v>
      </c>
      <c r="F6" s="22" t="s">
        <v>368</v>
      </c>
    </row>
    <row r="7" spans="1:8">
      <c r="A7" s="22"/>
      <c r="B7" s="22"/>
      <c r="C7" s="22" t="s">
        <v>366</v>
      </c>
      <c r="F7" s="22"/>
    </row>
    <row r="8" spans="1:8">
      <c r="A8" s="22" t="s">
        <v>421</v>
      </c>
      <c r="B8" s="22"/>
      <c r="C8" s="22"/>
      <c r="D8" s="27">
        <f>StartUp!D16</f>
        <v>0</v>
      </c>
      <c r="F8" s="22"/>
    </row>
    <row r="9" spans="1:8">
      <c r="A9" s="22"/>
      <c r="B9" s="22"/>
      <c r="C9" s="22" t="s">
        <v>366</v>
      </c>
      <c r="F9" s="22"/>
    </row>
    <row r="10" spans="1:8">
      <c r="A10" s="22"/>
      <c r="B10" s="22"/>
      <c r="C10" s="22" t="s">
        <v>369</v>
      </c>
      <c r="D10" s="22"/>
      <c r="E10" s="22"/>
      <c r="F10" s="22" t="s">
        <v>370</v>
      </c>
    </row>
  </sheetData>
  <mergeCells count="1">
    <mergeCell ref="D1:H1"/>
  </mergeCells>
  <phoneticPr fontId="2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>
      <selection activeCell="C6" sqref="C6"/>
    </sheetView>
  </sheetViews>
  <sheetFormatPr defaultRowHeight="1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topLeftCell="A4" workbookViewId="0">
      <selection activeCell="G25" sqref="G25"/>
    </sheetView>
  </sheetViews>
  <sheetFormatPr defaultRowHeight="1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6" width="9.140625" style="1"/>
    <col min="7" max="7" width="11.42578125" style="1" bestFit="1" customWidth="1"/>
    <col min="8" max="9" width="9.140625" style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>
      <c r="J1" s="1" t="s">
        <v>152</v>
      </c>
      <c r="K1" s="1" t="s">
        <v>153</v>
      </c>
      <c r="L1" s="1" t="s">
        <v>198</v>
      </c>
      <c r="M1" s="1">
        <v>1</v>
      </c>
    </row>
    <row r="2" spans="2:13">
      <c r="J2" s="1" t="s">
        <v>154</v>
      </c>
      <c r="K2" s="1" t="s">
        <v>155</v>
      </c>
      <c r="L2" s="1" t="s">
        <v>199</v>
      </c>
      <c r="M2" s="1">
        <v>1000</v>
      </c>
    </row>
    <row r="3" spans="2:13">
      <c r="J3" s="1" t="s">
        <v>156</v>
      </c>
      <c r="K3" s="1" t="s">
        <v>157</v>
      </c>
      <c r="L3" s="1" t="s">
        <v>357</v>
      </c>
      <c r="M3" s="1">
        <v>100000</v>
      </c>
    </row>
    <row r="4" spans="2:13">
      <c r="J4" s="1" t="s">
        <v>158</v>
      </c>
      <c r="K4" s="1" t="s">
        <v>159</v>
      </c>
      <c r="L4" s="1" t="s">
        <v>200</v>
      </c>
      <c r="M4" s="1">
        <v>1000000</v>
      </c>
    </row>
    <row r="5" spans="2:13">
      <c r="J5" s="1" t="s">
        <v>160</v>
      </c>
      <c r="K5" s="1" t="s">
        <v>161</v>
      </c>
      <c r="L5" s="1" t="s">
        <v>201</v>
      </c>
      <c r="M5" s="1">
        <v>1000000000</v>
      </c>
    </row>
    <row r="6" spans="2:13">
      <c r="B6" s="6"/>
      <c r="C6" s="2" t="s">
        <v>208</v>
      </c>
      <c r="D6" s="2" t="s">
        <v>197</v>
      </c>
      <c r="J6" s="1" t="s">
        <v>213</v>
      </c>
      <c r="K6" s="1" t="s">
        <v>214</v>
      </c>
    </row>
    <row r="7" spans="2:13">
      <c r="B7" s="6"/>
      <c r="C7" s="2" t="s">
        <v>209</v>
      </c>
      <c r="D7" s="2" t="s">
        <v>200</v>
      </c>
      <c r="J7" s="1" t="s">
        <v>215</v>
      </c>
      <c r="K7" s="1" t="s">
        <v>216</v>
      </c>
    </row>
    <row r="8" spans="2:13">
      <c r="B8" s="7" t="s">
        <v>210</v>
      </c>
      <c r="C8" s="2" t="s">
        <v>194</v>
      </c>
      <c r="D8" s="9">
        <f>StartUp!G8</f>
        <v>0</v>
      </c>
      <c r="G8" s="8"/>
      <c r="J8" s="1" t="s">
        <v>217</v>
      </c>
      <c r="K8" s="1" t="s">
        <v>218</v>
      </c>
    </row>
    <row r="9" spans="2:13">
      <c r="B9" s="7"/>
      <c r="C9" s="2" t="s">
        <v>195</v>
      </c>
      <c r="D9" s="9">
        <f>StartUp!G9</f>
        <v>0</v>
      </c>
      <c r="G9" s="8"/>
      <c r="J9" s="1" t="s">
        <v>219</v>
      </c>
      <c r="K9" s="1" t="s">
        <v>220</v>
      </c>
    </row>
    <row r="10" spans="2:13">
      <c r="B10" s="7" t="s">
        <v>211</v>
      </c>
      <c r="C10" s="2" t="s">
        <v>194</v>
      </c>
      <c r="D10" s="8"/>
      <c r="G10" s="8"/>
      <c r="J10" s="1" t="s">
        <v>221</v>
      </c>
      <c r="K10" s="1" t="s">
        <v>222</v>
      </c>
    </row>
    <row r="11" spans="2:13">
      <c r="B11" s="7"/>
      <c r="C11" s="2" t="s">
        <v>195</v>
      </c>
      <c r="D11" s="8"/>
      <c r="G11" s="8"/>
      <c r="J11" s="1" t="s">
        <v>223</v>
      </c>
      <c r="K11" s="1" t="s">
        <v>224</v>
      </c>
    </row>
    <row r="12" spans="2:13">
      <c r="B12" s="6"/>
      <c r="C12" s="3" t="s">
        <v>212</v>
      </c>
      <c r="D12" s="4">
        <f>D16</f>
        <v>0</v>
      </c>
      <c r="G12" s="2"/>
      <c r="J12" s="1" t="s">
        <v>225</v>
      </c>
      <c r="K12" s="1" t="s">
        <v>226</v>
      </c>
    </row>
    <row r="13" spans="2:13">
      <c r="B13" s="6"/>
      <c r="C13" s="2" t="s">
        <v>353</v>
      </c>
      <c r="D13" s="2"/>
      <c r="G13" s="2"/>
      <c r="J13" s="1" t="s">
        <v>227</v>
      </c>
      <c r="K13" s="1" t="s">
        <v>228</v>
      </c>
    </row>
    <row r="14" spans="2:13">
      <c r="B14" s="2" t="s">
        <v>356</v>
      </c>
      <c r="C14" s="2" t="s">
        <v>194</v>
      </c>
      <c r="D14" s="8"/>
      <c r="J14" s="1" t="s">
        <v>229</v>
      </c>
      <c r="K14" s="1" t="s">
        <v>230</v>
      </c>
    </row>
    <row r="15" spans="2:13">
      <c r="B15" s="2"/>
      <c r="C15" s="2" t="s">
        <v>195</v>
      </c>
      <c r="D15" s="8"/>
      <c r="J15" s="1" t="s">
        <v>231</v>
      </c>
      <c r="K15" s="1" t="s">
        <v>232</v>
      </c>
    </row>
    <row r="16" spans="2:13">
      <c r="B16" s="2" t="s">
        <v>358</v>
      </c>
      <c r="C16" s="2"/>
      <c r="D16" s="8"/>
      <c r="J16" s="1" t="s">
        <v>233</v>
      </c>
      <c r="K16" s="1" t="s">
        <v>234</v>
      </c>
    </row>
    <row r="17" spans="2:11">
      <c r="B17" s="2" t="s">
        <v>359</v>
      </c>
      <c r="C17" s="2"/>
      <c r="D17" s="2"/>
      <c r="J17" s="1" t="s">
        <v>235</v>
      </c>
      <c r="K17" s="1" t="s">
        <v>236</v>
      </c>
    </row>
    <row r="18" spans="2:11">
      <c r="B18" s="2" t="s">
        <v>360</v>
      </c>
      <c r="C18" s="2"/>
      <c r="D18" s="2"/>
      <c r="J18" s="1" t="s">
        <v>237</v>
      </c>
      <c r="K18" s="1" t="s">
        <v>238</v>
      </c>
    </row>
    <row r="19" spans="2:11">
      <c r="B19" s="2" t="s">
        <v>361</v>
      </c>
      <c r="C19" s="2"/>
      <c r="D19" s="2"/>
      <c r="J19" s="1" t="s">
        <v>239</v>
      </c>
      <c r="K19" s="1" t="s">
        <v>240</v>
      </c>
    </row>
    <row r="20" spans="2:11">
      <c r="B20" s="2" t="s">
        <v>362</v>
      </c>
      <c r="C20" s="2"/>
      <c r="D20" s="2">
        <v>2010</v>
      </c>
      <c r="J20" s="1" t="s">
        <v>241</v>
      </c>
      <c r="K20" s="1" t="s">
        <v>242</v>
      </c>
    </row>
    <row r="21" spans="2:11">
      <c r="B21" s="2" t="s">
        <v>363</v>
      </c>
      <c r="C21" s="2"/>
      <c r="D21" s="2"/>
      <c r="J21" s="1" t="s">
        <v>243</v>
      </c>
      <c r="K21" s="1" t="s">
        <v>244</v>
      </c>
    </row>
    <row r="22" spans="2:11">
      <c r="B22" s="2" t="s">
        <v>454</v>
      </c>
      <c r="C22" s="2"/>
      <c r="D22" s="2"/>
      <c r="J22" s="1" t="s">
        <v>245</v>
      </c>
      <c r="K22" s="1" t="s">
        <v>246</v>
      </c>
    </row>
    <row r="23" spans="2:11">
      <c r="J23" s="1" t="s">
        <v>247</v>
      </c>
      <c r="K23" s="1" t="s">
        <v>248</v>
      </c>
    </row>
    <row r="24" spans="2:11">
      <c r="J24" s="1" t="s">
        <v>249</v>
      </c>
      <c r="K24" s="1" t="s">
        <v>250</v>
      </c>
    </row>
    <row r="25" spans="2:11">
      <c r="J25" s="1" t="s">
        <v>251</v>
      </c>
      <c r="K25" s="1" t="s">
        <v>252</v>
      </c>
    </row>
    <row r="26" spans="2:11">
      <c r="J26" s="1" t="s">
        <v>253</v>
      </c>
      <c r="K26" s="1" t="s">
        <v>254</v>
      </c>
    </row>
    <row r="27" spans="2:11">
      <c r="J27" s="1" t="s">
        <v>255</v>
      </c>
      <c r="K27" s="1" t="s">
        <v>256</v>
      </c>
    </row>
    <row r="28" spans="2:11">
      <c r="J28" s="1" t="s">
        <v>257</v>
      </c>
      <c r="K28" s="1" t="s">
        <v>258</v>
      </c>
    </row>
    <row r="29" spans="2:11">
      <c r="J29" s="1" t="s">
        <v>259</v>
      </c>
      <c r="K29" s="1" t="s">
        <v>260</v>
      </c>
    </row>
    <row r="30" spans="2:11">
      <c r="J30" s="1" t="s">
        <v>261</v>
      </c>
      <c r="K30" s="1" t="s">
        <v>262</v>
      </c>
    </row>
    <row r="31" spans="2:11">
      <c r="J31" s="1" t="s">
        <v>263</v>
      </c>
      <c r="K31" s="1" t="s">
        <v>264</v>
      </c>
    </row>
    <row r="32" spans="2:11">
      <c r="J32" s="1" t="s">
        <v>265</v>
      </c>
      <c r="K32" s="1" t="s">
        <v>266</v>
      </c>
    </row>
    <row r="33" spans="10:11">
      <c r="J33" s="1" t="s">
        <v>267</v>
      </c>
      <c r="K33" s="1" t="s">
        <v>268</v>
      </c>
    </row>
    <row r="34" spans="10:11">
      <c r="J34" s="1" t="s">
        <v>269</v>
      </c>
      <c r="K34" s="1" t="s">
        <v>270</v>
      </c>
    </row>
    <row r="35" spans="10:11">
      <c r="J35" s="1" t="s">
        <v>271</v>
      </c>
      <c r="K35" s="1" t="s">
        <v>272</v>
      </c>
    </row>
    <row r="36" spans="10:11">
      <c r="J36" s="1" t="s">
        <v>273</v>
      </c>
      <c r="K36" s="1" t="s">
        <v>274</v>
      </c>
    </row>
    <row r="37" spans="10:11">
      <c r="J37" s="1" t="s">
        <v>306</v>
      </c>
      <c r="K37" s="1" t="s">
        <v>307</v>
      </c>
    </row>
    <row r="38" spans="10:11">
      <c r="J38" s="1" t="s">
        <v>308</v>
      </c>
      <c r="K38" s="1" t="s">
        <v>309</v>
      </c>
    </row>
    <row r="39" spans="10:11">
      <c r="J39" s="1" t="s">
        <v>310</v>
      </c>
      <c r="K39" s="1" t="s">
        <v>311</v>
      </c>
    </row>
    <row r="40" spans="10:11">
      <c r="J40" s="1" t="s">
        <v>312</v>
      </c>
      <c r="K40" s="1" t="s">
        <v>313</v>
      </c>
    </row>
    <row r="41" spans="10:11">
      <c r="J41" s="1" t="s">
        <v>314</v>
      </c>
      <c r="K41" s="1" t="s">
        <v>315</v>
      </c>
    </row>
    <row r="42" spans="10:11">
      <c r="J42" s="1" t="s">
        <v>316</v>
      </c>
      <c r="K42" s="1" t="s">
        <v>317</v>
      </c>
    </row>
    <row r="43" spans="10:11">
      <c r="J43" s="1" t="s">
        <v>318</v>
      </c>
      <c r="K43" s="1" t="s">
        <v>319</v>
      </c>
    </row>
    <row r="44" spans="10:11">
      <c r="J44" s="1" t="s">
        <v>320</v>
      </c>
      <c r="K44" s="1" t="s">
        <v>321</v>
      </c>
    </row>
    <row r="45" spans="10:11">
      <c r="J45" s="1" t="s">
        <v>322</v>
      </c>
      <c r="K45" s="1" t="s">
        <v>323</v>
      </c>
    </row>
    <row r="46" spans="10:11">
      <c r="J46" s="1" t="s">
        <v>324</v>
      </c>
      <c r="K46" s="1" t="s">
        <v>325</v>
      </c>
    </row>
    <row r="47" spans="10:11">
      <c r="J47" s="1" t="s">
        <v>326</v>
      </c>
      <c r="K47" s="1" t="s">
        <v>327</v>
      </c>
    </row>
    <row r="48" spans="10:11">
      <c r="J48" s="1" t="s">
        <v>328</v>
      </c>
      <c r="K48" s="1" t="s">
        <v>329</v>
      </c>
    </row>
    <row r="49" spans="10:11">
      <c r="J49" s="1" t="s">
        <v>330</v>
      </c>
      <c r="K49" s="1" t="s">
        <v>331</v>
      </c>
    </row>
    <row r="50" spans="10:11">
      <c r="J50" s="1" t="s">
        <v>332</v>
      </c>
      <c r="K50" s="1" t="s">
        <v>333</v>
      </c>
    </row>
    <row r="51" spans="10:11">
      <c r="J51" s="1" t="s">
        <v>334</v>
      </c>
      <c r="K51" s="1" t="s">
        <v>335</v>
      </c>
    </row>
    <row r="52" spans="10:11">
      <c r="J52" s="1" t="s">
        <v>336</v>
      </c>
      <c r="K52" s="1" t="s">
        <v>337</v>
      </c>
    </row>
    <row r="53" spans="10:11">
      <c r="J53" s="1" t="s">
        <v>338</v>
      </c>
      <c r="K53" s="1" t="s">
        <v>339</v>
      </c>
    </row>
    <row r="54" spans="10:11">
      <c r="J54" s="1" t="s">
        <v>340</v>
      </c>
      <c r="K54" s="1" t="s">
        <v>341</v>
      </c>
    </row>
    <row r="55" spans="10:11">
      <c r="J55" s="1" t="s">
        <v>342</v>
      </c>
      <c r="K55" s="1" t="s">
        <v>343</v>
      </c>
    </row>
    <row r="56" spans="10:11">
      <c r="J56" s="1" t="s">
        <v>344</v>
      </c>
      <c r="K56" s="1" t="s">
        <v>345</v>
      </c>
    </row>
    <row r="57" spans="10:11">
      <c r="J57" s="1" t="s">
        <v>346</v>
      </c>
      <c r="K57" s="1" t="s">
        <v>347</v>
      </c>
    </row>
    <row r="58" spans="10:11">
      <c r="J58" s="1" t="s">
        <v>348</v>
      </c>
      <c r="K58" s="1" t="s">
        <v>349</v>
      </c>
    </row>
    <row r="59" spans="10:11">
      <c r="J59" s="1" t="s">
        <v>350</v>
      </c>
      <c r="K59" s="1" t="s">
        <v>351</v>
      </c>
    </row>
    <row r="60" spans="10:11">
      <c r="J60" s="1" t="s">
        <v>352</v>
      </c>
      <c r="K60" s="1" t="s">
        <v>202</v>
      </c>
    </row>
    <row r="61" spans="10:11">
      <c r="J61" s="1" t="s">
        <v>203</v>
      </c>
      <c r="K61" s="1" t="s">
        <v>204</v>
      </c>
    </row>
    <row r="62" spans="10:11">
      <c r="J62" s="1" t="s">
        <v>205</v>
      </c>
      <c r="K62" s="1" t="s">
        <v>206</v>
      </c>
    </row>
    <row r="63" spans="10:11">
      <c r="J63" s="1" t="s">
        <v>207</v>
      </c>
      <c r="K63" s="1" t="s">
        <v>295</v>
      </c>
    </row>
    <row r="64" spans="10:11">
      <c r="J64" s="1" t="s">
        <v>296</v>
      </c>
      <c r="K64" s="1" t="s">
        <v>297</v>
      </c>
    </row>
    <row r="65" spans="10:11">
      <c r="J65" s="1" t="s">
        <v>298</v>
      </c>
      <c r="K65" s="1" t="s">
        <v>299</v>
      </c>
    </row>
    <row r="66" spans="10:11">
      <c r="J66" s="1" t="s">
        <v>300</v>
      </c>
      <c r="K66" s="1" t="s">
        <v>301</v>
      </c>
    </row>
    <row r="67" spans="10:11">
      <c r="J67" s="1" t="s">
        <v>302</v>
      </c>
      <c r="K67" s="1" t="s">
        <v>303</v>
      </c>
    </row>
    <row r="68" spans="10:11">
      <c r="J68" s="1" t="s">
        <v>304</v>
      </c>
      <c r="K68" s="1" t="s">
        <v>305</v>
      </c>
    </row>
    <row r="69" spans="10:11">
      <c r="J69" s="1" t="s">
        <v>275</v>
      </c>
      <c r="K69" s="1" t="s">
        <v>276</v>
      </c>
    </row>
    <row r="70" spans="10:11">
      <c r="J70" s="1" t="s">
        <v>277</v>
      </c>
      <c r="K70" s="1" t="s">
        <v>278</v>
      </c>
    </row>
    <row r="71" spans="10:11">
      <c r="J71" s="1" t="s">
        <v>279</v>
      </c>
      <c r="K71" s="1" t="s">
        <v>280</v>
      </c>
    </row>
    <row r="72" spans="10:11">
      <c r="J72" s="1" t="s">
        <v>281</v>
      </c>
      <c r="K72" s="1" t="s">
        <v>282</v>
      </c>
    </row>
    <row r="73" spans="10:11">
      <c r="J73" s="1" t="s">
        <v>283</v>
      </c>
      <c r="K73" s="1" t="s">
        <v>162</v>
      </c>
    </row>
    <row r="74" spans="10:11">
      <c r="J74" s="1" t="s">
        <v>163</v>
      </c>
      <c r="K74" s="1" t="s">
        <v>164</v>
      </c>
    </row>
    <row r="75" spans="10:11">
      <c r="J75" s="1" t="s">
        <v>165</v>
      </c>
      <c r="K75" s="1" t="s">
        <v>166</v>
      </c>
    </row>
    <row r="76" spans="10:11">
      <c r="J76" s="1" t="s">
        <v>167</v>
      </c>
      <c r="K76" s="1" t="s">
        <v>168</v>
      </c>
    </row>
    <row r="77" spans="10:11">
      <c r="J77" s="1" t="s">
        <v>169</v>
      </c>
      <c r="K77" s="1" t="s">
        <v>170</v>
      </c>
    </row>
    <row r="78" spans="10:11">
      <c r="J78" s="1" t="s">
        <v>171</v>
      </c>
      <c r="K78" s="1" t="s">
        <v>172</v>
      </c>
    </row>
    <row r="79" spans="10:11">
      <c r="J79" s="1" t="s">
        <v>173</v>
      </c>
      <c r="K79" s="1" t="s">
        <v>174</v>
      </c>
    </row>
    <row r="80" spans="10:11">
      <c r="J80" s="1" t="s">
        <v>175</v>
      </c>
      <c r="K80" s="1" t="s">
        <v>176</v>
      </c>
    </row>
    <row r="81" spans="10:11">
      <c r="J81" s="1" t="s">
        <v>177</v>
      </c>
      <c r="K81" s="1" t="s">
        <v>178</v>
      </c>
    </row>
    <row r="82" spans="10:11">
      <c r="J82" s="1" t="s">
        <v>179</v>
      </c>
      <c r="K82" s="1" t="s">
        <v>180</v>
      </c>
    </row>
    <row r="83" spans="10:11">
      <c r="J83" s="1" t="s">
        <v>181</v>
      </c>
      <c r="K83" s="1" t="s">
        <v>182</v>
      </c>
    </row>
    <row r="84" spans="10:11">
      <c r="J84" s="1" t="s">
        <v>183</v>
      </c>
      <c r="K84" s="1" t="s">
        <v>184</v>
      </c>
    </row>
    <row r="85" spans="10:11">
      <c r="J85" s="1" t="s">
        <v>185</v>
      </c>
      <c r="K85" s="1" t="s">
        <v>186</v>
      </c>
    </row>
    <row r="86" spans="10:11">
      <c r="J86" s="1" t="s">
        <v>187</v>
      </c>
      <c r="K86" s="1" t="s">
        <v>188</v>
      </c>
    </row>
    <row r="87" spans="10:11">
      <c r="J87" s="1" t="s">
        <v>189</v>
      </c>
      <c r="K87" s="1" t="s">
        <v>190</v>
      </c>
    </row>
    <row r="88" spans="10:11">
      <c r="J88" s="1" t="s">
        <v>191</v>
      </c>
      <c r="K88" s="1" t="s">
        <v>192</v>
      </c>
    </row>
    <row r="89" spans="10:11">
      <c r="J89" s="1" t="s">
        <v>193</v>
      </c>
      <c r="K89" s="1" t="s">
        <v>284</v>
      </c>
    </row>
    <row r="90" spans="10:11">
      <c r="J90" s="1" t="s">
        <v>285</v>
      </c>
      <c r="K90" s="1" t="s">
        <v>286</v>
      </c>
    </row>
    <row r="91" spans="10:11">
      <c r="J91" s="1" t="s">
        <v>287</v>
      </c>
      <c r="K91" s="1" t="s">
        <v>288</v>
      </c>
    </row>
    <row r="92" spans="10:11">
      <c r="J92" s="1" t="s">
        <v>289</v>
      </c>
      <c r="K92" s="1" t="s">
        <v>290</v>
      </c>
    </row>
    <row r="93" spans="10:11">
      <c r="J93" s="1" t="s">
        <v>291</v>
      </c>
      <c r="K93" s="1" t="s">
        <v>292</v>
      </c>
    </row>
    <row r="94" spans="10:11">
      <c r="J94" s="1" t="s">
        <v>293</v>
      </c>
      <c r="K94" s="1" t="s">
        <v>294</v>
      </c>
    </row>
    <row r="95" spans="10:11">
      <c r="J95" s="1" t="s">
        <v>0</v>
      </c>
      <c r="K95" s="1" t="s">
        <v>1</v>
      </c>
    </row>
    <row r="96" spans="10:11">
      <c r="J96" s="1" t="s">
        <v>2</v>
      </c>
      <c r="K96" s="1" t="s">
        <v>3</v>
      </c>
    </row>
    <row r="97" spans="10:11">
      <c r="J97" s="1" t="s">
        <v>4</v>
      </c>
      <c r="K97" s="1" t="s">
        <v>5</v>
      </c>
    </row>
    <row r="98" spans="10:11">
      <c r="J98" s="1" t="s">
        <v>6</v>
      </c>
      <c r="K98" s="1" t="s">
        <v>7</v>
      </c>
    </row>
    <row r="99" spans="10:11">
      <c r="J99" s="1" t="s">
        <v>8</v>
      </c>
      <c r="K99" s="1" t="s">
        <v>9</v>
      </c>
    </row>
    <row r="100" spans="10:11">
      <c r="J100" s="1" t="s">
        <v>10</v>
      </c>
      <c r="K100" s="1" t="s">
        <v>11</v>
      </c>
    </row>
    <row r="101" spans="10:11">
      <c r="J101" s="1" t="s">
        <v>12</v>
      </c>
      <c r="K101" s="1" t="s">
        <v>13</v>
      </c>
    </row>
    <row r="102" spans="10:11">
      <c r="J102" s="1" t="s">
        <v>14</v>
      </c>
      <c r="K102" s="1" t="s">
        <v>15</v>
      </c>
    </row>
    <row r="103" spans="10:11">
      <c r="J103" s="1" t="s">
        <v>16</v>
      </c>
      <c r="K103" s="1" t="s">
        <v>17</v>
      </c>
    </row>
    <row r="104" spans="10:11">
      <c r="J104" s="1" t="s">
        <v>18</v>
      </c>
      <c r="K104" s="1" t="s">
        <v>19</v>
      </c>
    </row>
    <row r="105" spans="10:11">
      <c r="J105" s="1" t="s">
        <v>20</v>
      </c>
      <c r="K105" s="1" t="s">
        <v>21</v>
      </c>
    </row>
    <row r="106" spans="10:11">
      <c r="J106" s="1" t="s">
        <v>22</v>
      </c>
      <c r="K106" s="1" t="s">
        <v>23</v>
      </c>
    </row>
    <row r="107" spans="10:11">
      <c r="J107" s="1" t="s">
        <v>24</v>
      </c>
      <c r="K107" s="1" t="s">
        <v>25</v>
      </c>
    </row>
    <row r="108" spans="10:11">
      <c r="J108" s="1" t="s">
        <v>26</v>
      </c>
      <c r="K108" s="1" t="s">
        <v>27</v>
      </c>
    </row>
    <row r="109" spans="10:11">
      <c r="J109" s="1" t="s">
        <v>28</v>
      </c>
      <c r="K109" s="1" t="s">
        <v>29</v>
      </c>
    </row>
    <row r="110" spans="10:11">
      <c r="J110" s="1" t="s">
        <v>30</v>
      </c>
      <c r="K110" s="1" t="s">
        <v>31</v>
      </c>
    </row>
    <row r="111" spans="10:11">
      <c r="J111" s="1" t="s">
        <v>32</v>
      </c>
      <c r="K111" s="1" t="s">
        <v>33</v>
      </c>
    </row>
    <row r="112" spans="10:11">
      <c r="J112" s="1" t="s">
        <v>34</v>
      </c>
      <c r="K112" s="1" t="s">
        <v>35</v>
      </c>
    </row>
    <row r="113" spans="10:11">
      <c r="J113" s="1" t="s">
        <v>36</v>
      </c>
      <c r="K113" s="1" t="s">
        <v>37</v>
      </c>
    </row>
    <row r="114" spans="10:11">
      <c r="J114" s="1" t="s">
        <v>38</v>
      </c>
      <c r="K114" s="1" t="s">
        <v>39</v>
      </c>
    </row>
    <row r="115" spans="10:11">
      <c r="J115" s="1" t="s">
        <v>40</v>
      </c>
      <c r="K115" s="1" t="s">
        <v>41</v>
      </c>
    </row>
    <row r="116" spans="10:11">
      <c r="J116" s="1" t="s">
        <v>42</v>
      </c>
      <c r="K116" s="1" t="s">
        <v>43</v>
      </c>
    </row>
    <row r="117" spans="10:11">
      <c r="J117" s="1" t="s">
        <v>44</v>
      </c>
      <c r="K117" s="1" t="s">
        <v>45</v>
      </c>
    </row>
    <row r="118" spans="10:11">
      <c r="J118" s="1" t="s">
        <v>46</v>
      </c>
      <c r="K118" s="1" t="s">
        <v>47</v>
      </c>
    </row>
    <row r="119" spans="10:11">
      <c r="J119" s="1" t="s">
        <v>64</v>
      </c>
      <c r="K119" s="1" t="s">
        <v>65</v>
      </c>
    </row>
    <row r="120" spans="10:11">
      <c r="J120" s="1" t="s">
        <v>66</v>
      </c>
      <c r="K120" s="1" t="s">
        <v>67</v>
      </c>
    </row>
    <row r="121" spans="10:11">
      <c r="J121" s="1" t="s">
        <v>68</v>
      </c>
      <c r="K121" s="1" t="s">
        <v>69</v>
      </c>
    </row>
    <row r="122" spans="10:11">
      <c r="J122" s="1" t="s">
        <v>70</v>
      </c>
      <c r="K122" s="1" t="s">
        <v>71</v>
      </c>
    </row>
    <row r="123" spans="10:11">
      <c r="J123" s="1" t="s">
        <v>72</v>
      </c>
      <c r="K123" s="1" t="s">
        <v>73</v>
      </c>
    </row>
    <row r="124" spans="10:11">
      <c r="J124" s="1" t="s">
        <v>74</v>
      </c>
      <c r="K124" s="1" t="s">
        <v>75</v>
      </c>
    </row>
    <row r="125" spans="10:11">
      <c r="J125" s="1" t="s">
        <v>76</v>
      </c>
      <c r="K125" s="1" t="s">
        <v>77</v>
      </c>
    </row>
    <row r="126" spans="10:11">
      <c r="J126" s="1" t="s">
        <v>78</v>
      </c>
      <c r="K126" s="1" t="s">
        <v>79</v>
      </c>
    </row>
    <row r="127" spans="10:11">
      <c r="J127" s="1" t="s">
        <v>80</v>
      </c>
      <c r="K127" s="1" t="s">
        <v>81</v>
      </c>
    </row>
    <row r="128" spans="10:11">
      <c r="J128" s="1" t="s">
        <v>82</v>
      </c>
      <c r="K128" s="1" t="s">
        <v>83</v>
      </c>
    </row>
    <row r="129" spans="10:11">
      <c r="J129" s="1" t="s">
        <v>84</v>
      </c>
      <c r="K129" s="1" t="s">
        <v>85</v>
      </c>
    </row>
    <row r="130" spans="10:11">
      <c r="J130" s="1" t="s">
        <v>86</v>
      </c>
      <c r="K130" s="1" t="s">
        <v>87</v>
      </c>
    </row>
    <row r="131" spans="10:11">
      <c r="J131" s="1" t="s">
        <v>88</v>
      </c>
      <c r="K131" s="1" t="s">
        <v>89</v>
      </c>
    </row>
    <row r="132" spans="10:11">
      <c r="J132" s="1" t="s">
        <v>90</v>
      </c>
      <c r="K132" s="1" t="s">
        <v>91</v>
      </c>
    </row>
    <row r="133" spans="10:11">
      <c r="J133" s="1" t="s">
        <v>92</v>
      </c>
      <c r="K133" s="1" t="s">
        <v>93</v>
      </c>
    </row>
    <row r="134" spans="10:11">
      <c r="J134" s="1" t="s">
        <v>94</v>
      </c>
      <c r="K134" s="1" t="s">
        <v>95</v>
      </c>
    </row>
    <row r="135" spans="10:11">
      <c r="J135" s="1" t="s">
        <v>96</v>
      </c>
      <c r="K135" s="1" t="s">
        <v>97</v>
      </c>
    </row>
    <row r="136" spans="10:11">
      <c r="J136" s="1" t="s">
        <v>98</v>
      </c>
      <c r="K136" s="1" t="s">
        <v>99</v>
      </c>
    </row>
    <row r="137" spans="10:11">
      <c r="J137" s="1" t="s">
        <v>100</v>
      </c>
      <c r="K137" s="1" t="s">
        <v>101</v>
      </c>
    </row>
    <row r="138" spans="10:11">
      <c r="J138" s="1" t="s">
        <v>102</v>
      </c>
      <c r="K138" s="1" t="s">
        <v>103</v>
      </c>
    </row>
    <row r="139" spans="10:11">
      <c r="J139" s="1" t="s">
        <v>104</v>
      </c>
      <c r="K139" s="1" t="s">
        <v>105</v>
      </c>
    </row>
    <row r="140" spans="10:11">
      <c r="J140" s="1" t="s">
        <v>106</v>
      </c>
      <c r="K140" s="1" t="s">
        <v>107</v>
      </c>
    </row>
    <row r="141" spans="10:11">
      <c r="J141" s="1" t="s">
        <v>108</v>
      </c>
      <c r="K141" s="1" t="s">
        <v>109</v>
      </c>
    </row>
    <row r="142" spans="10:11">
      <c r="J142" s="1" t="s">
        <v>110</v>
      </c>
      <c r="K142" s="1" t="s">
        <v>111</v>
      </c>
    </row>
    <row r="143" spans="10:11">
      <c r="J143" s="1" t="s">
        <v>112</v>
      </c>
      <c r="K143" s="1" t="s">
        <v>113</v>
      </c>
    </row>
    <row r="144" spans="10:11">
      <c r="J144" s="1" t="s">
        <v>114</v>
      </c>
      <c r="K144" s="1" t="s">
        <v>115</v>
      </c>
    </row>
    <row r="145" spans="10:11">
      <c r="J145" s="1" t="s">
        <v>116</v>
      </c>
      <c r="K145" s="1" t="s">
        <v>117</v>
      </c>
    </row>
    <row r="146" spans="10:11">
      <c r="J146" s="1" t="s">
        <v>118</v>
      </c>
      <c r="K146" s="1" t="s">
        <v>119</v>
      </c>
    </row>
    <row r="147" spans="10:11">
      <c r="J147" s="1" t="s">
        <v>120</v>
      </c>
      <c r="K147" s="1" t="s">
        <v>121</v>
      </c>
    </row>
    <row r="148" spans="10:11">
      <c r="J148" s="1" t="s">
        <v>122</v>
      </c>
      <c r="K148" s="1" t="s">
        <v>123</v>
      </c>
    </row>
    <row r="149" spans="10:11">
      <c r="J149" s="1" t="s">
        <v>124</v>
      </c>
      <c r="K149" s="1" t="s">
        <v>125</v>
      </c>
    </row>
    <row r="150" spans="10:11">
      <c r="J150" s="1" t="s">
        <v>126</v>
      </c>
      <c r="K150" s="1" t="s">
        <v>127</v>
      </c>
    </row>
    <row r="151" spans="10:11">
      <c r="J151" s="1" t="s">
        <v>128</v>
      </c>
      <c r="K151" s="1" t="s">
        <v>129</v>
      </c>
    </row>
    <row r="152" spans="10:11">
      <c r="J152" s="1" t="s">
        <v>130</v>
      </c>
      <c r="K152" s="1" t="s">
        <v>131</v>
      </c>
    </row>
    <row r="153" spans="10:11">
      <c r="J153" s="1" t="s">
        <v>132</v>
      </c>
      <c r="K153" s="1" t="s">
        <v>133</v>
      </c>
    </row>
    <row r="154" spans="10:11">
      <c r="J154" s="1" t="s">
        <v>134</v>
      </c>
      <c r="K154" s="1" t="s">
        <v>135</v>
      </c>
    </row>
    <row r="155" spans="10:11">
      <c r="J155" s="1" t="s">
        <v>136</v>
      </c>
      <c r="K155" s="1" t="s">
        <v>51</v>
      </c>
    </row>
    <row r="156" spans="10:11">
      <c r="J156" s="1" t="s">
        <v>52</v>
      </c>
      <c r="K156" s="1" t="s">
        <v>53</v>
      </c>
    </row>
    <row r="157" spans="10:11">
      <c r="J157" s="1" t="s">
        <v>54</v>
      </c>
      <c r="K157" s="1" t="s">
        <v>55</v>
      </c>
    </row>
    <row r="158" spans="10:11">
      <c r="J158" s="1" t="s">
        <v>56</v>
      </c>
      <c r="K158" s="1" t="s">
        <v>57</v>
      </c>
    </row>
    <row r="159" spans="10:11">
      <c r="J159" s="1" t="s">
        <v>58</v>
      </c>
      <c r="K159" s="1" t="s">
        <v>59</v>
      </c>
    </row>
    <row r="160" spans="10:11">
      <c r="J160" s="1" t="s">
        <v>60</v>
      </c>
      <c r="K160" s="1" t="s">
        <v>61</v>
      </c>
    </row>
    <row r="161" spans="10:11">
      <c r="J161" s="1" t="s">
        <v>62</v>
      </c>
      <c r="K161" s="1" t="s">
        <v>63</v>
      </c>
    </row>
    <row r="162" spans="10:11">
      <c r="J162" s="1" t="s">
        <v>196</v>
      </c>
      <c r="K162" s="1" t="s">
        <v>197</v>
      </c>
    </row>
    <row r="163" spans="10:11">
      <c r="J163" s="1" t="s">
        <v>48</v>
      </c>
      <c r="K163" s="1" t="s">
        <v>49</v>
      </c>
    </row>
    <row r="164" spans="10:11">
      <c r="J164" s="1" t="s">
        <v>50</v>
      </c>
      <c r="K164" s="1" t="s">
        <v>137</v>
      </c>
    </row>
    <row r="165" spans="10:11">
      <c r="J165" s="1" t="s">
        <v>138</v>
      </c>
      <c r="K165" s="1" t="s">
        <v>139</v>
      </c>
    </row>
    <row r="166" spans="10:11">
      <c r="J166" s="1" t="s">
        <v>140</v>
      </c>
      <c r="K166" s="1" t="s">
        <v>141</v>
      </c>
    </row>
    <row r="167" spans="10:11">
      <c r="J167" s="1" t="s">
        <v>142</v>
      </c>
      <c r="K167" s="1" t="s">
        <v>143</v>
      </c>
    </row>
    <row r="168" spans="10:11">
      <c r="J168" s="1" t="s">
        <v>144</v>
      </c>
      <c r="K168" s="1" t="s">
        <v>145</v>
      </c>
    </row>
    <row r="169" spans="10:11">
      <c r="J169" s="1" t="s">
        <v>146</v>
      </c>
      <c r="K169" s="1" t="s">
        <v>147</v>
      </c>
    </row>
    <row r="170" spans="10:11">
      <c r="J170" s="1" t="s">
        <v>148</v>
      </c>
      <c r="K170" s="1" t="s">
        <v>149</v>
      </c>
    </row>
    <row r="171" spans="10:11">
      <c r="J171" s="1" t="s">
        <v>150</v>
      </c>
      <c r="K171" s="1" t="s">
        <v>151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RowHeight="1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L50"/>
  <sheetViews>
    <sheetView showGridLines="0" tabSelected="1" topLeftCell="D1" workbookViewId="0">
      <selection activeCell="D2" sqref="D2"/>
    </sheetView>
  </sheetViews>
  <sheetFormatPr defaultRowHeight="15"/>
  <cols>
    <col min="1" max="3" width="9.140625" hidden="1" customWidth="1"/>
    <col min="4" max="4" width="48.85546875" customWidth="1"/>
    <col min="5" max="5" width="25.7109375" customWidth="1"/>
    <col min="6" max="6" width="15.85546875" customWidth="1"/>
    <col min="7" max="7" width="19.5703125" customWidth="1"/>
    <col min="8" max="8" width="12" customWidth="1"/>
    <col min="9" max="9" width="18.7109375" customWidth="1"/>
    <col min="10" max="10" width="12.85546875" customWidth="1"/>
  </cols>
  <sheetData>
    <row r="1" spans="1:10" ht="27.95" customHeight="1">
      <c r="A1" s="10" t="s">
        <v>424</v>
      </c>
      <c r="D1" s="38" t="s">
        <v>453</v>
      </c>
      <c r="E1" s="38"/>
      <c r="F1" s="38"/>
      <c r="G1" s="38"/>
      <c r="H1" s="38"/>
      <c r="I1" s="38"/>
      <c r="J1" s="38"/>
    </row>
    <row r="2" spans="1:10" ht="33.75" customHeight="1"/>
    <row r="3" spans="1:10">
      <c r="D3" s="50" t="str">
        <f>CONCATENATE("Note: Enter only ",StartUp!D23," digits after decimal.")</f>
        <v>Note: Enter only  digits after decimal.</v>
      </c>
      <c r="E3" s="50"/>
    </row>
    <row r="4" spans="1:10" hidden="1"/>
    <row r="5" spans="1:10" hidden="1">
      <c r="A5" s="29"/>
      <c r="B5" s="29"/>
      <c r="C5" s="29" t="s">
        <v>425</v>
      </c>
      <c r="D5" s="29"/>
      <c r="E5" s="29"/>
      <c r="F5" s="29"/>
      <c r="G5" s="29"/>
    </row>
    <row r="6" spans="1:10" hidden="1">
      <c r="A6" s="29"/>
      <c r="B6" s="29"/>
      <c r="C6" s="29"/>
      <c r="D6" s="29"/>
      <c r="E6" s="29"/>
      <c r="F6" s="29"/>
      <c r="G6" s="29"/>
    </row>
    <row r="7" spans="1:10" hidden="1">
      <c r="A7" s="29"/>
      <c r="B7" s="29"/>
      <c r="C7" s="29"/>
      <c r="D7" s="29"/>
      <c r="E7" s="29"/>
      <c r="F7" s="29"/>
      <c r="G7" s="29"/>
    </row>
    <row r="8" spans="1:10" hidden="1">
      <c r="A8" s="29"/>
      <c r="B8" s="29"/>
      <c r="C8" s="29" t="s">
        <v>367</v>
      </c>
      <c r="D8" s="29" t="s">
        <v>373</v>
      </c>
      <c r="E8" s="29"/>
      <c r="F8" s="29" t="s">
        <v>366</v>
      </c>
      <c r="G8" s="29" t="s">
        <v>368</v>
      </c>
    </row>
    <row r="9" spans="1:10" hidden="1">
      <c r="A9" s="29"/>
      <c r="B9" s="29"/>
      <c r="C9" s="29" t="s">
        <v>419</v>
      </c>
      <c r="D9" s="33" t="s">
        <v>194</v>
      </c>
      <c r="E9" s="34">
        <f>StartUp!G11</f>
        <v>0</v>
      </c>
      <c r="F9" s="29"/>
      <c r="G9" s="29"/>
    </row>
    <row r="10" spans="1:10" hidden="1">
      <c r="A10" s="29"/>
      <c r="B10" s="29"/>
      <c r="C10" s="29" t="s">
        <v>418</v>
      </c>
      <c r="D10" s="33" t="s">
        <v>195</v>
      </c>
      <c r="E10" s="24">
        <f>StartUp!G9</f>
        <v>0</v>
      </c>
      <c r="F10" s="29"/>
      <c r="G10" s="29"/>
    </row>
    <row r="11" spans="1:10" hidden="1">
      <c r="A11" s="29"/>
      <c r="B11" s="29"/>
      <c r="C11" s="29" t="s">
        <v>366</v>
      </c>
      <c r="G11" s="29"/>
    </row>
    <row r="12" spans="1:10">
      <c r="A12" s="29" t="s">
        <v>403</v>
      </c>
      <c r="B12" s="29"/>
      <c r="C12" s="29"/>
      <c r="D12" s="30" t="s">
        <v>426</v>
      </c>
      <c r="E12" s="20">
        <f>StartUp!G9</f>
        <v>0</v>
      </c>
      <c r="G12" s="29"/>
    </row>
    <row r="13" spans="1:10" ht="30.75" customHeight="1">
      <c r="A13" s="29" t="s">
        <v>449</v>
      </c>
      <c r="B13" s="29"/>
      <c r="C13" s="29"/>
      <c r="D13" s="30" t="s">
        <v>427</v>
      </c>
      <c r="E13" s="31">
        <f>StartUp!D17</f>
        <v>0</v>
      </c>
      <c r="G13" s="29"/>
    </row>
    <row r="14" spans="1:10">
      <c r="A14" s="29"/>
      <c r="B14" s="29"/>
      <c r="C14" s="29" t="s">
        <v>366</v>
      </c>
      <c r="G14" s="29"/>
    </row>
    <row r="15" spans="1:10">
      <c r="A15" s="29"/>
      <c r="B15" s="29"/>
      <c r="C15" s="29" t="s">
        <v>369</v>
      </c>
      <c r="D15" s="29"/>
      <c r="E15" s="29"/>
      <c r="F15" s="29"/>
      <c r="G15" s="29" t="s">
        <v>370</v>
      </c>
    </row>
    <row r="16" spans="1:10" hidden="1"/>
    <row r="17" spans="1:12" hidden="1">
      <c r="A17" s="29"/>
      <c r="B17" s="29"/>
      <c r="C17" s="29" t="s">
        <v>428</v>
      </c>
      <c r="D17" s="29"/>
      <c r="E17" s="29"/>
      <c r="F17" s="29"/>
      <c r="G17" s="29"/>
      <c r="H17" s="29"/>
      <c r="I17" s="29"/>
      <c r="J17" s="29"/>
      <c r="K17" s="29"/>
      <c r="L17" s="29"/>
    </row>
    <row r="18" spans="1:12" hidden="1">
      <c r="A18" s="29"/>
      <c r="B18" s="29"/>
      <c r="C18" s="29"/>
      <c r="D18" s="29"/>
      <c r="E18" s="29" t="s">
        <v>448</v>
      </c>
      <c r="F18" s="29" t="s">
        <v>448</v>
      </c>
      <c r="G18" s="29" t="s">
        <v>381</v>
      </c>
      <c r="H18" s="29" t="s">
        <v>381</v>
      </c>
      <c r="I18" s="29" t="s">
        <v>381</v>
      </c>
      <c r="J18" s="29" t="s">
        <v>381</v>
      </c>
      <c r="K18" s="29"/>
      <c r="L18" s="29"/>
    </row>
    <row r="19" spans="1:12" hidden="1">
      <c r="A19" s="29"/>
      <c r="B19" s="29"/>
      <c r="C19" s="29"/>
      <c r="D19" s="29"/>
      <c r="E19" s="29" t="s">
        <v>446</v>
      </c>
      <c r="F19" s="29" t="s">
        <v>447</v>
      </c>
      <c r="G19" s="29" t="s">
        <v>446</v>
      </c>
      <c r="H19" s="29" t="s">
        <v>447</v>
      </c>
      <c r="I19" s="29" t="s">
        <v>446</v>
      </c>
      <c r="J19" s="29" t="s">
        <v>447</v>
      </c>
      <c r="K19" s="29"/>
      <c r="L19" s="29"/>
    </row>
    <row r="20" spans="1:12" hidden="1">
      <c r="A20" s="29"/>
      <c r="B20" s="29"/>
      <c r="C20" s="29" t="s">
        <v>367</v>
      </c>
      <c r="D20" s="29" t="s">
        <v>373</v>
      </c>
      <c r="E20" s="29"/>
      <c r="F20" s="29"/>
      <c r="G20" s="29"/>
      <c r="H20" s="29"/>
      <c r="I20" s="29"/>
      <c r="J20" s="29"/>
      <c r="K20" s="29" t="s">
        <v>366</v>
      </c>
      <c r="L20" s="29" t="s">
        <v>368</v>
      </c>
    </row>
    <row r="21" spans="1:12" hidden="1">
      <c r="A21" s="29"/>
      <c r="B21" s="29"/>
      <c r="C21" s="29" t="s">
        <v>419</v>
      </c>
      <c r="D21" s="33" t="s">
        <v>194</v>
      </c>
      <c r="E21" s="34">
        <f>StartUp!G11</f>
        <v>0</v>
      </c>
      <c r="F21" s="34">
        <f>StartUp!G11</f>
        <v>0</v>
      </c>
      <c r="G21" s="34">
        <f>StartUp!G11</f>
        <v>0</v>
      </c>
      <c r="H21" s="34">
        <f>StartUp!G11</f>
        <v>0</v>
      </c>
      <c r="I21" s="34">
        <f>StartUp!G11</f>
        <v>0</v>
      </c>
      <c r="J21" s="34">
        <f>StartUp!G11</f>
        <v>0</v>
      </c>
      <c r="K21" s="29"/>
      <c r="L21" s="29"/>
    </row>
    <row r="22" spans="1:12" hidden="1">
      <c r="A22" s="29"/>
      <c r="B22" s="29"/>
      <c r="C22" s="29" t="s">
        <v>418</v>
      </c>
      <c r="D22" s="33" t="s">
        <v>195</v>
      </c>
      <c r="E22" s="34">
        <f>StartUp!G9</f>
        <v>0</v>
      </c>
      <c r="F22" s="34">
        <f>StartUp!G9</f>
        <v>0</v>
      </c>
      <c r="G22" s="34">
        <f>StartUp!G9</f>
        <v>0</v>
      </c>
      <c r="H22" s="34">
        <f>StartUp!G9</f>
        <v>0</v>
      </c>
      <c r="I22" s="34">
        <f>StartUp!G9</f>
        <v>0</v>
      </c>
      <c r="J22" s="34">
        <f>StartUp!G9</f>
        <v>0</v>
      </c>
      <c r="K22" s="29"/>
      <c r="L22" s="29"/>
    </row>
    <row r="23" spans="1:12" ht="60" hidden="1">
      <c r="A23" s="29"/>
      <c r="B23" s="29"/>
      <c r="C23" s="29" t="s">
        <v>452</v>
      </c>
      <c r="D23" s="23" t="s">
        <v>451</v>
      </c>
      <c r="E23" s="32"/>
      <c r="F23" s="32"/>
      <c r="G23" s="32" t="s">
        <v>197</v>
      </c>
      <c r="H23" s="32" t="s">
        <v>197</v>
      </c>
      <c r="I23" s="32" t="s">
        <v>305</v>
      </c>
      <c r="J23" s="32" t="s">
        <v>305</v>
      </c>
      <c r="K23" s="22"/>
      <c r="L23" s="29"/>
    </row>
    <row r="24" spans="1:12">
      <c r="A24" s="29"/>
      <c r="B24" s="29"/>
      <c r="C24" s="29" t="s">
        <v>373</v>
      </c>
      <c r="D24" s="42" t="s">
        <v>441</v>
      </c>
      <c r="E24" s="47" t="s">
        <v>439</v>
      </c>
      <c r="F24" s="47"/>
      <c r="G24" s="47" t="s">
        <v>437</v>
      </c>
      <c r="H24" s="47"/>
      <c r="I24" s="47"/>
      <c r="J24" s="47"/>
      <c r="L24" s="29"/>
    </row>
    <row r="25" spans="1:12">
      <c r="A25" s="29"/>
      <c r="B25" s="29"/>
      <c r="C25" s="29" t="s">
        <v>373</v>
      </c>
      <c r="D25" s="43"/>
      <c r="E25" s="48" t="s">
        <v>438</v>
      </c>
      <c r="F25" s="48" t="s">
        <v>440</v>
      </c>
      <c r="G25" s="45" t="s">
        <v>435</v>
      </c>
      <c r="H25" s="46"/>
      <c r="I25" s="45" t="s">
        <v>436</v>
      </c>
      <c r="J25" s="46"/>
      <c r="L25" s="29"/>
    </row>
    <row r="26" spans="1:12" ht="30">
      <c r="A26" s="29"/>
      <c r="B26" s="29"/>
      <c r="C26" s="29" t="s">
        <v>373</v>
      </c>
      <c r="D26" s="44"/>
      <c r="E26" s="49"/>
      <c r="F26" s="49"/>
      <c r="G26" s="14" t="s">
        <v>433</v>
      </c>
      <c r="H26" s="14" t="s">
        <v>434</v>
      </c>
      <c r="I26" s="14" t="s">
        <v>433</v>
      </c>
      <c r="J26" s="14" t="s">
        <v>434</v>
      </c>
      <c r="L26" s="29"/>
    </row>
    <row r="27" spans="1:12">
      <c r="A27" s="29"/>
      <c r="B27" s="29"/>
      <c r="C27" s="29" t="s">
        <v>366</v>
      </c>
      <c r="L27" s="29"/>
    </row>
    <row r="28" spans="1:12">
      <c r="A28" s="29"/>
      <c r="B28" s="29" t="s">
        <v>442</v>
      </c>
      <c r="C28" s="29"/>
      <c r="D28" s="30" t="s">
        <v>429</v>
      </c>
      <c r="E28" s="18"/>
      <c r="F28" s="18"/>
      <c r="G28" s="18"/>
      <c r="H28" s="18"/>
      <c r="I28" s="18"/>
      <c r="J28" s="18"/>
      <c r="L28" s="29"/>
    </row>
    <row r="29" spans="1:12">
      <c r="A29" s="29"/>
      <c r="B29" s="29" t="s">
        <v>443</v>
      </c>
      <c r="C29" s="29"/>
      <c r="D29" s="30" t="s">
        <v>430</v>
      </c>
      <c r="E29" s="18"/>
      <c r="F29" s="18"/>
      <c r="G29" s="18"/>
      <c r="H29" s="18"/>
      <c r="I29" s="18"/>
      <c r="J29" s="18"/>
      <c r="L29" s="29"/>
    </row>
    <row r="30" spans="1:12">
      <c r="A30" s="29"/>
      <c r="B30" s="29" t="s">
        <v>444</v>
      </c>
      <c r="C30" s="29"/>
      <c r="D30" s="30" t="s">
        <v>431</v>
      </c>
      <c r="E30" s="18"/>
      <c r="F30" s="18"/>
      <c r="G30" s="18"/>
      <c r="H30" s="18"/>
      <c r="I30" s="18"/>
      <c r="J30" s="18"/>
      <c r="L30" s="29"/>
    </row>
    <row r="31" spans="1:12">
      <c r="A31" s="29"/>
      <c r="B31" s="29" t="s">
        <v>445</v>
      </c>
      <c r="C31" s="29"/>
      <c r="D31" s="30" t="s">
        <v>432</v>
      </c>
      <c r="E31" s="18"/>
      <c r="F31" s="18"/>
      <c r="G31" s="18"/>
      <c r="H31" s="18"/>
      <c r="I31" s="18"/>
      <c r="J31" s="18"/>
      <c r="L31" s="29"/>
    </row>
    <row r="32" spans="1:12">
      <c r="A32" s="29"/>
      <c r="B32" s="29" t="s">
        <v>495</v>
      </c>
      <c r="C32" s="29"/>
      <c r="D32" s="30" t="s">
        <v>496</v>
      </c>
      <c r="E32" s="18"/>
      <c r="F32" s="18"/>
      <c r="G32" s="18"/>
      <c r="H32" s="18"/>
      <c r="I32" s="18"/>
      <c r="J32" s="18"/>
      <c r="L32" s="29"/>
    </row>
    <row r="33" spans="1:12">
      <c r="A33" s="29"/>
      <c r="B33" s="29"/>
      <c r="C33" s="29"/>
      <c r="D33" s="28" t="s">
        <v>494</v>
      </c>
      <c r="E33" s="21">
        <f t="shared" ref="E33:J33" si="0">E28+E29+E30+E31+E32</f>
        <v>0</v>
      </c>
      <c r="F33" s="21">
        <f t="shared" si="0"/>
        <v>0</v>
      </c>
      <c r="G33" s="21">
        <f t="shared" si="0"/>
        <v>0</v>
      </c>
      <c r="H33" s="21">
        <f t="shared" si="0"/>
        <v>0</v>
      </c>
      <c r="I33" s="21">
        <f t="shared" si="0"/>
        <v>0</v>
      </c>
      <c r="J33" s="21">
        <f t="shared" si="0"/>
        <v>0</v>
      </c>
      <c r="L33" s="29"/>
    </row>
    <row r="34" spans="1:12">
      <c r="A34" s="29"/>
      <c r="B34" s="29"/>
      <c r="C34" s="29"/>
      <c r="D34" s="39" t="s">
        <v>477</v>
      </c>
      <c r="E34" s="40"/>
      <c r="F34" s="40"/>
      <c r="G34" s="40"/>
      <c r="H34" s="40"/>
      <c r="I34" s="40"/>
      <c r="J34" s="41"/>
      <c r="L34" s="29"/>
    </row>
    <row r="35" spans="1:12">
      <c r="A35" s="29"/>
      <c r="B35" s="29"/>
      <c r="C35" s="29" t="s">
        <v>366</v>
      </c>
      <c r="L35" s="29"/>
    </row>
    <row r="36" spans="1:12" hidden="1">
      <c r="A36" s="29"/>
      <c r="B36" s="29"/>
      <c r="C36" s="29" t="s">
        <v>369</v>
      </c>
      <c r="D36" s="29"/>
      <c r="E36" s="29"/>
      <c r="F36" s="29"/>
      <c r="G36" s="29"/>
      <c r="H36" s="29"/>
      <c r="I36" s="29"/>
      <c r="J36" s="29"/>
      <c r="K36" s="29"/>
      <c r="L36" s="29" t="s">
        <v>370</v>
      </c>
    </row>
    <row r="37" spans="1:12" hidden="1"/>
    <row r="38" spans="1:12" hidden="1">
      <c r="A38" s="29"/>
      <c r="B38" s="29"/>
      <c r="C38" s="29" t="s">
        <v>450</v>
      </c>
      <c r="D38" s="29"/>
      <c r="E38" s="29"/>
      <c r="F38" s="29"/>
      <c r="G38" s="29"/>
    </row>
    <row r="39" spans="1:12" hidden="1">
      <c r="A39" s="29"/>
      <c r="B39" s="29"/>
      <c r="C39" s="29"/>
      <c r="D39" s="29"/>
      <c r="E39" s="29"/>
      <c r="F39" s="29"/>
      <c r="G39" s="29"/>
    </row>
    <row r="40" spans="1:12" hidden="1">
      <c r="A40" s="29"/>
      <c r="B40" s="29"/>
      <c r="C40" s="29"/>
      <c r="D40" s="29"/>
      <c r="E40" s="29"/>
      <c r="F40" s="29"/>
      <c r="G40" s="29"/>
    </row>
    <row r="41" spans="1:12" hidden="1">
      <c r="A41" s="29"/>
      <c r="B41" s="29"/>
      <c r="C41" s="29" t="s">
        <v>367</v>
      </c>
      <c r="D41" s="29" t="s">
        <v>373</v>
      </c>
      <c r="E41" s="29"/>
      <c r="F41" s="29" t="s">
        <v>366</v>
      </c>
      <c r="G41" s="29" t="s">
        <v>368</v>
      </c>
    </row>
    <row r="42" spans="1:12" hidden="1">
      <c r="A42" s="29"/>
      <c r="B42" s="29"/>
      <c r="C42" s="29" t="s">
        <v>419</v>
      </c>
      <c r="D42" s="33" t="s">
        <v>194</v>
      </c>
      <c r="E42" s="34">
        <f>StartUp!G11</f>
        <v>0</v>
      </c>
      <c r="F42" s="29"/>
      <c r="G42" s="29"/>
    </row>
    <row r="43" spans="1:12" hidden="1">
      <c r="A43" s="29"/>
      <c r="B43" s="29"/>
      <c r="C43" s="29" t="s">
        <v>418</v>
      </c>
      <c r="D43" s="33" t="s">
        <v>195</v>
      </c>
      <c r="E43" s="24">
        <f>StartUp!G9</f>
        <v>0</v>
      </c>
      <c r="F43" s="29"/>
      <c r="G43" s="29"/>
    </row>
    <row r="44" spans="1:12">
      <c r="A44" s="29"/>
      <c r="B44" s="29"/>
      <c r="C44" s="29" t="s">
        <v>366</v>
      </c>
      <c r="G44" s="29"/>
    </row>
    <row r="45" spans="1:12">
      <c r="A45" s="29" t="s">
        <v>406</v>
      </c>
      <c r="B45" s="29"/>
      <c r="C45" s="29"/>
      <c r="D45" s="30" t="s">
        <v>410</v>
      </c>
      <c r="E45" s="16"/>
      <c r="G45" s="29"/>
    </row>
    <row r="46" spans="1:12">
      <c r="A46" s="29" t="s">
        <v>407</v>
      </c>
      <c r="B46" s="29"/>
      <c r="C46" s="29"/>
      <c r="D46" s="30" t="s">
        <v>411</v>
      </c>
      <c r="E46" s="16"/>
      <c r="G46" s="29"/>
    </row>
    <row r="47" spans="1:12">
      <c r="A47" s="29" t="s">
        <v>408</v>
      </c>
      <c r="B47" s="29"/>
      <c r="C47" s="29"/>
      <c r="D47" s="30" t="s">
        <v>412</v>
      </c>
      <c r="E47" s="16"/>
      <c r="G47" s="29"/>
      <c r="H47" s="36"/>
    </row>
    <row r="48" spans="1:12">
      <c r="A48" s="29" t="s">
        <v>409</v>
      </c>
      <c r="B48" s="29"/>
      <c r="C48" s="29"/>
      <c r="D48" s="30" t="s">
        <v>413</v>
      </c>
      <c r="E48" s="17"/>
      <c r="G48" s="29"/>
    </row>
    <row r="49" spans="1:7">
      <c r="A49" s="29"/>
      <c r="B49" s="29"/>
      <c r="C49" s="29" t="s">
        <v>366</v>
      </c>
      <c r="G49" s="29"/>
    </row>
    <row r="50" spans="1:7">
      <c r="A50" s="29"/>
      <c r="B50" s="29"/>
      <c r="C50" s="29" t="s">
        <v>369</v>
      </c>
      <c r="D50" s="29"/>
      <c r="E50" s="29"/>
      <c r="F50" s="29"/>
      <c r="G50" s="29" t="s">
        <v>370</v>
      </c>
    </row>
  </sheetData>
  <mergeCells count="10">
    <mergeCell ref="D1:J1"/>
    <mergeCell ref="D34:J34"/>
    <mergeCell ref="D24:D26"/>
    <mergeCell ref="G25:H25"/>
    <mergeCell ref="I25:J25"/>
    <mergeCell ref="G24:J24"/>
    <mergeCell ref="E25:E26"/>
    <mergeCell ref="F25:F26"/>
    <mergeCell ref="E24:F24"/>
    <mergeCell ref="D3:E3"/>
  </mergeCells>
  <phoneticPr fontId="2" type="noConversion"/>
  <dataValidations count="36"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3">
      <formula1>0</formula1>
      <formula2>99999999999999900</formula2>
    </dataValidation>
  </dataValidations>
  <pageMargins left="0.75" right="0.75" top="1" bottom="1" header="0.5" footer="0.5"/>
  <pageSetup orientation="portrait" horizont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144"/>
  <sheetViews>
    <sheetView showGridLines="0" topLeftCell="D1" workbookViewId="0">
      <selection sqref="A1:C65536"/>
    </sheetView>
  </sheetViews>
  <sheetFormatPr defaultRowHeight="15"/>
  <cols>
    <col min="1" max="3" width="9.140625" hidden="1" customWidth="1"/>
    <col min="4" max="4" width="5.28515625" customWidth="1"/>
    <col min="5" max="5" width="43" customWidth="1"/>
    <col min="6" max="6" width="25.85546875" customWidth="1"/>
    <col min="7" max="7" width="21.28515625" customWidth="1"/>
    <col min="8" max="8" width="18.85546875" customWidth="1"/>
    <col min="9" max="9" width="19" customWidth="1"/>
    <col min="10" max="10" width="17" customWidth="1"/>
  </cols>
  <sheetData>
    <row r="1" spans="1:10" ht="27.95" customHeight="1">
      <c r="A1" s="10" t="s">
        <v>364</v>
      </c>
      <c r="D1" s="38" t="s">
        <v>404</v>
      </c>
      <c r="E1" s="38"/>
      <c r="F1" s="38"/>
      <c r="G1" s="38"/>
      <c r="H1" s="38"/>
      <c r="I1" s="38"/>
      <c r="J1" s="38"/>
    </row>
    <row r="2" spans="1:10" ht="27.95" customHeight="1"/>
    <row r="3" spans="1:10">
      <c r="E3" s="50" t="str">
        <f>CONCATENATE("Note: Enter only ",StartUp!D23," digits after decimal.")</f>
        <v>Note: Enter only  digits after decimal.</v>
      </c>
      <c r="F3" s="50"/>
    </row>
    <row r="4" spans="1:10" hidden="1"/>
    <row r="5" spans="1:10" hidden="1">
      <c r="B5" s="29"/>
      <c r="C5" s="29"/>
      <c r="D5" s="29" t="s">
        <v>399</v>
      </c>
      <c r="E5" s="29"/>
      <c r="F5" s="29"/>
      <c r="G5" s="29"/>
      <c r="H5" s="29"/>
      <c r="I5" s="22"/>
      <c r="J5" s="22"/>
    </row>
    <row r="6" spans="1:10" hidden="1">
      <c r="B6" s="29"/>
      <c r="C6" s="29"/>
      <c r="D6" s="29"/>
      <c r="E6" s="29"/>
      <c r="F6" s="29"/>
      <c r="G6" s="29"/>
      <c r="H6" s="29"/>
      <c r="I6" s="22"/>
      <c r="J6" s="22"/>
    </row>
    <row r="7" spans="1:10" hidden="1">
      <c r="B7" s="29"/>
      <c r="C7" s="29"/>
      <c r="D7" s="29"/>
      <c r="E7" s="29"/>
      <c r="F7" s="29"/>
      <c r="G7" s="29"/>
      <c r="H7" s="29"/>
      <c r="I7" s="22"/>
      <c r="J7" s="22"/>
    </row>
    <row r="8" spans="1:10" hidden="1">
      <c r="B8" s="29"/>
      <c r="C8" s="29"/>
      <c r="D8" s="29" t="s">
        <v>367</v>
      </c>
      <c r="E8" s="29" t="s">
        <v>373</v>
      </c>
      <c r="F8" s="29"/>
      <c r="G8" s="29" t="s">
        <v>366</v>
      </c>
      <c r="H8" s="29" t="s">
        <v>368</v>
      </c>
      <c r="I8" s="22"/>
      <c r="J8" s="22"/>
    </row>
    <row r="9" spans="1:10" hidden="1">
      <c r="B9" s="29"/>
      <c r="C9" s="29"/>
      <c r="D9" s="29" t="s">
        <v>366</v>
      </c>
      <c r="H9" s="29"/>
      <c r="I9" s="22"/>
      <c r="J9" s="22"/>
    </row>
    <row r="10" spans="1:10" ht="30" customHeight="1">
      <c r="B10" s="29" t="s">
        <v>402</v>
      </c>
      <c r="C10" s="29"/>
      <c r="D10" s="29"/>
      <c r="E10" s="28" t="s">
        <v>400</v>
      </c>
      <c r="F10" s="27">
        <f>StartUp!D17</f>
        <v>0</v>
      </c>
      <c r="H10" s="29"/>
      <c r="I10" s="22"/>
      <c r="J10" s="22"/>
    </row>
    <row r="11" spans="1:10" ht="30">
      <c r="B11" s="29" t="s">
        <v>403</v>
      </c>
      <c r="C11" s="29"/>
      <c r="D11" s="29"/>
      <c r="E11" s="28" t="s">
        <v>401</v>
      </c>
      <c r="F11" s="20">
        <f>StartUp!G9</f>
        <v>0</v>
      </c>
      <c r="H11" s="29"/>
      <c r="I11" s="22"/>
      <c r="J11" s="22"/>
    </row>
    <row r="12" spans="1:10" ht="15" customHeight="1">
      <c r="B12" s="29" t="s">
        <v>416</v>
      </c>
      <c r="C12" s="29"/>
      <c r="D12" s="29"/>
      <c r="E12" s="28" t="s">
        <v>414</v>
      </c>
      <c r="F12" s="25">
        <f>StartUp!G12</f>
        <v>0</v>
      </c>
      <c r="H12" s="29"/>
      <c r="I12" s="22"/>
      <c r="J12" s="22"/>
    </row>
    <row r="13" spans="1:10" ht="15" customHeight="1">
      <c r="B13" s="29" t="s">
        <v>417</v>
      </c>
      <c r="C13" s="29"/>
      <c r="D13" s="29"/>
      <c r="E13" s="28" t="s">
        <v>415</v>
      </c>
      <c r="F13" s="25">
        <f>StartUp!G13</f>
        <v>0</v>
      </c>
      <c r="H13" s="29"/>
      <c r="I13" s="22"/>
      <c r="J13" s="22"/>
    </row>
    <row r="14" spans="1:10">
      <c r="B14" s="29"/>
      <c r="C14" s="29"/>
      <c r="D14" s="29" t="s">
        <v>366</v>
      </c>
      <c r="H14" s="29"/>
      <c r="I14" s="22"/>
      <c r="J14" s="22"/>
    </row>
    <row r="15" spans="1:10" hidden="1">
      <c r="B15" s="29"/>
      <c r="C15" s="29"/>
      <c r="D15" s="29" t="s">
        <v>369</v>
      </c>
      <c r="E15" s="29"/>
      <c r="F15" s="29"/>
      <c r="G15" s="29"/>
      <c r="H15" s="29" t="s">
        <v>370</v>
      </c>
      <c r="I15" s="22"/>
      <c r="J15" s="22"/>
    </row>
    <row r="16" spans="1:10" hidden="1"/>
    <row r="17" spans="1:12" hidden="1"/>
    <row r="18" spans="1:12" hidden="1"/>
    <row r="19" spans="1:12" hidden="1">
      <c r="A19" s="29"/>
      <c r="B19" s="29"/>
      <c r="C19" s="29" t="s">
        <v>365</v>
      </c>
      <c r="D19" s="29"/>
      <c r="E19" s="29"/>
      <c r="F19" s="29"/>
      <c r="G19" s="29"/>
      <c r="H19" s="29"/>
      <c r="I19" s="29"/>
      <c r="J19" s="29"/>
      <c r="K19" s="29"/>
      <c r="L19" s="29"/>
    </row>
    <row r="20" spans="1:12" hidden="1">
      <c r="A20" s="29"/>
      <c r="B20" s="29"/>
      <c r="C20" s="29"/>
      <c r="D20" s="29"/>
      <c r="E20" s="29"/>
      <c r="F20" s="29" t="s">
        <v>380</v>
      </c>
      <c r="G20" s="29" t="s">
        <v>381</v>
      </c>
      <c r="H20" s="29" t="s">
        <v>380</v>
      </c>
      <c r="I20" s="29" t="s">
        <v>381</v>
      </c>
      <c r="J20" s="29" t="s">
        <v>382</v>
      </c>
      <c r="K20" s="29"/>
      <c r="L20" s="29"/>
    </row>
    <row r="21" spans="1:12" hidden="1">
      <c r="A21" s="29"/>
      <c r="B21" s="29"/>
      <c r="C21" s="29"/>
      <c r="D21" s="29"/>
      <c r="E21" s="29" t="s">
        <v>384</v>
      </c>
      <c r="F21" s="29"/>
      <c r="G21" s="29"/>
      <c r="H21" s="29"/>
      <c r="I21" s="29"/>
      <c r="J21" s="29"/>
      <c r="K21" s="29"/>
      <c r="L21" s="29"/>
    </row>
    <row r="22" spans="1:12">
      <c r="A22" s="29"/>
      <c r="B22" s="29"/>
      <c r="C22" s="29" t="s">
        <v>367</v>
      </c>
      <c r="D22" s="29" t="s">
        <v>372</v>
      </c>
      <c r="E22" s="29" t="s">
        <v>371</v>
      </c>
      <c r="F22" s="29"/>
      <c r="G22" s="29"/>
      <c r="H22" s="29"/>
      <c r="I22" s="29"/>
      <c r="J22" s="29"/>
      <c r="K22" s="29" t="s">
        <v>366</v>
      </c>
      <c r="L22" s="29" t="s">
        <v>368</v>
      </c>
    </row>
    <row r="23" spans="1:12" hidden="1">
      <c r="A23" s="29"/>
      <c r="B23" s="29"/>
      <c r="C23" s="29" t="s">
        <v>508</v>
      </c>
      <c r="D23" s="22"/>
      <c r="E23" s="23" t="s">
        <v>507</v>
      </c>
      <c r="F23" s="32" t="s">
        <v>198</v>
      </c>
      <c r="G23" s="32" t="s">
        <v>198</v>
      </c>
      <c r="H23" s="32" t="s">
        <v>198</v>
      </c>
      <c r="I23" s="32" t="s">
        <v>198</v>
      </c>
      <c r="J23" s="32" t="s">
        <v>198</v>
      </c>
      <c r="K23" s="22"/>
      <c r="L23" s="29"/>
    </row>
    <row r="24" spans="1:12">
      <c r="A24" s="29"/>
      <c r="B24" s="29"/>
      <c r="C24" s="29" t="s">
        <v>373</v>
      </c>
      <c r="D24" s="53"/>
      <c r="E24" s="54"/>
      <c r="F24" s="54"/>
      <c r="G24" s="54"/>
      <c r="H24" s="54"/>
      <c r="I24" s="54"/>
      <c r="J24" s="55"/>
      <c r="K24" s="22"/>
      <c r="L24" s="29"/>
    </row>
    <row r="25" spans="1:12" hidden="1">
      <c r="A25" s="29"/>
      <c r="B25" s="29"/>
      <c r="C25" s="29" t="s">
        <v>419</v>
      </c>
      <c r="D25" s="22"/>
      <c r="E25" s="23" t="s">
        <v>194</v>
      </c>
      <c r="F25" s="26">
        <f>StartUp!G8</f>
        <v>0</v>
      </c>
      <c r="G25" s="26">
        <f>StartUp!G8</f>
        <v>0</v>
      </c>
      <c r="H25" s="26">
        <f>StartUp!G10</f>
        <v>0</v>
      </c>
      <c r="I25" s="26">
        <f>StartUp!G10</f>
        <v>0</v>
      </c>
      <c r="J25" s="26">
        <f>StartUp!G8</f>
        <v>0</v>
      </c>
      <c r="K25" s="22"/>
      <c r="L25" s="29"/>
    </row>
    <row r="26" spans="1:12" hidden="1">
      <c r="A26" s="29"/>
      <c r="B26" s="29"/>
      <c r="C26" s="29" t="s">
        <v>418</v>
      </c>
      <c r="D26" s="22"/>
      <c r="E26" s="23" t="s">
        <v>195</v>
      </c>
      <c r="F26" s="24">
        <f>StartUp!G9</f>
        <v>0</v>
      </c>
      <c r="G26" s="24">
        <f>StartUp!G9</f>
        <v>0</v>
      </c>
      <c r="H26" s="24">
        <f>StartUp!G9</f>
        <v>0</v>
      </c>
      <c r="I26" s="24">
        <f>StartUp!G9</f>
        <v>0</v>
      </c>
      <c r="J26" s="24">
        <f>StartUp!G9</f>
        <v>0</v>
      </c>
      <c r="K26" s="22"/>
      <c r="L26" s="29"/>
    </row>
    <row r="27" spans="1:12">
      <c r="A27" s="29"/>
      <c r="B27" s="29"/>
      <c r="C27" s="29" t="s">
        <v>373</v>
      </c>
      <c r="D27" s="48" t="s">
        <v>398</v>
      </c>
      <c r="E27" s="48" t="s">
        <v>374</v>
      </c>
      <c r="F27" s="45" t="s">
        <v>375</v>
      </c>
      <c r="G27" s="46"/>
      <c r="H27" s="45" t="s">
        <v>376</v>
      </c>
      <c r="I27" s="46"/>
      <c r="J27" s="48" t="s">
        <v>379</v>
      </c>
      <c r="L27" s="29"/>
    </row>
    <row r="28" spans="1:12">
      <c r="A28" s="29"/>
      <c r="B28" s="29"/>
      <c r="C28" s="29" t="s">
        <v>373</v>
      </c>
      <c r="D28" s="49"/>
      <c r="E28" s="49"/>
      <c r="F28" s="14" t="s">
        <v>377</v>
      </c>
      <c r="G28" s="14" t="s">
        <v>378</v>
      </c>
      <c r="H28" s="14" t="s">
        <v>377</v>
      </c>
      <c r="I28" s="14" t="s">
        <v>378</v>
      </c>
      <c r="J28" s="49"/>
      <c r="L28" s="29"/>
    </row>
    <row r="29" spans="1:12" ht="20.100000000000001" customHeight="1">
      <c r="A29" s="29"/>
      <c r="B29" s="29"/>
      <c r="C29" s="29" t="s">
        <v>373</v>
      </c>
      <c r="D29" s="56" t="s">
        <v>397</v>
      </c>
      <c r="E29" s="57"/>
      <c r="F29" s="57"/>
      <c r="G29" s="57"/>
      <c r="H29" s="57"/>
      <c r="I29" s="57"/>
      <c r="J29" s="58"/>
      <c r="L29" s="29"/>
    </row>
    <row r="30" spans="1:12" hidden="1">
      <c r="A30" s="29"/>
      <c r="B30" s="29"/>
      <c r="C30" s="29" t="s">
        <v>366</v>
      </c>
      <c r="L30" s="29"/>
    </row>
    <row r="31" spans="1:12">
      <c r="A31" s="29"/>
      <c r="B31" s="29" t="s">
        <v>383</v>
      </c>
      <c r="C31" s="33"/>
      <c r="D31" s="13">
        <v>1</v>
      </c>
      <c r="E31" s="11"/>
      <c r="F31" s="18"/>
      <c r="G31" s="18"/>
      <c r="H31" s="18"/>
      <c r="I31" s="18"/>
      <c r="J31" s="16"/>
      <c r="L31" s="29"/>
    </row>
    <row r="32" spans="1:12" hidden="1">
      <c r="A32" s="29"/>
      <c r="B32" s="29"/>
      <c r="C32" s="29" t="s">
        <v>366</v>
      </c>
      <c r="L32" s="29"/>
    </row>
    <row r="33" spans="1:12" hidden="1">
      <c r="A33" s="29"/>
      <c r="B33" s="29"/>
      <c r="C33" s="29" t="s">
        <v>369</v>
      </c>
      <c r="D33" s="29"/>
      <c r="E33" s="29"/>
      <c r="F33" s="29"/>
      <c r="G33" s="29"/>
      <c r="H33" s="29"/>
      <c r="I33" s="29"/>
      <c r="J33" s="29"/>
      <c r="K33" s="29"/>
      <c r="L33" s="29" t="s">
        <v>370</v>
      </c>
    </row>
    <row r="34" spans="1:12" hidden="1"/>
    <row r="35" spans="1:12" hidden="1">
      <c r="A35" s="29"/>
      <c r="B35" s="29"/>
      <c r="C35" s="29" t="s">
        <v>385</v>
      </c>
      <c r="D35" s="29"/>
      <c r="E35" s="29"/>
      <c r="F35" s="29"/>
      <c r="G35" s="29"/>
      <c r="H35" s="29"/>
      <c r="I35" s="29"/>
      <c r="J35" s="29"/>
      <c r="K35" s="29"/>
      <c r="L35" s="29"/>
    </row>
    <row r="36" spans="1:12" hidden="1">
      <c r="A36" s="29"/>
      <c r="B36" s="29"/>
      <c r="C36" s="29"/>
      <c r="D36" s="29"/>
      <c r="E36" s="29"/>
      <c r="F36" s="29" t="s">
        <v>380</v>
      </c>
      <c r="G36" s="29" t="s">
        <v>381</v>
      </c>
      <c r="H36" s="29" t="s">
        <v>380</v>
      </c>
      <c r="I36" s="29" t="s">
        <v>381</v>
      </c>
      <c r="J36" s="29" t="s">
        <v>382</v>
      </c>
      <c r="K36" s="29"/>
      <c r="L36" s="29"/>
    </row>
    <row r="37" spans="1:12" hidden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hidden="1">
      <c r="A38" s="29"/>
      <c r="B38" s="29"/>
      <c r="C38" s="29" t="s">
        <v>367</v>
      </c>
      <c r="D38" s="29" t="s">
        <v>373</v>
      </c>
      <c r="E38" s="29" t="s">
        <v>373</v>
      </c>
      <c r="F38" s="29"/>
      <c r="G38" s="29"/>
      <c r="H38" s="29"/>
      <c r="I38" s="29"/>
      <c r="J38" s="29"/>
      <c r="K38" s="29" t="s">
        <v>366</v>
      </c>
      <c r="L38" s="29" t="s">
        <v>368</v>
      </c>
    </row>
    <row r="39" spans="1:12" hidden="1">
      <c r="A39" s="29"/>
      <c r="B39" s="29"/>
      <c r="C39" s="29" t="s">
        <v>508</v>
      </c>
      <c r="D39" s="22"/>
      <c r="E39" s="23" t="s">
        <v>507</v>
      </c>
      <c r="F39" s="32" t="s">
        <v>198</v>
      </c>
      <c r="G39" s="32" t="s">
        <v>198</v>
      </c>
      <c r="H39" s="32" t="s">
        <v>198</v>
      </c>
      <c r="I39" s="32" t="s">
        <v>198</v>
      </c>
      <c r="J39" s="32"/>
      <c r="K39" s="22"/>
      <c r="L39" s="29"/>
    </row>
    <row r="40" spans="1:12" hidden="1">
      <c r="A40" s="29"/>
      <c r="B40" s="29"/>
      <c r="C40" s="29" t="s">
        <v>419</v>
      </c>
      <c r="D40" s="22"/>
      <c r="E40" s="23" t="s">
        <v>194</v>
      </c>
      <c r="F40" s="24">
        <f>StartUp!G8</f>
        <v>0</v>
      </c>
      <c r="G40" s="24">
        <f>StartUp!G8</f>
        <v>0</v>
      </c>
      <c r="H40" s="24">
        <f>StartUp!G10</f>
        <v>0</v>
      </c>
      <c r="I40" s="24">
        <f>StartUp!G10</f>
        <v>0</v>
      </c>
      <c r="J40" s="24">
        <f>StartUp!G8</f>
        <v>0</v>
      </c>
      <c r="K40" s="22"/>
      <c r="L40" s="29"/>
    </row>
    <row r="41" spans="1:12" hidden="1">
      <c r="A41" s="29"/>
      <c r="B41" s="29"/>
      <c r="C41" s="29" t="s">
        <v>418</v>
      </c>
      <c r="D41" s="22"/>
      <c r="E41" s="23" t="s">
        <v>195</v>
      </c>
      <c r="F41" s="24">
        <f>StartUp!G9</f>
        <v>0</v>
      </c>
      <c r="G41" s="24">
        <f>StartUp!G9</f>
        <v>0</v>
      </c>
      <c r="H41" s="24">
        <f>StartUp!G9</f>
        <v>0</v>
      </c>
      <c r="I41" s="24">
        <f>StartUp!G9</f>
        <v>0</v>
      </c>
      <c r="J41" s="24">
        <f>StartUp!G9</f>
        <v>0</v>
      </c>
      <c r="K41" s="22"/>
      <c r="L41" s="29"/>
    </row>
    <row r="42" spans="1:12" hidden="1">
      <c r="A42" s="29"/>
      <c r="B42" s="29"/>
      <c r="C42" s="29" t="s">
        <v>366</v>
      </c>
      <c r="L42" s="29"/>
    </row>
    <row r="43" spans="1:12">
      <c r="A43" s="29"/>
      <c r="B43" s="29" t="s">
        <v>383</v>
      </c>
      <c r="C43" s="33"/>
      <c r="D43" s="12"/>
      <c r="E43" s="15" t="s">
        <v>386</v>
      </c>
      <c r="F43" s="21">
        <f>SUM(F31:F42)</f>
        <v>0</v>
      </c>
      <c r="G43" s="21">
        <f>SUM(G31:G42)</f>
        <v>0</v>
      </c>
      <c r="H43" s="21">
        <f>SUM(H31:H42)</f>
        <v>0</v>
      </c>
      <c r="I43" s="21">
        <f>SUM(I31:I42)</f>
        <v>0</v>
      </c>
      <c r="J43" s="19"/>
      <c r="L43" s="29"/>
    </row>
    <row r="44" spans="1:12" hidden="1">
      <c r="A44" s="29"/>
      <c r="B44" s="29"/>
      <c r="C44" s="29" t="s">
        <v>366</v>
      </c>
      <c r="L44" s="29"/>
    </row>
    <row r="45" spans="1:12" hidden="1">
      <c r="A45" s="29"/>
      <c r="B45" s="29"/>
      <c r="C45" s="29" t="s">
        <v>369</v>
      </c>
      <c r="D45" s="29"/>
      <c r="E45" s="29"/>
      <c r="F45" s="29"/>
      <c r="G45" s="29"/>
      <c r="H45" s="29"/>
      <c r="I45" s="29"/>
      <c r="J45" s="29"/>
      <c r="K45" s="29"/>
      <c r="L45" s="29" t="s">
        <v>370</v>
      </c>
    </row>
    <row r="46" spans="1:12" hidden="1"/>
    <row r="47" spans="1:12" hidden="1">
      <c r="A47" s="29"/>
      <c r="B47" s="29"/>
      <c r="C47" s="29" t="s">
        <v>387</v>
      </c>
      <c r="D47" s="29"/>
      <c r="E47" s="29"/>
      <c r="F47" s="29"/>
      <c r="G47" s="29"/>
      <c r="H47" s="29"/>
      <c r="I47" s="29"/>
      <c r="J47" s="29"/>
      <c r="K47" s="29"/>
      <c r="L47" s="29"/>
    </row>
    <row r="48" spans="1:12" hidden="1">
      <c r="A48" s="29"/>
      <c r="B48" s="29"/>
      <c r="C48" s="29"/>
      <c r="D48" s="29"/>
      <c r="E48" s="29"/>
      <c r="F48" s="29" t="s">
        <v>380</v>
      </c>
      <c r="G48" s="29" t="s">
        <v>381</v>
      </c>
      <c r="H48" s="29" t="s">
        <v>380</v>
      </c>
      <c r="I48" s="29" t="s">
        <v>381</v>
      </c>
      <c r="J48" s="29" t="s">
        <v>382</v>
      </c>
      <c r="K48" s="29"/>
      <c r="L48" s="29"/>
    </row>
    <row r="49" spans="1:12" hidden="1">
      <c r="A49" s="29"/>
      <c r="B49" s="29"/>
      <c r="C49" s="29"/>
      <c r="D49" s="29"/>
      <c r="E49" s="29" t="s">
        <v>384</v>
      </c>
      <c r="F49" s="29"/>
      <c r="G49" s="29"/>
      <c r="H49" s="29"/>
      <c r="I49" s="29"/>
      <c r="J49" s="29"/>
      <c r="K49" s="29"/>
      <c r="L49" s="29"/>
    </row>
    <row r="50" spans="1:12" hidden="1">
      <c r="A50" s="29"/>
      <c r="B50" s="29"/>
      <c r="C50" s="29" t="s">
        <v>367</v>
      </c>
      <c r="D50" s="29" t="s">
        <v>372</v>
      </c>
      <c r="E50" s="29" t="s">
        <v>371</v>
      </c>
      <c r="F50" s="29"/>
      <c r="G50" s="29"/>
      <c r="H50" s="29"/>
      <c r="I50" s="29"/>
      <c r="J50" s="29"/>
      <c r="K50" s="29" t="s">
        <v>366</v>
      </c>
      <c r="L50" s="29" t="s">
        <v>368</v>
      </c>
    </row>
    <row r="51" spans="1:12" hidden="1">
      <c r="A51" s="29"/>
      <c r="B51" s="29"/>
      <c r="C51" s="29" t="s">
        <v>508</v>
      </c>
      <c r="D51" s="22"/>
      <c r="E51" s="23" t="s">
        <v>507</v>
      </c>
      <c r="F51" s="32" t="s">
        <v>198</v>
      </c>
      <c r="G51" s="32" t="s">
        <v>198</v>
      </c>
      <c r="H51" s="32" t="s">
        <v>198</v>
      </c>
      <c r="I51" s="32" t="s">
        <v>198</v>
      </c>
      <c r="J51" s="32" t="s">
        <v>198</v>
      </c>
      <c r="K51" s="22"/>
      <c r="L51" s="29"/>
    </row>
    <row r="52" spans="1:12" hidden="1">
      <c r="A52" s="29"/>
      <c r="B52" s="29"/>
      <c r="C52" s="29" t="s">
        <v>419</v>
      </c>
      <c r="D52" s="22"/>
      <c r="E52" s="23" t="s">
        <v>194</v>
      </c>
      <c r="F52" s="24">
        <f>StartUp!G8</f>
        <v>0</v>
      </c>
      <c r="G52" s="24">
        <f>StartUp!G8</f>
        <v>0</v>
      </c>
      <c r="H52" s="24">
        <f>StartUp!G10</f>
        <v>0</v>
      </c>
      <c r="I52" s="24">
        <f>StartUp!G10</f>
        <v>0</v>
      </c>
      <c r="J52" s="24">
        <f>StartUp!G8</f>
        <v>0</v>
      </c>
      <c r="K52" s="22"/>
      <c r="L52" s="29"/>
    </row>
    <row r="53" spans="1:12" hidden="1">
      <c r="A53" s="29"/>
      <c r="B53" s="29"/>
      <c r="C53" s="29" t="s">
        <v>418</v>
      </c>
      <c r="D53" s="22"/>
      <c r="E53" s="23" t="s">
        <v>195</v>
      </c>
      <c r="F53" s="24">
        <f>StartUp!G9</f>
        <v>0</v>
      </c>
      <c r="G53" s="24">
        <f>StartUp!G9</f>
        <v>0</v>
      </c>
      <c r="H53" s="24">
        <f>StartUp!G9</f>
        <v>0</v>
      </c>
      <c r="I53" s="24">
        <f>StartUp!G9</f>
        <v>0</v>
      </c>
      <c r="J53" s="24">
        <f>StartUp!G9</f>
        <v>0</v>
      </c>
      <c r="K53" s="22"/>
      <c r="L53" s="29"/>
    </row>
    <row r="54" spans="1:12" ht="20.100000000000001" customHeight="1">
      <c r="A54" s="29"/>
      <c r="B54" s="29"/>
      <c r="C54" s="29" t="s">
        <v>373</v>
      </c>
      <c r="D54" s="56" t="s">
        <v>396</v>
      </c>
      <c r="E54" s="57"/>
      <c r="F54" s="57"/>
      <c r="G54" s="57"/>
      <c r="H54" s="57"/>
      <c r="I54" s="57"/>
      <c r="J54" s="58"/>
      <c r="L54" s="29"/>
    </row>
    <row r="55" spans="1:12" hidden="1">
      <c r="A55" s="29"/>
      <c r="B55" s="29"/>
      <c r="C55" s="29" t="s">
        <v>366</v>
      </c>
      <c r="L55" s="29"/>
    </row>
    <row r="56" spans="1:12">
      <c r="A56" s="29"/>
      <c r="B56" s="29" t="s">
        <v>388</v>
      </c>
      <c r="C56" s="33"/>
      <c r="D56" s="13">
        <v>1</v>
      </c>
      <c r="E56" s="11"/>
      <c r="F56" s="18"/>
      <c r="G56" s="18"/>
      <c r="H56" s="18"/>
      <c r="I56" s="18"/>
      <c r="J56" s="16"/>
      <c r="L56" s="29"/>
    </row>
    <row r="57" spans="1:12" hidden="1">
      <c r="A57" s="29"/>
      <c r="B57" s="29"/>
      <c r="C57" s="29" t="s">
        <v>366</v>
      </c>
      <c r="L57" s="29"/>
    </row>
    <row r="58" spans="1:12" hidden="1">
      <c r="A58" s="29"/>
      <c r="B58" s="29"/>
      <c r="C58" s="29" t="s">
        <v>369</v>
      </c>
      <c r="D58" s="29"/>
      <c r="E58" s="29"/>
      <c r="F58" s="29"/>
      <c r="G58" s="29"/>
      <c r="H58" s="29"/>
      <c r="I58" s="29"/>
      <c r="J58" s="29"/>
      <c r="K58" s="29"/>
      <c r="L58" s="29" t="s">
        <v>370</v>
      </c>
    </row>
    <row r="59" spans="1:12" hidden="1"/>
    <row r="60" spans="1:12" hidden="1">
      <c r="A60" s="29"/>
      <c r="B60" s="29"/>
      <c r="C60" s="29" t="s">
        <v>389</v>
      </c>
      <c r="D60" s="29"/>
      <c r="E60" s="29"/>
      <c r="F60" s="29"/>
      <c r="G60" s="29"/>
      <c r="H60" s="29"/>
      <c r="I60" s="29"/>
      <c r="J60" s="29"/>
      <c r="K60" s="29"/>
      <c r="L60" s="29"/>
    </row>
    <row r="61" spans="1:12" hidden="1">
      <c r="A61" s="29"/>
      <c r="B61" s="29"/>
      <c r="C61" s="29"/>
      <c r="D61" s="29"/>
      <c r="E61" s="29"/>
      <c r="F61" s="29" t="s">
        <v>380</v>
      </c>
      <c r="G61" s="29" t="s">
        <v>381</v>
      </c>
      <c r="H61" s="29" t="s">
        <v>380</v>
      </c>
      <c r="I61" s="29" t="s">
        <v>381</v>
      </c>
      <c r="J61" s="29" t="s">
        <v>382</v>
      </c>
      <c r="K61" s="29"/>
      <c r="L61" s="29"/>
    </row>
    <row r="62" spans="1:12" hidden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hidden="1">
      <c r="A63" s="29"/>
      <c r="B63" s="29"/>
      <c r="C63" s="29" t="s">
        <v>367</v>
      </c>
      <c r="D63" s="29" t="s">
        <v>373</v>
      </c>
      <c r="E63" s="29" t="s">
        <v>373</v>
      </c>
      <c r="F63" s="29"/>
      <c r="G63" s="29"/>
      <c r="H63" s="29"/>
      <c r="I63" s="29"/>
      <c r="J63" s="29"/>
      <c r="K63" s="29" t="s">
        <v>366</v>
      </c>
      <c r="L63" s="29" t="s">
        <v>368</v>
      </c>
    </row>
    <row r="64" spans="1:12" hidden="1">
      <c r="A64" s="29"/>
      <c r="B64" s="29"/>
      <c r="C64" s="29" t="s">
        <v>508</v>
      </c>
      <c r="D64" s="22"/>
      <c r="E64" s="23" t="s">
        <v>507</v>
      </c>
      <c r="F64" s="32" t="s">
        <v>198</v>
      </c>
      <c r="G64" s="32" t="s">
        <v>198</v>
      </c>
      <c r="H64" s="32" t="s">
        <v>198</v>
      </c>
      <c r="I64" s="32" t="s">
        <v>198</v>
      </c>
      <c r="J64" s="32"/>
      <c r="K64" s="22"/>
      <c r="L64" s="29"/>
    </row>
    <row r="65" spans="1:12" hidden="1">
      <c r="A65" s="29"/>
      <c r="B65" s="29"/>
      <c r="C65" s="29" t="s">
        <v>419</v>
      </c>
      <c r="D65" s="22"/>
      <c r="E65" s="23" t="s">
        <v>194</v>
      </c>
      <c r="F65" s="24">
        <f>StartUp!G8</f>
        <v>0</v>
      </c>
      <c r="G65" s="24">
        <f>StartUp!G8</f>
        <v>0</v>
      </c>
      <c r="H65" s="24">
        <f>StartUp!G10</f>
        <v>0</v>
      </c>
      <c r="I65" s="24">
        <f>StartUp!G10</f>
        <v>0</v>
      </c>
      <c r="J65" s="24">
        <f>StartUp!G8</f>
        <v>0</v>
      </c>
      <c r="K65" s="22"/>
      <c r="L65" s="29"/>
    </row>
    <row r="66" spans="1:12" hidden="1">
      <c r="A66" s="29"/>
      <c r="B66" s="29"/>
      <c r="C66" s="29" t="s">
        <v>418</v>
      </c>
      <c r="D66" s="22"/>
      <c r="E66" s="23" t="s">
        <v>195</v>
      </c>
      <c r="F66" s="24">
        <f>StartUp!G9</f>
        <v>0</v>
      </c>
      <c r="G66" s="24">
        <f>StartUp!G9</f>
        <v>0</v>
      </c>
      <c r="H66" s="24">
        <f>StartUp!G9</f>
        <v>0</v>
      </c>
      <c r="I66" s="24">
        <f>StartUp!G9</f>
        <v>0</v>
      </c>
      <c r="J66" s="24">
        <f>StartUp!G9</f>
        <v>0</v>
      </c>
      <c r="K66" s="22"/>
      <c r="L66" s="29"/>
    </row>
    <row r="67" spans="1:12" hidden="1">
      <c r="A67" s="29"/>
      <c r="B67" s="29"/>
      <c r="C67" s="29" t="s">
        <v>366</v>
      </c>
      <c r="L67" s="29"/>
    </row>
    <row r="68" spans="1:12">
      <c r="A68" s="29"/>
      <c r="B68" s="29" t="s">
        <v>388</v>
      </c>
      <c r="C68" s="33"/>
      <c r="D68" s="12"/>
      <c r="E68" s="15" t="s">
        <v>386</v>
      </c>
      <c r="F68" s="21">
        <f>SUM(F56:F67)</f>
        <v>0</v>
      </c>
      <c r="G68" s="21">
        <f>SUM(G56:G67)</f>
        <v>0</v>
      </c>
      <c r="H68" s="21">
        <f>SUM(H56:H67)</f>
        <v>0</v>
      </c>
      <c r="I68" s="21">
        <f>SUM(I56:I67)</f>
        <v>0</v>
      </c>
      <c r="J68" s="19"/>
      <c r="L68" s="29"/>
    </row>
    <row r="69" spans="1:12" hidden="1">
      <c r="A69" s="29"/>
      <c r="B69" s="29"/>
      <c r="C69" s="29" t="s">
        <v>366</v>
      </c>
      <c r="L69" s="29"/>
    </row>
    <row r="70" spans="1:12" hidden="1">
      <c r="A70" s="29"/>
      <c r="B70" s="29"/>
      <c r="C70" s="29" t="s">
        <v>369</v>
      </c>
      <c r="D70" s="29"/>
      <c r="E70" s="29"/>
      <c r="F70" s="29"/>
      <c r="G70" s="29"/>
      <c r="H70" s="29"/>
      <c r="I70" s="29"/>
      <c r="J70" s="29"/>
      <c r="K70" s="29"/>
      <c r="L70" s="29" t="s">
        <v>370</v>
      </c>
    </row>
    <row r="71" spans="1:12" hidden="1"/>
    <row r="72" spans="1:12" hidden="1">
      <c r="A72" s="29"/>
      <c r="B72" s="29"/>
      <c r="C72" s="29" t="s">
        <v>390</v>
      </c>
      <c r="D72" s="29"/>
      <c r="E72" s="29"/>
      <c r="F72" s="29"/>
      <c r="G72" s="29"/>
      <c r="H72" s="29"/>
      <c r="I72" s="29"/>
      <c r="J72" s="29"/>
      <c r="K72" s="29"/>
      <c r="L72" s="29"/>
    </row>
    <row r="73" spans="1:12" hidden="1">
      <c r="A73" s="29"/>
      <c r="B73" s="29"/>
      <c r="C73" s="29"/>
      <c r="D73" s="29"/>
      <c r="E73" s="29"/>
      <c r="F73" s="29" t="s">
        <v>380</v>
      </c>
      <c r="G73" s="29" t="s">
        <v>381</v>
      </c>
      <c r="H73" s="29" t="s">
        <v>380</v>
      </c>
      <c r="I73" s="29" t="s">
        <v>381</v>
      </c>
      <c r="J73" s="29" t="s">
        <v>382</v>
      </c>
      <c r="K73" s="29"/>
      <c r="L73" s="29"/>
    </row>
    <row r="74" spans="1:12" hidden="1">
      <c r="A74" s="29"/>
      <c r="B74" s="29"/>
      <c r="C74" s="29"/>
      <c r="D74" s="29"/>
      <c r="E74" s="29" t="s">
        <v>384</v>
      </c>
      <c r="F74" s="29"/>
      <c r="G74" s="29"/>
      <c r="H74" s="29"/>
      <c r="I74" s="29"/>
      <c r="J74" s="29"/>
      <c r="K74" s="29"/>
      <c r="L74" s="29"/>
    </row>
    <row r="75" spans="1:12" hidden="1">
      <c r="A75" s="29"/>
      <c r="B75" s="29"/>
      <c r="C75" s="29" t="s">
        <v>367</v>
      </c>
      <c r="D75" s="29" t="s">
        <v>372</v>
      </c>
      <c r="E75" s="29" t="s">
        <v>371</v>
      </c>
      <c r="F75" s="29"/>
      <c r="G75" s="29"/>
      <c r="H75" s="29"/>
      <c r="I75" s="29"/>
      <c r="J75" s="29"/>
      <c r="K75" s="29" t="s">
        <v>366</v>
      </c>
      <c r="L75" s="29" t="s">
        <v>368</v>
      </c>
    </row>
    <row r="76" spans="1:12" hidden="1">
      <c r="A76" s="29"/>
      <c r="B76" s="29"/>
      <c r="C76" s="29" t="s">
        <v>508</v>
      </c>
      <c r="D76" s="22"/>
      <c r="E76" s="23" t="s">
        <v>507</v>
      </c>
      <c r="F76" s="32" t="s">
        <v>198</v>
      </c>
      <c r="G76" s="32" t="s">
        <v>198</v>
      </c>
      <c r="H76" s="32" t="s">
        <v>198</v>
      </c>
      <c r="I76" s="32" t="s">
        <v>198</v>
      </c>
      <c r="J76" s="32" t="s">
        <v>198</v>
      </c>
      <c r="K76" s="22"/>
      <c r="L76" s="29"/>
    </row>
    <row r="77" spans="1:12" hidden="1">
      <c r="A77" s="29"/>
      <c r="B77" s="29"/>
      <c r="C77" s="29" t="s">
        <v>419</v>
      </c>
      <c r="D77" s="22"/>
      <c r="E77" s="23" t="s">
        <v>194</v>
      </c>
      <c r="F77" s="24">
        <f>StartUp!G8</f>
        <v>0</v>
      </c>
      <c r="G77" s="24">
        <f>StartUp!G8</f>
        <v>0</v>
      </c>
      <c r="H77" s="24">
        <f>StartUp!G10</f>
        <v>0</v>
      </c>
      <c r="I77" s="24">
        <f>StartUp!G10</f>
        <v>0</v>
      </c>
      <c r="J77" s="24">
        <f>StartUp!G8</f>
        <v>0</v>
      </c>
      <c r="K77" s="22"/>
      <c r="L77" s="29"/>
    </row>
    <row r="78" spans="1:12" hidden="1">
      <c r="A78" s="29"/>
      <c r="B78" s="29"/>
      <c r="C78" s="29" t="s">
        <v>418</v>
      </c>
      <c r="D78" s="22"/>
      <c r="E78" s="23" t="s">
        <v>195</v>
      </c>
      <c r="F78" s="24">
        <f>StartUp!G9</f>
        <v>0</v>
      </c>
      <c r="G78" s="24">
        <f>StartUp!G9</f>
        <v>0</v>
      </c>
      <c r="H78" s="24">
        <f>StartUp!G9</f>
        <v>0</v>
      </c>
      <c r="I78" s="24">
        <f>StartUp!G9</f>
        <v>0</v>
      </c>
      <c r="J78" s="24">
        <f>StartUp!G9</f>
        <v>0</v>
      </c>
      <c r="K78" s="22"/>
      <c r="L78" s="29"/>
    </row>
    <row r="79" spans="1:12" ht="20.100000000000001" customHeight="1">
      <c r="A79" s="29"/>
      <c r="B79" s="29"/>
      <c r="C79" s="29" t="s">
        <v>373</v>
      </c>
      <c r="D79" s="56" t="s">
        <v>395</v>
      </c>
      <c r="E79" s="57"/>
      <c r="F79" s="57"/>
      <c r="G79" s="57"/>
      <c r="H79" s="57"/>
      <c r="I79" s="57"/>
      <c r="J79" s="58"/>
      <c r="L79" s="29"/>
    </row>
    <row r="80" spans="1:12" hidden="1">
      <c r="A80" s="29"/>
      <c r="B80" s="29"/>
      <c r="C80" s="29" t="s">
        <v>366</v>
      </c>
      <c r="L80" s="29"/>
    </row>
    <row r="81" spans="1:12">
      <c r="A81" s="29"/>
      <c r="B81" s="29" t="s">
        <v>392</v>
      </c>
      <c r="C81" s="33"/>
      <c r="D81" s="13">
        <v>1</v>
      </c>
      <c r="E81" s="11"/>
      <c r="F81" s="18"/>
      <c r="G81" s="18"/>
      <c r="H81" s="18"/>
      <c r="I81" s="18"/>
      <c r="J81" s="16"/>
      <c r="L81" s="29"/>
    </row>
    <row r="82" spans="1:12" hidden="1">
      <c r="A82" s="29"/>
      <c r="B82" s="29"/>
      <c r="C82" s="29" t="s">
        <v>366</v>
      </c>
      <c r="L82" s="29"/>
    </row>
    <row r="83" spans="1:12" hidden="1">
      <c r="A83" s="29"/>
      <c r="B83" s="29"/>
      <c r="C83" s="29" t="s">
        <v>369</v>
      </c>
      <c r="D83" s="29"/>
      <c r="E83" s="29"/>
      <c r="F83" s="29"/>
      <c r="G83" s="29"/>
      <c r="H83" s="29"/>
      <c r="I83" s="29"/>
      <c r="J83" s="29"/>
      <c r="K83" s="29"/>
      <c r="L83" s="29" t="s">
        <v>370</v>
      </c>
    </row>
    <row r="84" spans="1:12" hidden="1"/>
    <row r="85" spans="1:12" hidden="1">
      <c r="A85" s="29"/>
      <c r="B85" s="29"/>
      <c r="C85" s="29" t="s">
        <v>391</v>
      </c>
      <c r="D85" s="29"/>
      <c r="E85" s="29"/>
      <c r="F85" s="29"/>
      <c r="G85" s="29"/>
      <c r="H85" s="29"/>
      <c r="I85" s="29"/>
      <c r="J85" s="29"/>
      <c r="K85" s="29"/>
      <c r="L85" s="29"/>
    </row>
    <row r="86" spans="1:12" hidden="1">
      <c r="A86" s="29"/>
      <c r="B86" s="29"/>
      <c r="C86" s="29"/>
      <c r="D86" s="29"/>
      <c r="E86" s="29"/>
      <c r="F86" s="29" t="s">
        <v>380</v>
      </c>
      <c r="G86" s="29" t="s">
        <v>381</v>
      </c>
      <c r="H86" s="29" t="s">
        <v>380</v>
      </c>
      <c r="I86" s="29" t="s">
        <v>381</v>
      </c>
      <c r="J86" s="29" t="s">
        <v>382</v>
      </c>
      <c r="K86" s="29"/>
      <c r="L86" s="29"/>
    </row>
    <row r="87" spans="1:12" hidden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idden="1">
      <c r="A88" s="29"/>
      <c r="B88" s="29"/>
      <c r="C88" s="29" t="s">
        <v>367</v>
      </c>
      <c r="D88" s="29" t="s">
        <v>373</v>
      </c>
      <c r="E88" s="29" t="s">
        <v>373</v>
      </c>
      <c r="F88" s="29"/>
      <c r="G88" s="29"/>
      <c r="H88" s="29"/>
      <c r="I88" s="29"/>
      <c r="J88" s="29"/>
      <c r="K88" s="29" t="s">
        <v>366</v>
      </c>
      <c r="L88" s="29" t="s">
        <v>368</v>
      </c>
    </row>
    <row r="89" spans="1:12" hidden="1">
      <c r="A89" s="29"/>
      <c r="B89" s="29"/>
      <c r="C89" s="29" t="s">
        <v>508</v>
      </c>
      <c r="D89" s="22"/>
      <c r="E89" s="23" t="s">
        <v>507</v>
      </c>
      <c r="F89" s="32" t="s">
        <v>198</v>
      </c>
      <c r="G89" s="32" t="s">
        <v>198</v>
      </c>
      <c r="H89" s="32" t="s">
        <v>198</v>
      </c>
      <c r="I89" s="32" t="s">
        <v>198</v>
      </c>
      <c r="J89" s="32"/>
      <c r="K89" s="22"/>
      <c r="L89" s="29"/>
    </row>
    <row r="90" spans="1:12" hidden="1">
      <c r="A90" s="29"/>
      <c r="B90" s="29"/>
      <c r="C90" s="29" t="s">
        <v>419</v>
      </c>
      <c r="D90" s="22"/>
      <c r="E90" s="23" t="s">
        <v>194</v>
      </c>
      <c r="F90" s="24">
        <f>StartUp!G8</f>
        <v>0</v>
      </c>
      <c r="G90" s="24">
        <f>StartUp!G8</f>
        <v>0</v>
      </c>
      <c r="H90" s="24">
        <f>StartUp!G10</f>
        <v>0</v>
      </c>
      <c r="I90" s="24">
        <f>StartUp!G10</f>
        <v>0</v>
      </c>
      <c r="J90" s="24">
        <f>StartUp!G8</f>
        <v>0</v>
      </c>
      <c r="K90" s="22"/>
      <c r="L90" s="29"/>
    </row>
    <row r="91" spans="1:12" hidden="1">
      <c r="A91" s="29"/>
      <c r="B91" s="29"/>
      <c r="C91" s="29" t="s">
        <v>418</v>
      </c>
      <c r="D91" s="22"/>
      <c r="E91" s="23" t="s">
        <v>195</v>
      </c>
      <c r="F91" s="24">
        <f>StartUp!G9</f>
        <v>0</v>
      </c>
      <c r="G91" s="24">
        <f>StartUp!G9</f>
        <v>0</v>
      </c>
      <c r="H91" s="24">
        <f>StartUp!G9</f>
        <v>0</v>
      </c>
      <c r="I91" s="24">
        <f>StartUp!G9</f>
        <v>0</v>
      </c>
      <c r="J91" s="24">
        <f>StartUp!G9</f>
        <v>0</v>
      </c>
      <c r="K91" s="22"/>
      <c r="L91" s="29"/>
    </row>
    <row r="92" spans="1:12" hidden="1">
      <c r="A92" s="29"/>
      <c r="B92" s="29"/>
      <c r="C92" s="29" t="s">
        <v>366</v>
      </c>
      <c r="L92" s="29"/>
    </row>
    <row r="93" spans="1:12">
      <c r="A93" s="29"/>
      <c r="B93" s="29" t="s">
        <v>392</v>
      </c>
      <c r="C93" s="33"/>
      <c r="D93" s="12"/>
      <c r="E93" s="15" t="s">
        <v>386</v>
      </c>
      <c r="F93" s="21">
        <f>SUM(F81:F92)</f>
        <v>0</v>
      </c>
      <c r="G93" s="21">
        <f>SUM(G81:G92)</f>
        <v>0</v>
      </c>
      <c r="H93" s="21">
        <f>SUM(H81:H92)</f>
        <v>0</v>
      </c>
      <c r="I93" s="21">
        <f>SUM(I81:I92)</f>
        <v>0</v>
      </c>
      <c r="J93" s="19"/>
      <c r="L93" s="29"/>
    </row>
    <row r="94" spans="1:12" hidden="1">
      <c r="A94" s="29"/>
      <c r="B94" s="29"/>
      <c r="C94" s="29" t="s">
        <v>366</v>
      </c>
      <c r="L94" s="29"/>
    </row>
    <row r="95" spans="1:12" hidden="1">
      <c r="A95" s="29"/>
      <c r="B95" s="29"/>
      <c r="C95" s="29" t="s">
        <v>369</v>
      </c>
      <c r="D95" s="29"/>
      <c r="E95" s="29"/>
      <c r="F95" s="29"/>
      <c r="G95" s="29"/>
      <c r="H95" s="29"/>
      <c r="I95" s="29"/>
      <c r="J95" s="29"/>
      <c r="K95" s="29"/>
      <c r="L95" s="29" t="s">
        <v>370</v>
      </c>
    </row>
    <row r="96" spans="1:12" hidden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5" hidden="1">
      <c r="A97" s="29"/>
      <c r="B97" s="29"/>
      <c r="C97" s="29" t="s">
        <v>497</v>
      </c>
      <c r="D97" s="29"/>
      <c r="E97" s="29"/>
      <c r="F97" s="29"/>
      <c r="G97" s="29"/>
      <c r="H97" s="29"/>
      <c r="I97" s="29"/>
      <c r="J97" s="29"/>
      <c r="K97" s="29"/>
      <c r="L97" s="29"/>
      <c r="M97" s="22"/>
      <c r="N97" s="22"/>
      <c r="O97" s="22"/>
    </row>
    <row r="98" spans="1:15" hidden="1">
      <c r="A98" s="29"/>
      <c r="B98" s="29"/>
      <c r="C98" s="29"/>
      <c r="D98" s="29"/>
      <c r="E98" s="29"/>
      <c r="F98" s="29" t="s">
        <v>380</v>
      </c>
      <c r="G98" s="29" t="s">
        <v>381</v>
      </c>
      <c r="H98" s="29" t="s">
        <v>380</v>
      </c>
      <c r="I98" s="29" t="s">
        <v>381</v>
      </c>
      <c r="J98" s="29" t="s">
        <v>382</v>
      </c>
      <c r="K98" s="29"/>
      <c r="L98" s="29"/>
      <c r="M98" s="22"/>
      <c r="N98" s="22"/>
      <c r="O98" s="22"/>
    </row>
    <row r="99" spans="1:15" hidden="1">
      <c r="A99" s="29"/>
      <c r="B99" s="29"/>
      <c r="C99" s="29"/>
      <c r="D99" s="29"/>
      <c r="E99" s="29" t="s">
        <v>384</v>
      </c>
      <c r="F99" s="29"/>
      <c r="G99" s="29"/>
      <c r="H99" s="29"/>
      <c r="I99" s="29"/>
      <c r="J99" s="29"/>
      <c r="K99" s="29"/>
      <c r="L99" s="29"/>
      <c r="M99" s="22"/>
      <c r="N99" s="22"/>
      <c r="O99" s="22"/>
    </row>
    <row r="100" spans="1:15" hidden="1">
      <c r="A100" s="29"/>
      <c r="B100" s="29"/>
      <c r="C100" s="29" t="s">
        <v>367</v>
      </c>
      <c r="D100" s="29" t="s">
        <v>373</v>
      </c>
      <c r="E100" s="29" t="s">
        <v>371</v>
      </c>
      <c r="F100" s="29"/>
      <c r="G100" s="29"/>
      <c r="H100" s="29"/>
      <c r="I100" s="29"/>
      <c r="J100" s="29"/>
      <c r="K100" s="29" t="s">
        <v>366</v>
      </c>
      <c r="L100" s="29" t="s">
        <v>368</v>
      </c>
      <c r="M100" s="22"/>
      <c r="N100" s="22"/>
      <c r="O100" s="22"/>
    </row>
    <row r="101" spans="1:15" hidden="1">
      <c r="A101" s="29"/>
      <c r="B101" s="29"/>
      <c r="C101" s="29" t="s">
        <v>508</v>
      </c>
      <c r="D101" s="22"/>
      <c r="E101" s="23" t="s">
        <v>507</v>
      </c>
      <c r="F101" s="32" t="s">
        <v>198</v>
      </c>
      <c r="G101" s="32" t="s">
        <v>198</v>
      </c>
      <c r="H101" s="32" t="s">
        <v>198</v>
      </c>
      <c r="I101" s="32" t="s">
        <v>198</v>
      </c>
      <c r="J101" s="32" t="s">
        <v>198</v>
      </c>
      <c r="K101" s="22"/>
      <c r="L101" s="29"/>
      <c r="M101" s="22"/>
      <c r="N101" s="22"/>
      <c r="O101" s="22"/>
    </row>
    <row r="102" spans="1:15" hidden="1">
      <c r="A102" s="29"/>
      <c r="B102" s="29"/>
      <c r="C102" s="29" t="s">
        <v>419</v>
      </c>
      <c r="D102" s="22"/>
      <c r="E102" s="23" t="s">
        <v>194</v>
      </c>
      <c r="F102" s="24">
        <f>StartUp!G8</f>
        <v>0</v>
      </c>
      <c r="G102" s="24">
        <f>StartUp!G8</f>
        <v>0</v>
      </c>
      <c r="H102" s="24">
        <f>StartUp!G10</f>
        <v>0</v>
      </c>
      <c r="I102" s="24">
        <f>StartUp!G10</f>
        <v>0</v>
      </c>
      <c r="J102" s="24">
        <f>StartUp!G8</f>
        <v>0</v>
      </c>
      <c r="K102" s="22"/>
      <c r="L102" s="29"/>
      <c r="M102" s="22"/>
      <c r="N102" s="22"/>
      <c r="O102" s="22"/>
    </row>
    <row r="103" spans="1:15" hidden="1">
      <c r="A103" s="29"/>
      <c r="B103" s="29"/>
      <c r="C103" s="29" t="s">
        <v>418</v>
      </c>
      <c r="D103" s="22"/>
      <c r="E103" s="23" t="s">
        <v>195</v>
      </c>
      <c r="F103" s="24">
        <f>StartUp!G9</f>
        <v>0</v>
      </c>
      <c r="G103" s="24">
        <f>StartUp!G9</f>
        <v>0</v>
      </c>
      <c r="H103" s="24">
        <f>StartUp!G9</f>
        <v>0</v>
      </c>
      <c r="I103" s="24">
        <f>StartUp!G9</f>
        <v>0</v>
      </c>
      <c r="J103" s="24">
        <f>StartUp!G9</f>
        <v>0</v>
      </c>
      <c r="K103" s="22"/>
      <c r="L103" s="29"/>
      <c r="M103" s="22"/>
      <c r="N103" s="22"/>
      <c r="O103" s="22"/>
    </row>
    <row r="104" spans="1:15" ht="20.100000000000001" customHeight="1">
      <c r="A104" s="29"/>
      <c r="B104" s="29"/>
      <c r="C104" s="29" t="s">
        <v>373</v>
      </c>
      <c r="D104" s="59" t="s">
        <v>498</v>
      </c>
      <c r="E104" s="60"/>
      <c r="F104" s="60"/>
      <c r="G104" s="60"/>
      <c r="H104" s="60"/>
      <c r="I104" s="60"/>
      <c r="J104" s="61"/>
      <c r="K104" s="22"/>
      <c r="L104" s="29"/>
      <c r="M104" s="22"/>
      <c r="N104" s="22"/>
      <c r="O104" s="22"/>
    </row>
    <row r="105" spans="1:15" hidden="1">
      <c r="A105" s="29"/>
      <c r="B105" s="29"/>
      <c r="C105" s="29" t="s">
        <v>366</v>
      </c>
      <c r="D105" s="22"/>
      <c r="E105" s="22"/>
      <c r="F105" s="22"/>
      <c r="G105" s="22"/>
      <c r="H105" s="22"/>
      <c r="I105" s="22"/>
      <c r="J105" s="22"/>
      <c r="K105" s="22"/>
      <c r="L105" s="29"/>
      <c r="M105" s="22"/>
      <c r="N105" s="22"/>
      <c r="O105" s="22"/>
    </row>
    <row r="106" spans="1:15">
      <c r="A106" s="29"/>
      <c r="B106" s="29" t="s">
        <v>500</v>
      </c>
      <c r="C106" s="33"/>
      <c r="D106" s="13">
        <v>1</v>
      </c>
      <c r="E106" s="11"/>
      <c r="F106" s="18"/>
      <c r="G106" s="18"/>
      <c r="H106" s="18"/>
      <c r="I106" s="18"/>
      <c r="J106" s="16"/>
      <c r="K106" s="22"/>
      <c r="L106" s="29"/>
      <c r="M106" s="22"/>
      <c r="N106" s="22"/>
      <c r="O106" s="22"/>
    </row>
    <row r="107" spans="1:15" hidden="1">
      <c r="A107" s="29"/>
      <c r="B107" s="29"/>
      <c r="C107" s="29" t="s">
        <v>366</v>
      </c>
      <c r="D107" s="22"/>
      <c r="E107" s="22"/>
      <c r="F107" s="22"/>
      <c r="G107" s="22"/>
      <c r="H107" s="22"/>
      <c r="I107" s="22"/>
      <c r="J107" s="22"/>
      <c r="K107" s="22"/>
      <c r="L107" s="29"/>
      <c r="M107" s="22"/>
      <c r="N107" s="22"/>
      <c r="O107" s="22"/>
    </row>
    <row r="108" spans="1:15" hidden="1">
      <c r="A108" s="29"/>
      <c r="B108" s="29"/>
      <c r="C108" s="29" t="s">
        <v>369</v>
      </c>
      <c r="D108" s="29"/>
      <c r="E108" s="29"/>
      <c r="F108" s="29"/>
      <c r="G108" s="29"/>
      <c r="H108" s="29"/>
      <c r="I108" s="29"/>
      <c r="J108" s="29"/>
      <c r="K108" s="29"/>
      <c r="L108" s="29" t="s">
        <v>370</v>
      </c>
      <c r="M108" s="22"/>
      <c r="N108" s="22"/>
      <c r="O108" s="22"/>
    </row>
    <row r="109" spans="1:15" hidden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5" hidden="1">
      <c r="A110" s="29"/>
      <c r="B110" s="29"/>
      <c r="C110" s="29" t="s">
        <v>499</v>
      </c>
      <c r="D110" s="29"/>
      <c r="E110" s="29"/>
      <c r="F110" s="29"/>
      <c r="G110" s="29"/>
      <c r="H110" s="29"/>
      <c r="I110" s="29"/>
      <c r="J110" s="29"/>
      <c r="K110" s="29"/>
      <c r="L110" s="29"/>
      <c r="M110" s="22"/>
      <c r="N110" s="22"/>
    </row>
    <row r="111" spans="1:15" hidden="1">
      <c r="A111" s="29"/>
      <c r="B111" s="29"/>
      <c r="C111" s="29"/>
      <c r="D111" s="29"/>
      <c r="E111" s="29"/>
      <c r="F111" s="29" t="s">
        <v>380</v>
      </c>
      <c r="G111" s="29" t="s">
        <v>381</v>
      </c>
      <c r="H111" s="29" t="s">
        <v>380</v>
      </c>
      <c r="I111" s="29" t="s">
        <v>381</v>
      </c>
      <c r="J111" s="29"/>
      <c r="K111" s="29"/>
      <c r="L111" s="29"/>
      <c r="M111" s="22"/>
      <c r="N111" s="22"/>
    </row>
    <row r="112" spans="1:15" hidden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2"/>
      <c r="N112" s="22"/>
    </row>
    <row r="113" spans="1:14" hidden="1">
      <c r="A113" s="29"/>
      <c r="B113" s="29"/>
      <c r="C113" s="29" t="s">
        <v>367</v>
      </c>
      <c r="D113" s="29" t="s">
        <v>373</v>
      </c>
      <c r="E113" s="29" t="s">
        <v>373</v>
      </c>
      <c r="F113" s="29"/>
      <c r="G113" s="29"/>
      <c r="H113" s="29"/>
      <c r="I113" s="29"/>
      <c r="J113" s="29"/>
      <c r="K113" s="29" t="s">
        <v>366</v>
      </c>
      <c r="L113" s="29" t="s">
        <v>368</v>
      </c>
      <c r="M113" s="22"/>
      <c r="N113" s="22"/>
    </row>
    <row r="114" spans="1:14" hidden="1">
      <c r="A114" s="29"/>
      <c r="B114" s="29"/>
      <c r="C114" s="29" t="s">
        <v>508</v>
      </c>
      <c r="D114" s="22"/>
      <c r="E114" s="23" t="s">
        <v>507</v>
      </c>
      <c r="F114" s="32" t="s">
        <v>198</v>
      </c>
      <c r="G114" s="32" t="s">
        <v>198</v>
      </c>
      <c r="H114" s="32" t="s">
        <v>198</v>
      </c>
      <c r="I114" s="32" t="s">
        <v>198</v>
      </c>
      <c r="J114" s="32"/>
      <c r="K114" s="22"/>
      <c r="L114" s="29"/>
      <c r="M114" s="22"/>
      <c r="N114" s="22"/>
    </row>
    <row r="115" spans="1:14" hidden="1">
      <c r="A115" s="29"/>
      <c r="B115" s="29"/>
      <c r="C115" s="29" t="s">
        <v>419</v>
      </c>
      <c r="D115" s="22"/>
      <c r="E115" s="23" t="s">
        <v>194</v>
      </c>
      <c r="F115" s="24">
        <f>StartUp!G8</f>
        <v>0</v>
      </c>
      <c r="G115" s="24">
        <f>StartUp!G8</f>
        <v>0</v>
      </c>
      <c r="H115" s="24">
        <f>StartUp!G10</f>
        <v>0</v>
      </c>
      <c r="I115" s="24">
        <f>StartUp!G10</f>
        <v>0</v>
      </c>
      <c r="J115" s="24">
        <f>StartUp!G8</f>
        <v>0</v>
      </c>
      <c r="K115" s="22"/>
      <c r="L115" s="29"/>
      <c r="M115" s="22"/>
      <c r="N115" s="22"/>
    </row>
    <row r="116" spans="1:14" hidden="1">
      <c r="A116" s="29"/>
      <c r="B116" s="29"/>
      <c r="C116" s="29" t="s">
        <v>418</v>
      </c>
      <c r="D116" s="22"/>
      <c r="E116" s="23" t="s">
        <v>195</v>
      </c>
      <c r="F116" s="24">
        <f>StartUp!G9</f>
        <v>0</v>
      </c>
      <c r="G116" s="24">
        <f>StartUp!G9</f>
        <v>0</v>
      </c>
      <c r="H116" s="24">
        <f>StartUp!G9</f>
        <v>0</v>
      </c>
      <c r="I116" s="24">
        <f>StartUp!G9</f>
        <v>0</v>
      </c>
      <c r="J116" s="24">
        <f>StartUp!G9</f>
        <v>0</v>
      </c>
      <c r="K116" s="22"/>
      <c r="L116" s="29"/>
      <c r="M116" s="22"/>
      <c r="N116" s="22"/>
    </row>
    <row r="117" spans="1:14" hidden="1">
      <c r="A117" s="29"/>
      <c r="B117" s="29"/>
      <c r="C117" s="29" t="s">
        <v>366</v>
      </c>
      <c r="D117" s="22"/>
      <c r="E117" s="22"/>
      <c r="F117" s="22"/>
      <c r="G117" s="22"/>
      <c r="H117" s="22"/>
      <c r="I117" s="22"/>
      <c r="J117" s="22"/>
      <c r="K117" s="22"/>
      <c r="L117" s="29"/>
      <c r="M117" s="22"/>
      <c r="N117" s="22"/>
    </row>
    <row r="118" spans="1:14">
      <c r="A118" s="29"/>
      <c r="B118" s="29" t="s">
        <v>500</v>
      </c>
      <c r="C118" s="33"/>
      <c r="D118" s="12"/>
      <c r="E118" s="15" t="s">
        <v>386</v>
      </c>
      <c r="F118" s="21">
        <f>SUM(F106:F107)</f>
        <v>0</v>
      </c>
      <c r="G118" s="21">
        <f>SUM(G106:G107)</f>
        <v>0</v>
      </c>
      <c r="H118" s="21">
        <f>SUM(H106:H107)</f>
        <v>0</v>
      </c>
      <c r="I118" s="21">
        <f>SUM(I106:I107)</f>
        <v>0</v>
      </c>
      <c r="J118" s="37"/>
      <c r="K118" s="22"/>
      <c r="L118" s="29"/>
      <c r="M118" s="22"/>
      <c r="N118" s="22"/>
    </row>
    <row r="119" spans="1:14" hidden="1">
      <c r="A119" s="29"/>
      <c r="B119" s="29"/>
      <c r="C119" s="29" t="s">
        <v>366</v>
      </c>
      <c r="D119" s="22"/>
      <c r="E119" s="22"/>
      <c r="F119" s="22"/>
      <c r="G119" s="22"/>
      <c r="H119" s="22"/>
      <c r="I119" s="22"/>
      <c r="J119" s="22"/>
      <c r="K119" s="22"/>
      <c r="L119" s="29"/>
      <c r="M119" s="22"/>
      <c r="N119" s="22"/>
    </row>
    <row r="120" spans="1:14" hidden="1">
      <c r="A120" s="29"/>
      <c r="B120" s="29"/>
      <c r="C120" s="29" t="s">
        <v>369</v>
      </c>
      <c r="D120" s="29"/>
      <c r="E120" s="29"/>
      <c r="F120" s="29"/>
      <c r="G120" s="29"/>
      <c r="H120" s="29"/>
      <c r="I120" s="29"/>
      <c r="J120" s="29"/>
      <c r="K120" s="29"/>
      <c r="L120" s="29" t="s">
        <v>370</v>
      </c>
      <c r="M120" s="22"/>
      <c r="N120" s="22"/>
    </row>
    <row r="121" spans="1:14" hidden="1"/>
    <row r="122" spans="1:14" hidden="1">
      <c r="A122" s="29"/>
      <c r="B122" s="29"/>
      <c r="C122" s="29" t="s">
        <v>393</v>
      </c>
      <c r="D122" s="29"/>
      <c r="E122" s="29"/>
      <c r="F122" s="29"/>
      <c r="G122" s="29"/>
      <c r="H122" s="29"/>
      <c r="I122" s="29"/>
      <c r="J122" s="29"/>
      <c r="K122" s="29"/>
      <c r="L122" s="29"/>
    </row>
    <row r="123" spans="1:14" hidden="1">
      <c r="A123" s="29"/>
      <c r="B123" s="29"/>
      <c r="C123" s="29"/>
      <c r="D123" s="29"/>
      <c r="E123" s="29"/>
      <c r="F123" s="29" t="s">
        <v>380</v>
      </c>
      <c r="G123" s="29" t="s">
        <v>381</v>
      </c>
      <c r="H123" s="29" t="s">
        <v>380</v>
      </c>
      <c r="I123" s="29" t="s">
        <v>381</v>
      </c>
      <c r="J123" s="29" t="s">
        <v>382</v>
      </c>
      <c r="K123" s="29"/>
      <c r="L123" s="29"/>
    </row>
    <row r="124" spans="1:14" hidden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</row>
    <row r="125" spans="1:14" hidden="1">
      <c r="A125" s="29"/>
      <c r="B125" s="29"/>
      <c r="C125" s="29" t="s">
        <v>367</v>
      </c>
      <c r="D125" s="29" t="s">
        <v>373</v>
      </c>
      <c r="E125" s="29" t="s">
        <v>373</v>
      </c>
      <c r="F125" s="29"/>
      <c r="G125" s="29"/>
      <c r="H125" s="29"/>
      <c r="I125" s="29"/>
      <c r="J125" s="29"/>
      <c r="K125" s="29" t="s">
        <v>366</v>
      </c>
      <c r="L125" s="29" t="s">
        <v>368</v>
      </c>
    </row>
    <row r="126" spans="1:14" hidden="1">
      <c r="A126" s="29"/>
      <c r="B126" s="29"/>
      <c r="C126" s="29" t="s">
        <v>508</v>
      </c>
      <c r="D126" s="22"/>
      <c r="E126" s="23" t="s">
        <v>507</v>
      </c>
      <c r="F126" s="32" t="s">
        <v>198</v>
      </c>
      <c r="G126" s="32" t="s">
        <v>198</v>
      </c>
      <c r="H126" s="32" t="s">
        <v>198</v>
      </c>
      <c r="I126" s="32" t="s">
        <v>198</v>
      </c>
      <c r="J126" s="32"/>
      <c r="K126" s="22"/>
      <c r="L126" s="29"/>
    </row>
    <row r="127" spans="1:14" hidden="1">
      <c r="A127" s="29"/>
      <c r="B127" s="29"/>
      <c r="C127" s="29" t="s">
        <v>419</v>
      </c>
      <c r="D127" s="22"/>
      <c r="E127" s="23" t="s">
        <v>194</v>
      </c>
      <c r="F127" s="24">
        <f>StartUp!G8</f>
        <v>0</v>
      </c>
      <c r="G127" s="24">
        <f>StartUp!G8</f>
        <v>0</v>
      </c>
      <c r="H127" s="24">
        <f>StartUp!G10</f>
        <v>0</v>
      </c>
      <c r="I127" s="24">
        <f>StartUp!G10</f>
        <v>0</v>
      </c>
      <c r="J127" s="24">
        <f>StartUp!G8</f>
        <v>0</v>
      </c>
      <c r="K127" s="22"/>
      <c r="L127" s="29"/>
    </row>
    <row r="128" spans="1:14" hidden="1">
      <c r="A128" s="29"/>
      <c r="B128" s="29"/>
      <c r="C128" s="29" t="s">
        <v>418</v>
      </c>
      <c r="D128" s="22"/>
      <c r="E128" s="23" t="s">
        <v>195</v>
      </c>
      <c r="F128" s="24">
        <f>StartUp!G9</f>
        <v>0</v>
      </c>
      <c r="G128" s="24">
        <f>StartUp!G9</f>
        <v>0</v>
      </c>
      <c r="H128" s="24">
        <f>StartUp!G9</f>
        <v>0</v>
      </c>
      <c r="I128" s="24">
        <f>StartUp!G9</f>
        <v>0</v>
      </c>
      <c r="J128" s="24">
        <f>StartUp!G9</f>
        <v>0</v>
      </c>
      <c r="K128" s="22"/>
      <c r="L128" s="29"/>
    </row>
    <row r="129" spans="1:12" hidden="1">
      <c r="A129" s="29"/>
      <c r="B129" s="29"/>
      <c r="C129" s="29" t="s">
        <v>366</v>
      </c>
      <c r="L129" s="29"/>
    </row>
    <row r="130" spans="1:12">
      <c r="A130" s="29"/>
      <c r="B130" s="29"/>
      <c r="C130" s="33"/>
      <c r="D130" s="12"/>
      <c r="E130" s="15" t="s">
        <v>394</v>
      </c>
      <c r="F130" s="21">
        <f>F43+F68+F93+F118</f>
        <v>0</v>
      </c>
      <c r="G130" s="21">
        <f>G43+G68+G93+G118</f>
        <v>0</v>
      </c>
      <c r="H130" s="21">
        <f>H43+H68+H93+H118</f>
        <v>0</v>
      </c>
      <c r="I130" s="21">
        <f>I43+I68+I93+I118</f>
        <v>0</v>
      </c>
      <c r="J130" s="19"/>
      <c r="L130" s="29"/>
    </row>
    <row r="131" spans="1:12">
      <c r="A131" s="29"/>
      <c r="B131" s="29"/>
      <c r="C131" s="29" t="s">
        <v>366</v>
      </c>
      <c r="L131" s="29"/>
    </row>
    <row r="132" spans="1:12" hidden="1">
      <c r="A132" s="29"/>
      <c r="B132" s="29"/>
      <c r="C132" s="29" t="s">
        <v>369</v>
      </c>
      <c r="D132" s="29"/>
      <c r="E132" s="29"/>
      <c r="F132" s="29"/>
      <c r="G132" s="29"/>
      <c r="H132" s="29"/>
      <c r="I132" s="29"/>
      <c r="J132" s="29"/>
      <c r="K132" s="29"/>
      <c r="L132" s="29" t="s">
        <v>370</v>
      </c>
    </row>
    <row r="133" spans="1:12" hidden="1"/>
    <row r="134" spans="1:12" hidden="1">
      <c r="A134" s="29"/>
      <c r="B134" s="29"/>
      <c r="C134" s="29" t="s">
        <v>405</v>
      </c>
      <c r="D134" s="29"/>
      <c r="E134" s="29"/>
      <c r="F134" s="29"/>
      <c r="G134" s="29"/>
      <c r="H134" s="29"/>
    </row>
    <row r="135" spans="1:12" hidden="1">
      <c r="A135" s="29"/>
      <c r="B135" s="29"/>
      <c r="C135" s="29"/>
      <c r="D135" s="29"/>
      <c r="E135" s="29"/>
      <c r="F135" s="29"/>
      <c r="G135" s="29"/>
      <c r="H135" s="29"/>
    </row>
    <row r="136" spans="1:12" hidden="1">
      <c r="A136" s="29"/>
      <c r="B136" s="29"/>
      <c r="C136" s="29"/>
      <c r="D136" s="29"/>
      <c r="E136" s="29"/>
      <c r="F136" s="29"/>
      <c r="G136" s="29"/>
      <c r="H136" s="29"/>
    </row>
    <row r="137" spans="1:12" hidden="1">
      <c r="A137" s="29"/>
      <c r="B137" s="29"/>
      <c r="C137" s="29" t="s">
        <v>367</v>
      </c>
      <c r="D137" s="29" t="s">
        <v>373</v>
      </c>
      <c r="E137" s="29" t="s">
        <v>373</v>
      </c>
      <c r="F137" s="29"/>
      <c r="G137" s="29" t="s">
        <v>366</v>
      </c>
      <c r="H137" s="29" t="s">
        <v>368</v>
      </c>
    </row>
    <row r="138" spans="1:12">
      <c r="A138" s="29"/>
      <c r="B138" s="29"/>
      <c r="C138" s="29" t="s">
        <v>366</v>
      </c>
      <c r="H138" s="29"/>
    </row>
    <row r="139" spans="1:12">
      <c r="A139" s="29" t="s">
        <v>406</v>
      </c>
      <c r="B139" s="29"/>
      <c r="C139" s="29"/>
      <c r="D139" s="51" t="s">
        <v>410</v>
      </c>
      <c r="E139" s="52"/>
      <c r="F139" s="16"/>
      <c r="H139" s="29"/>
    </row>
    <row r="140" spans="1:12">
      <c r="A140" s="29" t="s">
        <v>407</v>
      </c>
      <c r="B140" s="29"/>
      <c r="C140" s="29"/>
      <c r="D140" s="51" t="s">
        <v>411</v>
      </c>
      <c r="E140" s="52"/>
      <c r="F140" s="16"/>
      <c r="H140" s="29"/>
    </row>
    <row r="141" spans="1:12">
      <c r="A141" s="29" t="s">
        <v>408</v>
      </c>
      <c r="B141" s="29"/>
      <c r="C141" s="29"/>
      <c r="D141" s="51" t="s">
        <v>412</v>
      </c>
      <c r="E141" s="52"/>
      <c r="F141" s="16"/>
      <c r="H141" s="29"/>
    </row>
    <row r="142" spans="1:12">
      <c r="A142" s="29" t="s">
        <v>409</v>
      </c>
      <c r="B142" s="29"/>
      <c r="C142" s="29"/>
      <c r="D142" s="51" t="s">
        <v>413</v>
      </c>
      <c r="E142" s="52"/>
      <c r="F142" s="17"/>
      <c r="H142" s="29"/>
    </row>
    <row r="143" spans="1:12">
      <c r="A143" s="29"/>
      <c r="B143" s="29"/>
      <c r="C143" s="29" t="s">
        <v>366</v>
      </c>
      <c r="H143" s="29"/>
    </row>
    <row r="144" spans="1:12">
      <c r="A144" s="29"/>
      <c r="B144" s="29"/>
      <c r="C144" s="29" t="s">
        <v>369</v>
      </c>
      <c r="D144" s="29"/>
      <c r="E144" s="29"/>
      <c r="F144" s="29"/>
      <c r="G144" s="29"/>
      <c r="H144" s="29" t="s">
        <v>370</v>
      </c>
    </row>
  </sheetData>
  <mergeCells count="16">
    <mergeCell ref="D141:E141"/>
    <mergeCell ref="D1:J1"/>
    <mergeCell ref="D24:J24"/>
    <mergeCell ref="D142:E142"/>
    <mergeCell ref="J27:J28"/>
    <mergeCell ref="D29:J29"/>
    <mergeCell ref="D54:J54"/>
    <mergeCell ref="D79:J79"/>
    <mergeCell ref="F27:G27"/>
    <mergeCell ref="H27:I27"/>
    <mergeCell ref="E3:F3"/>
    <mergeCell ref="D27:D28"/>
    <mergeCell ref="D139:E139"/>
    <mergeCell ref="D140:E140"/>
    <mergeCell ref="E27:E28"/>
    <mergeCell ref="D104:J104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F130:I130 F118:I118 F106:I106 F93:I93 F81:I81 F68:I68 F56:I56 F43:I43 F31:I31">
      <formula1>0</formula1>
      <formula2>99999999999999900</formula2>
    </dataValidation>
  </dataValidations>
  <pageMargins left="0.75" right="0.75" top="1" bottom="1" header="0.5" footer="0.5"/>
  <pageSetup orientation="portrait" horizont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Z11"/>
  <sheetViews>
    <sheetView showGridLines="0" topLeftCell="E1" workbookViewId="0">
      <selection sqref="A1:C65536"/>
    </sheetView>
  </sheetViews>
  <sheetFormatPr defaultRowHeight="15"/>
  <cols>
    <col min="1" max="3" width="9.140625" hidden="1" customWidth="1"/>
    <col min="4" max="4" width="31.42578125" hidden="1" customWidth="1"/>
    <col min="5" max="5" width="6.42578125" customWidth="1"/>
    <col min="6" max="6" width="19" customWidth="1"/>
    <col min="7" max="8" width="17.42578125" customWidth="1"/>
    <col min="9" max="9" width="16.42578125" customWidth="1"/>
    <col min="10" max="10" width="17.140625" customWidth="1"/>
    <col min="11" max="11" width="16.7109375" customWidth="1"/>
    <col min="12" max="12" width="16" customWidth="1"/>
    <col min="13" max="13" width="18.5703125" customWidth="1"/>
  </cols>
  <sheetData>
    <row r="1" spans="1:26" ht="27.95" customHeight="1">
      <c r="A1" s="10" t="s">
        <v>455</v>
      </c>
      <c r="D1" s="38" t="s">
        <v>486</v>
      </c>
      <c r="E1" s="38"/>
      <c r="F1" s="38"/>
      <c r="G1" s="38"/>
      <c r="H1" s="38"/>
      <c r="I1" s="38"/>
      <c r="J1" s="38"/>
      <c r="K1" s="38"/>
      <c r="L1" s="38"/>
      <c r="M1" s="38"/>
      <c r="Z1" t="s">
        <v>478</v>
      </c>
    </row>
    <row r="3" spans="1:26" hidden="1">
      <c r="A3" s="29"/>
      <c r="B3" s="29"/>
      <c r="C3" s="29" t="s">
        <v>456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6" hidden="1">
      <c r="A4" s="29"/>
      <c r="B4" s="29"/>
      <c r="C4" s="29"/>
      <c r="D4" s="29"/>
      <c r="E4" s="29"/>
      <c r="F4" s="29" t="s">
        <v>466</v>
      </c>
      <c r="G4" s="29" t="s">
        <v>467</v>
      </c>
      <c r="H4" s="29" t="s">
        <v>468</v>
      </c>
      <c r="I4" s="29" t="s">
        <v>469</v>
      </c>
      <c r="J4" s="29" t="s">
        <v>470</v>
      </c>
      <c r="K4" s="29" t="s">
        <v>471</v>
      </c>
      <c r="L4" s="29" t="s">
        <v>472</v>
      </c>
      <c r="M4" s="29" t="s">
        <v>473</v>
      </c>
      <c r="N4" s="29"/>
      <c r="O4" s="29"/>
    </row>
    <row r="5" spans="1:26" hidden="1">
      <c r="A5" s="29"/>
      <c r="B5" s="29"/>
      <c r="C5" s="29"/>
      <c r="D5" s="29" t="s">
        <v>475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26">
      <c r="A6" s="29"/>
      <c r="B6" s="29"/>
      <c r="C6" s="29" t="s">
        <v>367</v>
      </c>
      <c r="D6" s="29" t="s">
        <v>371</v>
      </c>
      <c r="E6" s="29" t="s">
        <v>372</v>
      </c>
      <c r="F6" s="29"/>
      <c r="G6" s="29"/>
      <c r="H6" s="29"/>
      <c r="I6" s="29"/>
      <c r="J6" s="29"/>
      <c r="K6" s="29"/>
      <c r="L6" s="29"/>
      <c r="M6" s="29"/>
      <c r="N6" s="29" t="s">
        <v>366</v>
      </c>
      <c r="O6" s="29" t="s">
        <v>368</v>
      </c>
    </row>
    <row r="7" spans="1:26" ht="19.5" customHeight="1">
      <c r="A7" s="29"/>
      <c r="B7" s="29"/>
      <c r="C7" s="33" t="s">
        <v>373</v>
      </c>
      <c r="D7" s="23"/>
      <c r="E7" s="14" t="s">
        <v>457</v>
      </c>
      <c r="F7" s="14" t="s">
        <v>458</v>
      </c>
      <c r="G7" s="14" t="s">
        <v>459</v>
      </c>
      <c r="H7" s="14" t="s">
        <v>460</v>
      </c>
      <c r="I7" s="14" t="s">
        <v>461</v>
      </c>
      <c r="J7" s="14" t="s">
        <v>462</v>
      </c>
      <c r="K7" s="14" t="s">
        <v>463</v>
      </c>
      <c r="L7" s="14" t="s">
        <v>464</v>
      </c>
      <c r="M7" s="14" t="s">
        <v>465</v>
      </c>
      <c r="O7" s="29"/>
    </row>
    <row r="8" spans="1:26">
      <c r="A8" s="29"/>
      <c r="B8" s="29"/>
      <c r="C8" s="29" t="s">
        <v>366</v>
      </c>
      <c r="D8" s="22"/>
      <c r="E8" s="22"/>
      <c r="O8" s="29"/>
    </row>
    <row r="9" spans="1:26">
      <c r="A9" s="29"/>
      <c r="B9" s="29" t="s">
        <v>478</v>
      </c>
      <c r="C9" s="33"/>
      <c r="D9" s="11" t="s">
        <v>474</v>
      </c>
      <c r="E9" s="13">
        <v>1</v>
      </c>
      <c r="F9" s="17"/>
      <c r="G9" s="16"/>
      <c r="H9" s="16"/>
      <c r="I9" s="16"/>
      <c r="J9" s="18"/>
      <c r="K9" s="16"/>
      <c r="L9" s="18"/>
      <c r="M9" s="18"/>
      <c r="O9" s="29"/>
    </row>
    <row r="10" spans="1:26">
      <c r="A10" s="29"/>
      <c r="B10" s="29"/>
      <c r="C10" s="29" t="s">
        <v>366</v>
      </c>
      <c r="D10" s="22"/>
      <c r="E10" s="22"/>
      <c r="O10" s="29"/>
    </row>
    <row r="11" spans="1:26">
      <c r="A11" s="29"/>
      <c r="B11" s="29"/>
      <c r="C11" s="29" t="s">
        <v>369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 t="s">
        <v>370</v>
      </c>
    </row>
  </sheetData>
  <mergeCells count="1">
    <mergeCell ref="D1:M1"/>
  </mergeCells>
  <phoneticPr fontId="2" type="noConversion"/>
  <dataValidations count="3">
    <dataValidation type="decimal" allowBlank="1" showInputMessage="1" showErrorMessage="1" errorTitle="Input Error" error="Please enter a numeric value between 0 and 99999999999999999" sqref="J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Z11"/>
  <sheetViews>
    <sheetView showGridLines="0" topLeftCell="E1" workbookViewId="0">
      <selection sqref="A1:C65536"/>
    </sheetView>
  </sheetViews>
  <sheetFormatPr defaultRowHeight="15"/>
  <cols>
    <col min="1" max="3" width="9.140625" hidden="1" customWidth="1"/>
    <col min="4" max="4" width="31.42578125" hidden="1" customWidth="1"/>
    <col min="5" max="5" width="6.42578125" customWidth="1"/>
    <col min="6" max="6" width="19" customWidth="1"/>
    <col min="7" max="8" width="17.42578125" customWidth="1"/>
    <col min="9" max="9" width="16.42578125" customWidth="1"/>
    <col min="10" max="10" width="17.140625" customWidth="1"/>
    <col min="11" max="11" width="16.7109375" customWidth="1"/>
    <col min="12" max="12" width="16" customWidth="1"/>
    <col min="13" max="13" width="18.5703125" customWidth="1"/>
  </cols>
  <sheetData>
    <row r="1" spans="1:26" ht="27.95" customHeight="1">
      <c r="A1" s="10" t="s">
        <v>455</v>
      </c>
      <c r="D1" s="38" t="s">
        <v>490</v>
      </c>
      <c r="E1" s="38"/>
      <c r="F1" s="38"/>
      <c r="G1" s="38"/>
      <c r="H1" s="38"/>
      <c r="I1" s="38"/>
      <c r="J1" s="38"/>
      <c r="K1" s="38"/>
      <c r="L1" s="38"/>
      <c r="M1" s="38"/>
      <c r="Z1" t="s">
        <v>482</v>
      </c>
    </row>
    <row r="3" spans="1:26" hidden="1">
      <c r="A3" s="29"/>
      <c r="B3" s="29"/>
      <c r="C3" s="29" t="s">
        <v>456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6" hidden="1">
      <c r="A4" s="29"/>
      <c r="B4" s="29"/>
      <c r="C4" s="29"/>
      <c r="D4" s="29"/>
      <c r="E4" s="29"/>
      <c r="F4" s="29" t="s">
        <v>466</v>
      </c>
      <c r="G4" s="29" t="s">
        <v>467</v>
      </c>
      <c r="H4" s="29" t="s">
        <v>468</v>
      </c>
      <c r="I4" s="29" t="s">
        <v>469</v>
      </c>
      <c r="J4" s="29" t="s">
        <v>470</v>
      </c>
      <c r="K4" s="29" t="s">
        <v>471</v>
      </c>
      <c r="L4" s="29" t="s">
        <v>472</v>
      </c>
      <c r="M4" s="29" t="s">
        <v>473</v>
      </c>
      <c r="N4" s="29"/>
      <c r="O4" s="29"/>
    </row>
    <row r="5" spans="1:26" hidden="1">
      <c r="A5" s="29"/>
      <c r="B5" s="29"/>
      <c r="C5" s="29"/>
      <c r="D5" s="29" t="s">
        <v>475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26">
      <c r="A6" s="29"/>
      <c r="B6" s="29"/>
      <c r="C6" s="29" t="s">
        <v>367</v>
      </c>
      <c r="D6" s="29" t="s">
        <v>371</v>
      </c>
      <c r="E6" s="29" t="s">
        <v>372</v>
      </c>
      <c r="F6" s="29"/>
      <c r="G6" s="29"/>
      <c r="H6" s="29"/>
      <c r="I6" s="29"/>
      <c r="J6" s="29"/>
      <c r="K6" s="29"/>
      <c r="L6" s="29"/>
      <c r="M6" s="29"/>
      <c r="N6" s="29" t="s">
        <v>366</v>
      </c>
      <c r="O6" s="29" t="s">
        <v>368</v>
      </c>
    </row>
    <row r="7" spans="1:26" ht="19.5" customHeight="1">
      <c r="A7" s="29"/>
      <c r="B7" s="29"/>
      <c r="C7" s="33" t="s">
        <v>373</v>
      </c>
      <c r="D7" s="23"/>
      <c r="E7" s="14" t="s">
        <v>457</v>
      </c>
      <c r="F7" s="14" t="s">
        <v>458</v>
      </c>
      <c r="G7" s="14" t="s">
        <v>459</v>
      </c>
      <c r="H7" s="14" t="s">
        <v>460</v>
      </c>
      <c r="I7" s="14" t="s">
        <v>461</v>
      </c>
      <c r="J7" s="14" t="s">
        <v>462</v>
      </c>
      <c r="K7" s="14" t="s">
        <v>463</v>
      </c>
      <c r="L7" s="14" t="s">
        <v>464</v>
      </c>
      <c r="M7" s="14" t="s">
        <v>465</v>
      </c>
      <c r="O7" s="29"/>
    </row>
    <row r="8" spans="1:26">
      <c r="A8" s="29"/>
      <c r="B8" s="29"/>
      <c r="C8" s="29" t="s">
        <v>366</v>
      </c>
      <c r="D8" s="22"/>
      <c r="E8" s="22"/>
      <c r="O8" s="29"/>
    </row>
    <row r="9" spans="1:26">
      <c r="A9" s="29"/>
      <c r="B9" s="29" t="s">
        <v>482</v>
      </c>
      <c r="C9" s="33"/>
      <c r="D9" s="11" t="s">
        <v>474</v>
      </c>
      <c r="E9" s="13">
        <v>1</v>
      </c>
      <c r="F9" s="17"/>
      <c r="G9" s="16"/>
      <c r="H9" s="16"/>
      <c r="I9" s="16"/>
      <c r="J9" s="18"/>
      <c r="K9" s="16"/>
      <c r="L9" s="18"/>
      <c r="M9" s="18"/>
      <c r="O9" s="29"/>
    </row>
    <row r="10" spans="1:26">
      <c r="A10" s="29"/>
      <c r="B10" s="29"/>
      <c r="C10" s="29" t="s">
        <v>366</v>
      </c>
      <c r="D10" s="22"/>
      <c r="E10" s="22"/>
      <c r="O10" s="29"/>
    </row>
    <row r="11" spans="1:26">
      <c r="A11" s="29"/>
      <c r="B11" s="29"/>
      <c r="C11" s="29" t="s">
        <v>369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 t="s">
        <v>370</v>
      </c>
    </row>
  </sheetData>
  <mergeCells count="1">
    <mergeCell ref="D1:M1"/>
  </mergeCells>
  <phoneticPr fontId="2" type="noConversion"/>
  <dataValidations count="3">
    <dataValidation type="decimal" allowBlank="1" showInputMessage="1" showErrorMessage="1" errorTitle="Input Error" error="Please enter a numeric value between 0 and 99999999999999999" sqref="J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CD939D43-A676-4109-AA72-53A4D590585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Annex - A</vt:lpstr>
      <vt:lpstr>Annex - B</vt:lpstr>
      <vt:lpstr>DeliveryAgainstPaymentBasis_NBA</vt:lpstr>
      <vt:lpstr>DeliveryAgainstPaymentBasis_EOU</vt:lpstr>
      <vt:lpstr>SupplierCreditBasis_NBA</vt:lpstr>
      <vt:lpstr>SupplierCreditBasis_EOU</vt:lpstr>
      <vt:lpstr>ConsignmentBasis_NBA</vt:lpstr>
      <vt:lpstr>ConsignmentBasis_EOU</vt:lpstr>
      <vt:lpstr>UnfixedPriceBasis_NBA</vt:lpstr>
      <vt:lpstr>UnfixedPriceBasis_EOU</vt:lpstr>
      <vt:lpstr>Others_NBA</vt:lpstr>
      <vt:lpstr>Others_EOU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Gaush Ali</cp:lastModifiedBy>
  <dcterms:created xsi:type="dcterms:W3CDTF">2010-12-09T08:47:06Z</dcterms:created>
  <dcterms:modified xsi:type="dcterms:W3CDTF">2018-01-18T13:52:14Z</dcterms:modified>
</cp:coreProperties>
</file>